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sz\PycharmProjects\Thesis\"/>
    </mc:Choice>
  </mc:AlternateContent>
  <xr:revisionPtr revIDLastSave="0" documentId="13_ncr:1_{933A9EC7-02BB-4E76-86B9-2A3FAC873BA6}" xr6:coauthVersionLast="47" xr6:coauthVersionMax="47" xr10:uidLastSave="{00000000-0000-0000-0000-000000000000}"/>
  <bookViews>
    <workbookView xWindow="0" yWindow="1515" windowWidth="28800" windowHeight="15435" xr2:uid="{43E7AB90-810D-408F-B843-93C46A11D616}"/>
  </bookViews>
  <sheets>
    <sheet name="Data Import" sheetId="1" r:id="rId1"/>
    <sheet name="Macro Data Q" sheetId="2" r:id="rId2"/>
    <sheet name="Macro Data %" sheetId="12" r:id="rId3"/>
    <sheet name="Macro Data M" sheetId="6" r:id="rId4"/>
    <sheet name="US Data" sheetId="3" r:id="rId5"/>
    <sheet name="US Data 2" sheetId="13" r:id="rId6"/>
    <sheet name="UK Data" sheetId="7" r:id="rId7"/>
    <sheet name="DE Data" sheetId="9" r:id="rId8"/>
    <sheet name="FR Data" sheetId="10" r:id="rId9"/>
    <sheet name="AU Data" sheetId="23" r:id="rId10"/>
    <sheet name="JP Data" sheetId="11" r:id="rId11"/>
    <sheet name="GW Data" sheetId="14" r:id="rId12"/>
    <sheet name="Index Data" sheetId="16" r:id="rId13"/>
    <sheet name="AU Index Data" sheetId="18" r:id="rId14"/>
    <sheet name="JP Index Data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9" l="1"/>
  <c r="E8" i="18"/>
  <c r="M9" i="16"/>
  <c r="E7" i="16"/>
  <c r="I7" i="16"/>
  <c r="E9" i="16"/>
  <c r="I10" i="16"/>
  <c r="M4" i="16"/>
  <c r="M2" i="16"/>
  <c r="E2" i="18"/>
  <c r="E2" i="19"/>
  <c r="E3" i="19"/>
  <c r="E3" i="18"/>
  <c r="I2" i="16"/>
  <c r="E2" i="16"/>
  <c r="E3" i="16"/>
  <c r="I3" i="16"/>
  <c r="M3" i="16"/>
  <c r="E4" i="19"/>
  <c r="E5" i="19"/>
  <c r="E6" i="19"/>
  <c r="E7" i="19"/>
  <c r="E8" i="19"/>
  <c r="E9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4" i="18"/>
  <c r="E5" i="18"/>
  <c r="E6" i="18"/>
  <c r="E7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M5" i="16"/>
  <c r="M6" i="16"/>
  <c r="M7" i="16"/>
  <c r="M8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I4" i="16"/>
  <c r="I5" i="16"/>
  <c r="I6" i="16"/>
  <c r="I8" i="16"/>
  <c r="I9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E4" i="16"/>
  <c r="E5" i="16"/>
  <c r="E6" i="16"/>
  <c r="E8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AM100" i="12"/>
  <c r="AM117" i="12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F2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AB129" i="12"/>
  <c r="AB128" i="12"/>
  <c r="AB127" i="12"/>
  <c r="AB126" i="12"/>
  <c r="AB125" i="12"/>
  <c r="AB124" i="12"/>
  <c r="AB123" i="12"/>
  <c r="AB122" i="12"/>
  <c r="AB121" i="12"/>
  <c r="AB120" i="12"/>
  <c r="AB119" i="12"/>
  <c r="AB118" i="12"/>
  <c r="AB117" i="12"/>
  <c r="AB116" i="12"/>
  <c r="AB115" i="12"/>
  <c r="AB114" i="12"/>
  <c r="AB113" i="12"/>
  <c r="AB112" i="12"/>
  <c r="AB111" i="12"/>
  <c r="AB110" i="12"/>
  <c r="AB109" i="12"/>
  <c r="AB108" i="12"/>
  <c r="AB107" i="12"/>
  <c r="AB106" i="12"/>
  <c r="AB105" i="12"/>
  <c r="AB104" i="12"/>
  <c r="AB103" i="12"/>
  <c r="AB102" i="12"/>
  <c r="AB101" i="12"/>
  <c r="AB100" i="12"/>
  <c r="AB99" i="12"/>
  <c r="AB98" i="12"/>
  <c r="AB97" i="12"/>
  <c r="AB96" i="12"/>
  <c r="AB95" i="12"/>
  <c r="AB94" i="12"/>
  <c r="AB93" i="12"/>
  <c r="AB92" i="12"/>
  <c r="AB91" i="12"/>
  <c r="AB90" i="12"/>
  <c r="AB89" i="12"/>
  <c r="AB88" i="12"/>
  <c r="AB87" i="12"/>
  <c r="AB86" i="12"/>
  <c r="AB85" i="12"/>
  <c r="AB84" i="12"/>
  <c r="AB83" i="12"/>
  <c r="AB82" i="12"/>
  <c r="AB81" i="12"/>
  <c r="AB80" i="12"/>
  <c r="AB79" i="12"/>
  <c r="AB78" i="12"/>
  <c r="AB77" i="12"/>
  <c r="AB76" i="12"/>
  <c r="AB75" i="12"/>
  <c r="AB74" i="12"/>
  <c r="AB73" i="12"/>
  <c r="AB72" i="12"/>
  <c r="AB71" i="12"/>
  <c r="AB70" i="12"/>
  <c r="AB69" i="12"/>
  <c r="AB68" i="12"/>
  <c r="AB67" i="12"/>
  <c r="AB66" i="12"/>
  <c r="AB65" i="12"/>
  <c r="AB64" i="12"/>
  <c r="AB63" i="12"/>
  <c r="AB62" i="12"/>
  <c r="AB61" i="12"/>
  <c r="AB60" i="12"/>
  <c r="AB59" i="12"/>
  <c r="AB58" i="12"/>
  <c r="AB57" i="12"/>
  <c r="AB56" i="12"/>
  <c r="AB55" i="12"/>
  <c r="AB54" i="12"/>
  <c r="AB53" i="12"/>
  <c r="AB52" i="12"/>
  <c r="AB51" i="12"/>
  <c r="AB50" i="12"/>
  <c r="AB49" i="12"/>
  <c r="AB48" i="12"/>
  <c r="AB47" i="12"/>
  <c r="AB46" i="12"/>
  <c r="AB45" i="12"/>
  <c r="AB44" i="12"/>
  <c r="AB43" i="12"/>
  <c r="AB42" i="12"/>
  <c r="AB41" i="12"/>
  <c r="AB40" i="12"/>
  <c r="AB39" i="12"/>
  <c r="AB38" i="12"/>
  <c r="AB37" i="12"/>
  <c r="AB36" i="12"/>
  <c r="AB35" i="12"/>
  <c r="AB34" i="12"/>
  <c r="AB33" i="12"/>
  <c r="AB32" i="12"/>
  <c r="AB31" i="12"/>
  <c r="AB30" i="12"/>
  <c r="AB29" i="12"/>
  <c r="AB28" i="12"/>
  <c r="AB27" i="12"/>
  <c r="AB26" i="12"/>
  <c r="AB25" i="12"/>
  <c r="AB24" i="12"/>
  <c r="AB23" i="12"/>
  <c r="AB22" i="12"/>
  <c r="AB21" i="12"/>
  <c r="AB20" i="12"/>
  <c r="AB19" i="12"/>
  <c r="AB18" i="12"/>
  <c r="AB17" i="12"/>
  <c r="AB16" i="12"/>
  <c r="AB15" i="12"/>
  <c r="AB14" i="12"/>
  <c r="AB13" i="12"/>
  <c r="AB12" i="12"/>
  <c r="AB11" i="12"/>
  <c r="AB10" i="12"/>
  <c r="AB9" i="12"/>
  <c r="AB8" i="12"/>
  <c r="AB7" i="12"/>
  <c r="U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101" i="14"/>
  <c r="U102" i="14"/>
  <c r="U103" i="14"/>
  <c r="U104" i="14"/>
  <c r="U105" i="14"/>
  <c r="U106" i="14"/>
  <c r="U107" i="14"/>
  <c r="U108" i="14"/>
  <c r="U109" i="14"/>
  <c r="U110" i="14"/>
  <c r="U111" i="14"/>
  <c r="U112" i="14"/>
  <c r="U113" i="14"/>
  <c r="U114" i="14"/>
  <c r="U115" i="14"/>
  <c r="U116" i="14"/>
  <c r="U117" i="14"/>
  <c r="U118" i="14"/>
  <c r="U119" i="14"/>
  <c r="U120" i="14"/>
  <c r="U121" i="14"/>
  <c r="U122" i="14"/>
  <c r="U123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BA5" i="12"/>
  <c r="BB5" i="12"/>
  <c r="BC5" i="12"/>
  <c r="BD5" i="12"/>
  <c r="BE5" i="12"/>
  <c r="BF5" i="12"/>
  <c r="BA6" i="12"/>
  <c r="BB6" i="12"/>
  <c r="BC6" i="12"/>
  <c r="BD6" i="12"/>
  <c r="BE6" i="12"/>
  <c r="BF6" i="12"/>
  <c r="BA7" i="12"/>
  <c r="BB7" i="12"/>
  <c r="BC7" i="12"/>
  <c r="BD7" i="12"/>
  <c r="BE7" i="12"/>
  <c r="BF7" i="12"/>
  <c r="BA8" i="12"/>
  <c r="BB8" i="12"/>
  <c r="BC8" i="12"/>
  <c r="BD8" i="12"/>
  <c r="BE8" i="12"/>
  <c r="BF8" i="12"/>
  <c r="BA9" i="12"/>
  <c r="BB9" i="12"/>
  <c r="BC9" i="12"/>
  <c r="BD9" i="12"/>
  <c r="BE9" i="12"/>
  <c r="BF9" i="12"/>
  <c r="BA10" i="12"/>
  <c r="BB10" i="12"/>
  <c r="BC10" i="12"/>
  <c r="BD10" i="12"/>
  <c r="BE10" i="12"/>
  <c r="BF10" i="12"/>
  <c r="BA11" i="12"/>
  <c r="BB11" i="12"/>
  <c r="BC11" i="12"/>
  <c r="BD11" i="12"/>
  <c r="BE11" i="12"/>
  <c r="BF11" i="12"/>
  <c r="BA12" i="12"/>
  <c r="BB12" i="12"/>
  <c r="BC12" i="12"/>
  <c r="BD12" i="12"/>
  <c r="BE12" i="12"/>
  <c r="BF12" i="12"/>
  <c r="BA13" i="12"/>
  <c r="BB13" i="12"/>
  <c r="BC13" i="12"/>
  <c r="BD13" i="12"/>
  <c r="BE13" i="12"/>
  <c r="BF13" i="12"/>
  <c r="BA14" i="12"/>
  <c r="BB14" i="12"/>
  <c r="BC14" i="12"/>
  <c r="BD14" i="12"/>
  <c r="BE14" i="12"/>
  <c r="BF14" i="12"/>
  <c r="BA15" i="12"/>
  <c r="BB15" i="12"/>
  <c r="BC15" i="12"/>
  <c r="BD15" i="12"/>
  <c r="BE15" i="12"/>
  <c r="BF15" i="12"/>
  <c r="BA16" i="12"/>
  <c r="BB16" i="12"/>
  <c r="BC16" i="12"/>
  <c r="BD16" i="12"/>
  <c r="BE16" i="12"/>
  <c r="BF16" i="12"/>
  <c r="BA17" i="12"/>
  <c r="BB17" i="12"/>
  <c r="BC17" i="12"/>
  <c r="BD17" i="12"/>
  <c r="BE17" i="12"/>
  <c r="BF17" i="12"/>
  <c r="BA18" i="12"/>
  <c r="BB18" i="12"/>
  <c r="BC18" i="12"/>
  <c r="BD18" i="12"/>
  <c r="BE18" i="12"/>
  <c r="BF18" i="12"/>
  <c r="BA19" i="12"/>
  <c r="BB19" i="12"/>
  <c r="BC19" i="12"/>
  <c r="BD19" i="12"/>
  <c r="BE19" i="12"/>
  <c r="BF19" i="12"/>
  <c r="BA20" i="12"/>
  <c r="BB20" i="12"/>
  <c r="BC20" i="12"/>
  <c r="BD20" i="12"/>
  <c r="BE20" i="12"/>
  <c r="BF20" i="12"/>
  <c r="BA21" i="12"/>
  <c r="BB21" i="12"/>
  <c r="BC21" i="12"/>
  <c r="BD21" i="12"/>
  <c r="BE21" i="12"/>
  <c r="BF21" i="12"/>
  <c r="BA22" i="12"/>
  <c r="BB22" i="12"/>
  <c r="BC22" i="12"/>
  <c r="BD22" i="12"/>
  <c r="BE22" i="12"/>
  <c r="BF22" i="12"/>
  <c r="BA23" i="12"/>
  <c r="BB23" i="12"/>
  <c r="BC23" i="12"/>
  <c r="BD23" i="12"/>
  <c r="BE23" i="12"/>
  <c r="BF23" i="12"/>
  <c r="BA24" i="12"/>
  <c r="BB24" i="12"/>
  <c r="BC24" i="12"/>
  <c r="BD24" i="12"/>
  <c r="BE24" i="12"/>
  <c r="BF24" i="12"/>
  <c r="BA25" i="12"/>
  <c r="BB25" i="12"/>
  <c r="BC25" i="12"/>
  <c r="BD25" i="12"/>
  <c r="BE25" i="12"/>
  <c r="BF25" i="12"/>
  <c r="BA26" i="12"/>
  <c r="BB26" i="12"/>
  <c r="BC26" i="12"/>
  <c r="BD26" i="12"/>
  <c r="BE26" i="12"/>
  <c r="BF26" i="12"/>
  <c r="BA27" i="12"/>
  <c r="BB27" i="12"/>
  <c r="BC27" i="12"/>
  <c r="BD27" i="12"/>
  <c r="BE27" i="12"/>
  <c r="BF27" i="12"/>
  <c r="BA28" i="12"/>
  <c r="BB28" i="12"/>
  <c r="BC28" i="12"/>
  <c r="BD28" i="12"/>
  <c r="BE28" i="12"/>
  <c r="BF28" i="12"/>
  <c r="BA29" i="12"/>
  <c r="BB29" i="12"/>
  <c r="BC29" i="12"/>
  <c r="BD29" i="12"/>
  <c r="BE29" i="12"/>
  <c r="BF29" i="12"/>
  <c r="BA30" i="12"/>
  <c r="BB30" i="12"/>
  <c r="BC30" i="12"/>
  <c r="BD30" i="12"/>
  <c r="BE30" i="12"/>
  <c r="BF30" i="12"/>
  <c r="BA31" i="12"/>
  <c r="BB31" i="12"/>
  <c r="BC31" i="12"/>
  <c r="BD31" i="12"/>
  <c r="BE31" i="12"/>
  <c r="BF31" i="12"/>
  <c r="BA32" i="12"/>
  <c r="BB32" i="12"/>
  <c r="BC32" i="12"/>
  <c r="BD32" i="12"/>
  <c r="BE32" i="12"/>
  <c r="BF32" i="12"/>
  <c r="BA33" i="12"/>
  <c r="BB33" i="12"/>
  <c r="BC33" i="12"/>
  <c r="BD33" i="12"/>
  <c r="BE33" i="12"/>
  <c r="BF33" i="12"/>
  <c r="BA34" i="12"/>
  <c r="BB34" i="12"/>
  <c r="BC34" i="12"/>
  <c r="BD34" i="12"/>
  <c r="BE34" i="12"/>
  <c r="BF34" i="12"/>
  <c r="BA35" i="12"/>
  <c r="BB35" i="12"/>
  <c r="BC35" i="12"/>
  <c r="BD35" i="12"/>
  <c r="BE35" i="12"/>
  <c r="BF35" i="12"/>
  <c r="BA36" i="12"/>
  <c r="BB36" i="12"/>
  <c r="BC36" i="12"/>
  <c r="BD36" i="12"/>
  <c r="BE36" i="12"/>
  <c r="BF36" i="12"/>
  <c r="BA37" i="12"/>
  <c r="BB37" i="12"/>
  <c r="BC37" i="12"/>
  <c r="BD37" i="12"/>
  <c r="BE37" i="12"/>
  <c r="BF37" i="12"/>
  <c r="BA38" i="12"/>
  <c r="BB38" i="12"/>
  <c r="BC38" i="12"/>
  <c r="BD38" i="12"/>
  <c r="BE38" i="12"/>
  <c r="BF38" i="12"/>
  <c r="BA39" i="12"/>
  <c r="BB39" i="12"/>
  <c r="BC39" i="12"/>
  <c r="BD39" i="12"/>
  <c r="BE39" i="12"/>
  <c r="BF39" i="12"/>
  <c r="BA40" i="12"/>
  <c r="BB40" i="12"/>
  <c r="BC40" i="12"/>
  <c r="BD40" i="12"/>
  <c r="BE40" i="12"/>
  <c r="BF40" i="12"/>
  <c r="BA41" i="12"/>
  <c r="BB41" i="12"/>
  <c r="BC41" i="12"/>
  <c r="BD41" i="12"/>
  <c r="BE41" i="12"/>
  <c r="BF41" i="12"/>
  <c r="BA42" i="12"/>
  <c r="BB42" i="12"/>
  <c r="BC42" i="12"/>
  <c r="BD42" i="12"/>
  <c r="BE42" i="12"/>
  <c r="BF42" i="12"/>
  <c r="BA43" i="12"/>
  <c r="BB43" i="12"/>
  <c r="BC43" i="12"/>
  <c r="BD43" i="12"/>
  <c r="BE43" i="12"/>
  <c r="BF43" i="12"/>
  <c r="BA44" i="12"/>
  <c r="BB44" i="12"/>
  <c r="BC44" i="12"/>
  <c r="BD44" i="12"/>
  <c r="BE44" i="12"/>
  <c r="BF44" i="12"/>
  <c r="BA45" i="12"/>
  <c r="BB45" i="12"/>
  <c r="BC45" i="12"/>
  <c r="BD45" i="12"/>
  <c r="BE45" i="12"/>
  <c r="BF45" i="12"/>
  <c r="BA46" i="12"/>
  <c r="BB46" i="12"/>
  <c r="BC46" i="12"/>
  <c r="BD46" i="12"/>
  <c r="BE46" i="12"/>
  <c r="BF46" i="12"/>
  <c r="BA47" i="12"/>
  <c r="BB47" i="12"/>
  <c r="BC47" i="12"/>
  <c r="BD47" i="12"/>
  <c r="BE47" i="12"/>
  <c r="BF47" i="12"/>
  <c r="BA48" i="12"/>
  <c r="BB48" i="12"/>
  <c r="BC48" i="12"/>
  <c r="BD48" i="12"/>
  <c r="BE48" i="12"/>
  <c r="BF48" i="12"/>
  <c r="BA49" i="12"/>
  <c r="BB49" i="12"/>
  <c r="BC49" i="12"/>
  <c r="BD49" i="12"/>
  <c r="BE49" i="12"/>
  <c r="BF49" i="12"/>
  <c r="BA50" i="12"/>
  <c r="BB50" i="12"/>
  <c r="BC50" i="12"/>
  <c r="BD50" i="12"/>
  <c r="BE50" i="12"/>
  <c r="BF50" i="12"/>
  <c r="BA51" i="12"/>
  <c r="BB51" i="12"/>
  <c r="BC51" i="12"/>
  <c r="BD51" i="12"/>
  <c r="BE51" i="12"/>
  <c r="BF51" i="12"/>
  <c r="BA52" i="12"/>
  <c r="BB52" i="12"/>
  <c r="BC52" i="12"/>
  <c r="BD52" i="12"/>
  <c r="BE52" i="12"/>
  <c r="BF52" i="12"/>
  <c r="BA53" i="12"/>
  <c r="BB53" i="12"/>
  <c r="BC53" i="12"/>
  <c r="BD53" i="12"/>
  <c r="BE53" i="12"/>
  <c r="BF53" i="12"/>
  <c r="BA54" i="12"/>
  <c r="BB54" i="12"/>
  <c r="BC54" i="12"/>
  <c r="BD54" i="12"/>
  <c r="BE54" i="12"/>
  <c r="BF54" i="12"/>
  <c r="BA55" i="12"/>
  <c r="BB55" i="12"/>
  <c r="BC55" i="12"/>
  <c r="BD55" i="12"/>
  <c r="BE55" i="12"/>
  <c r="BF55" i="12"/>
  <c r="BA56" i="12"/>
  <c r="BB56" i="12"/>
  <c r="BC56" i="12"/>
  <c r="BD56" i="12"/>
  <c r="BE56" i="12"/>
  <c r="BF56" i="12"/>
  <c r="BA57" i="12"/>
  <c r="BB57" i="12"/>
  <c r="BC57" i="12"/>
  <c r="BD57" i="12"/>
  <c r="BE57" i="12"/>
  <c r="BF57" i="12"/>
  <c r="BA58" i="12"/>
  <c r="BB58" i="12"/>
  <c r="BC58" i="12"/>
  <c r="BD58" i="12"/>
  <c r="BE58" i="12"/>
  <c r="BF58" i="12"/>
  <c r="BA59" i="12"/>
  <c r="BB59" i="12"/>
  <c r="BC59" i="12"/>
  <c r="BD59" i="12"/>
  <c r="BE59" i="12"/>
  <c r="BF59" i="12"/>
  <c r="BA60" i="12"/>
  <c r="BB60" i="12"/>
  <c r="BC60" i="12"/>
  <c r="BD60" i="12"/>
  <c r="BE60" i="12"/>
  <c r="BF60" i="12"/>
  <c r="BA61" i="12"/>
  <c r="BB61" i="12"/>
  <c r="BC61" i="12"/>
  <c r="BD61" i="12"/>
  <c r="BE61" i="12"/>
  <c r="BF61" i="12"/>
  <c r="BA62" i="12"/>
  <c r="BB62" i="12"/>
  <c r="BC62" i="12"/>
  <c r="BD62" i="12"/>
  <c r="BE62" i="12"/>
  <c r="BF62" i="12"/>
  <c r="BA63" i="12"/>
  <c r="BB63" i="12"/>
  <c r="BC63" i="12"/>
  <c r="BD63" i="12"/>
  <c r="BE63" i="12"/>
  <c r="BF63" i="12"/>
  <c r="BA64" i="12"/>
  <c r="BB64" i="12"/>
  <c r="BC64" i="12"/>
  <c r="BD64" i="12"/>
  <c r="BE64" i="12"/>
  <c r="BF64" i="12"/>
  <c r="BA65" i="12"/>
  <c r="BB65" i="12"/>
  <c r="BC65" i="12"/>
  <c r="BD65" i="12"/>
  <c r="BE65" i="12"/>
  <c r="BF65" i="12"/>
  <c r="BA66" i="12"/>
  <c r="BB66" i="12"/>
  <c r="BC66" i="12"/>
  <c r="BD66" i="12"/>
  <c r="BE66" i="12"/>
  <c r="BF66" i="12"/>
  <c r="BA67" i="12"/>
  <c r="BB67" i="12"/>
  <c r="BC67" i="12"/>
  <c r="BD67" i="12"/>
  <c r="BE67" i="12"/>
  <c r="BF67" i="12"/>
  <c r="BA68" i="12"/>
  <c r="BB68" i="12"/>
  <c r="BC68" i="12"/>
  <c r="BD68" i="12"/>
  <c r="BE68" i="12"/>
  <c r="BF68" i="12"/>
  <c r="BA69" i="12"/>
  <c r="BB69" i="12"/>
  <c r="BC69" i="12"/>
  <c r="BD69" i="12"/>
  <c r="BE69" i="12"/>
  <c r="BF69" i="12"/>
  <c r="BA70" i="12"/>
  <c r="BB70" i="12"/>
  <c r="BC70" i="12"/>
  <c r="BD70" i="12"/>
  <c r="BE70" i="12"/>
  <c r="BF70" i="12"/>
  <c r="BA71" i="12"/>
  <c r="BB71" i="12"/>
  <c r="BC71" i="12"/>
  <c r="BD71" i="12"/>
  <c r="BE71" i="12"/>
  <c r="BF71" i="12"/>
  <c r="BA72" i="12"/>
  <c r="BB72" i="12"/>
  <c r="BC72" i="12"/>
  <c r="BD72" i="12"/>
  <c r="BE72" i="12"/>
  <c r="BF72" i="12"/>
  <c r="BA73" i="12"/>
  <c r="BB73" i="12"/>
  <c r="BC73" i="12"/>
  <c r="BD73" i="12"/>
  <c r="BE73" i="12"/>
  <c r="BF73" i="12"/>
  <c r="BA74" i="12"/>
  <c r="BB74" i="12"/>
  <c r="BC74" i="12"/>
  <c r="BD74" i="12"/>
  <c r="BE74" i="12"/>
  <c r="BF74" i="12"/>
  <c r="BA75" i="12"/>
  <c r="BB75" i="12"/>
  <c r="BC75" i="12"/>
  <c r="BD75" i="12"/>
  <c r="BE75" i="12"/>
  <c r="BF75" i="12"/>
  <c r="BA76" i="12"/>
  <c r="BB76" i="12"/>
  <c r="BC76" i="12"/>
  <c r="BD76" i="12"/>
  <c r="BE76" i="12"/>
  <c r="BF76" i="12"/>
  <c r="BA77" i="12"/>
  <c r="BB77" i="12"/>
  <c r="BC77" i="12"/>
  <c r="BD77" i="12"/>
  <c r="BE77" i="12"/>
  <c r="BF77" i="12"/>
  <c r="BA78" i="12"/>
  <c r="BB78" i="12"/>
  <c r="BC78" i="12"/>
  <c r="BD78" i="12"/>
  <c r="BE78" i="12"/>
  <c r="BF78" i="12"/>
  <c r="BA79" i="12"/>
  <c r="BB79" i="12"/>
  <c r="BC79" i="12"/>
  <c r="BD79" i="12"/>
  <c r="BE79" i="12"/>
  <c r="BF79" i="12"/>
  <c r="BA80" i="12"/>
  <c r="BB80" i="12"/>
  <c r="BC80" i="12"/>
  <c r="BD80" i="12"/>
  <c r="BE80" i="12"/>
  <c r="BF80" i="12"/>
  <c r="BA81" i="12"/>
  <c r="BB81" i="12"/>
  <c r="BC81" i="12"/>
  <c r="BD81" i="12"/>
  <c r="BE81" i="12"/>
  <c r="BF81" i="12"/>
  <c r="BA82" i="12"/>
  <c r="BB82" i="12"/>
  <c r="BC82" i="12"/>
  <c r="BD82" i="12"/>
  <c r="BE82" i="12"/>
  <c r="BF82" i="12"/>
  <c r="BA83" i="12"/>
  <c r="BB83" i="12"/>
  <c r="BC83" i="12"/>
  <c r="BD83" i="12"/>
  <c r="BE83" i="12"/>
  <c r="BF83" i="12"/>
  <c r="BA84" i="12"/>
  <c r="BB84" i="12"/>
  <c r="BC84" i="12"/>
  <c r="BD84" i="12"/>
  <c r="BE84" i="12"/>
  <c r="BF84" i="12"/>
  <c r="BA85" i="12"/>
  <c r="BB85" i="12"/>
  <c r="BC85" i="12"/>
  <c r="BD85" i="12"/>
  <c r="BE85" i="12"/>
  <c r="BF85" i="12"/>
  <c r="BA86" i="12"/>
  <c r="BB86" i="12"/>
  <c r="BC86" i="12"/>
  <c r="BD86" i="12"/>
  <c r="BE86" i="12"/>
  <c r="BF86" i="12"/>
  <c r="BA87" i="12"/>
  <c r="BB87" i="12"/>
  <c r="BC87" i="12"/>
  <c r="BD87" i="12"/>
  <c r="BE87" i="12"/>
  <c r="BF87" i="12"/>
  <c r="BA88" i="12"/>
  <c r="BB88" i="12"/>
  <c r="BC88" i="12"/>
  <c r="BD88" i="12"/>
  <c r="BE88" i="12"/>
  <c r="BF88" i="12"/>
  <c r="BA89" i="12"/>
  <c r="BB89" i="12"/>
  <c r="BC89" i="12"/>
  <c r="BD89" i="12"/>
  <c r="BE89" i="12"/>
  <c r="BF89" i="12"/>
  <c r="BA90" i="12"/>
  <c r="BB90" i="12"/>
  <c r="BC90" i="12"/>
  <c r="BD90" i="12"/>
  <c r="BE90" i="12"/>
  <c r="BF90" i="12"/>
  <c r="BA91" i="12"/>
  <c r="BB91" i="12"/>
  <c r="BC91" i="12"/>
  <c r="BD91" i="12"/>
  <c r="BE91" i="12"/>
  <c r="BF91" i="12"/>
  <c r="BA92" i="12"/>
  <c r="BB92" i="12"/>
  <c r="BC92" i="12"/>
  <c r="BD92" i="12"/>
  <c r="BE92" i="12"/>
  <c r="BF92" i="12"/>
  <c r="BA93" i="12"/>
  <c r="BB93" i="12"/>
  <c r="BC93" i="12"/>
  <c r="BD93" i="12"/>
  <c r="BE93" i="12"/>
  <c r="BF93" i="12"/>
  <c r="BA94" i="12"/>
  <c r="BB94" i="12"/>
  <c r="BC94" i="12"/>
  <c r="BD94" i="12"/>
  <c r="BE94" i="12"/>
  <c r="BF94" i="12"/>
  <c r="BA95" i="12"/>
  <c r="BB95" i="12"/>
  <c r="BC95" i="12"/>
  <c r="BD95" i="12"/>
  <c r="BE95" i="12"/>
  <c r="BF95" i="12"/>
  <c r="BA96" i="12"/>
  <c r="BB96" i="12"/>
  <c r="BC96" i="12"/>
  <c r="BD96" i="12"/>
  <c r="BE96" i="12"/>
  <c r="BF96" i="12"/>
  <c r="BA97" i="12"/>
  <c r="BB97" i="12"/>
  <c r="BC97" i="12"/>
  <c r="BD97" i="12"/>
  <c r="BE97" i="12"/>
  <c r="BF97" i="12"/>
  <c r="BA98" i="12"/>
  <c r="BB98" i="12"/>
  <c r="BC98" i="12"/>
  <c r="BD98" i="12"/>
  <c r="BE98" i="12"/>
  <c r="BF98" i="12"/>
  <c r="BA99" i="12"/>
  <c r="BB99" i="12"/>
  <c r="BC99" i="12"/>
  <c r="BD99" i="12"/>
  <c r="BE99" i="12"/>
  <c r="BF99" i="12"/>
  <c r="BA100" i="12"/>
  <c r="BB100" i="12"/>
  <c r="BC100" i="12"/>
  <c r="BD100" i="12"/>
  <c r="BE100" i="12"/>
  <c r="BF100" i="12"/>
  <c r="BA101" i="12"/>
  <c r="BB101" i="12"/>
  <c r="BC101" i="12"/>
  <c r="BD101" i="12"/>
  <c r="BE101" i="12"/>
  <c r="BF101" i="12"/>
  <c r="BA102" i="12"/>
  <c r="BB102" i="12"/>
  <c r="BC102" i="12"/>
  <c r="BD102" i="12"/>
  <c r="BE102" i="12"/>
  <c r="BF102" i="12"/>
  <c r="BA103" i="12"/>
  <c r="BB103" i="12"/>
  <c r="BC103" i="12"/>
  <c r="BD103" i="12"/>
  <c r="BE103" i="12"/>
  <c r="BF103" i="12"/>
  <c r="BA104" i="12"/>
  <c r="BB104" i="12"/>
  <c r="BC104" i="12"/>
  <c r="BD104" i="12"/>
  <c r="BE104" i="12"/>
  <c r="BF104" i="12"/>
  <c r="BA105" i="12"/>
  <c r="BB105" i="12"/>
  <c r="BC105" i="12"/>
  <c r="BD105" i="12"/>
  <c r="BE105" i="12"/>
  <c r="BF105" i="12"/>
  <c r="BA106" i="12"/>
  <c r="BB106" i="12"/>
  <c r="BC106" i="12"/>
  <c r="BD106" i="12"/>
  <c r="BE106" i="12"/>
  <c r="BF106" i="12"/>
  <c r="BA107" i="12"/>
  <c r="BB107" i="12"/>
  <c r="BC107" i="12"/>
  <c r="BD107" i="12"/>
  <c r="BE107" i="12"/>
  <c r="BF107" i="12"/>
  <c r="BA108" i="12"/>
  <c r="BB108" i="12"/>
  <c r="BC108" i="12"/>
  <c r="BD108" i="12"/>
  <c r="BE108" i="12"/>
  <c r="BF108" i="12"/>
  <c r="BA109" i="12"/>
  <c r="BB109" i="12"/>
  <c r="BC109" i="12"/>
  <c r="BD109" i="12"/>
  <c r="BE109" i="12"/>
  <c r="BF109" i="12"/>
  <c r="BA110" i="12"/>
  <c r="BB110" i="12"/>
  <c r="BC110" i="12"/>
  <c r="BD110" i="12"/>
  <c r="BE110" i="12"/>
  <c r="BF110" i="12"/>
  <c r="BA111" i="12"/>
  <c r="BB111" i="12"/>
  <c r="BC111" i="12"/>
  <c r="BD111" i="12"/>
  <c r="BE111" i="12"/>
  <c r="BF111" i="12"/>
  <c r="BA112" i="12"/>
  <c r="BB112" i="12"/>
  <c r="BC112" i="12"/>
  <c r="BD112" i="12"/>
  <c r="BE112" i="12"/>
  <c r="BF112" i="12"/>
  <c r="BA113" i="12"/>
  <c r="BB113" i="12"/>
  <c r="BC113" i="12"/>
  <c r="BD113" i="12"/>
  <c r="BE113" i="12"/>
  <c r="BF113" i="12"/>
  <c r="BA114" i="12"/>
  <c r="BB114" i="12"/>
  <c r="BC114" i="12"/>
  <c r="BD114" i="12"/>
  <c r="BE114" i="12"/>
  <c r="BF114" i="12"/>
  <c r="BA115" i="12"/>
  <c r="BB115" i="12"/>
  <c r="BC115" i="12"/>
  <c r="BD115" i="12"/>
  <c r="BE115" i="12"/>
  <c r="BF115" i="12"/>
  <c r="BA116" i="12"/>
  <c r="BB116" i="12"/>
  <c r="BC116" i="12"/>
  <c r="BD116" i="12"/>
  <c r="BE116" i="12"/>
  <c r="BF116" i="12"/>
  <c r="BA117" i="12"/>
  <c r="BB117" i="12"/>
  <c r="BC117" i="12"/>
  <c r="BD117" i="12"/>
  <c r="BE117" i="12"/>
  <c r="BF117" i="12"/>
  <c r="BA118" i="12"/>
  <c r="BB118" i="12"/>
  <c r="BC118" i="12"/>
  <c r="BD118" i="12"/>
  <c r="BE118" i="12"/>
  <c r="BF118" i="12"/>
  <c r="BA119" i="12"/>
  <c r="BB119" i="12"/>
  <c r="BC119" i="12"/>
  <c r="BD119" i="12"/>
  <c r="BE119" i="12"/>
  <c r="BF119" i="12"/>
  <c r="BA120" i="12"/>
  <c r="BB120" i="12"/>
  <c r="BC120" i="12"/>
  <c r="BD120" i="12"/>
  <c r="BE120" i="12"/>
  <c r="BF120" i="12"/>
  <c r="BA121" i="12"/>
  <c r="BB121" i="12"/>
  <c r="BC121" i="12"/>
  <c r="BD121" i="12"/>
  <c r="BE121" i="12"/>
  <c r="BF121" i="12"/>
  <c r="BA122" i="12"/>
  <c r="BB122" i="12"/>
  <c r="BC122" i="12"/>
  <c r="BD122" i="12"/>
  <c r="BE122" i="12"/>
  <c r="BF122" i="12"/>
  <c r="BA123" i="12"/>
  <c r="BB123" i="12"/>
  <c r="BC123" i="12"/>
  <c r="BD123" i="12"/>
  <c r="BE123" i="12"/>
  <c r="BF123" i="12"/>
  <c r="BA124" i="12"/>
  <c r="BB124" i="12"/>
  <c r="BC124" i="12"/>
  <c r="BD124" i="12"/>
  <c r="BE124" i="12"/>
  <c r="BF124" i="12"/>
  <c r="BA125" i="12"/>
  <c r="BB125" i="12"/>
  <c r="BC125" i="12"/>
  <c r="BD125" i="12"/>
  <c r="BE125" i="12"/>
  <c r="BF125" i="12"/>
  <c r="BA126" i="12"/>
  <c r="BB126" i="12"/>
  <c r="BC126" i="12"/>
  <c r="BD126" i="12"/>
  <c r="BE126" i="12"/>
  <c r="BF126" i="12"/>
  <c r="BA127" i="12"/>
  <c r="BB127" i="12"/>
  <c r="BC127" i="12"/>
  <c r="BD127" i="12"/>
  <c r="BE127" i="12"/>
  <c r="BF127" i="12"/>
  <c r="BA128" i="12"/>
  <c r="BB128" i="12"/>
  <c r="BC128" i="12"/>
  <c r="BD128" i="12"/>
  <c r="BE128" i="12"/>
  <c r="BF128" i="12"/>
  <c r="BA129" i="12"/>
  <c r="BB129" i="12"/>
  <c r="BC129" i="12"/>
  <c r="BD129" i="12"/>
  <c r="BE129" i="12"/>
  <c r="BF129" i="12"/>
  <c r="BB4" i="12"/>
  <c r="BC4" i="12"/>
  <c r="BD4" i="12"/>
  <c r="BE4" i="12"/>
  <c r="BF4" i="12"/>
  <c r="BA4" i="12"/>
  <c r="AZ5" i="12"/>
  <c r="AZ6" i="12"/>
  <c r="AZ7" i="12"/>
  <c r="AZ8" i="12"/>
  <c r="AZ9" i="12"/>
  <c r="AZ10" i="12"/>
  <c r="AZ11" i="12"/>
  <c r="AZ12" i="12"/>
  <c r="AZ13" i="12"/>
  <c r="AZ14" i="12"/>
  <c r="AZ15" i="12"/>
  <c r="AZ16" i="12"/>
  <c r="AZ17" i="12"/>
  <c r="AZ18" i="12"/>
  <c r="AZ19" i="12"/>
  <c r="AZ20" i="12"/>
  <c r="AZ21" i="12"/>
  <c r="AZ22" i="12"/>
  <c r="AZ23" i="12"/>
  <c r="AZ24" i="12"/>
  <c r="AZ25" i="12"/>
  <c r="AZ26" i="12"/>
  <c r="AZ27" i="12"/>
  <c r="AZ28" i="12"/>
  <c r="AZ29" i="12"/>
  <c r="AZ30" i="12"/>
  <c r="AZ31" i="12"/>
  <c r="AZ32" i="12"/>
  <c r="AZ33" i="12"/>
  <c r="AZ34" i="12"/>
  <c r="AZ35" i="12"/>
  <c r="AZ36" i="12"/>
  <c r="AZ37" i="12"/>
  <c r="AZ38" i="12"/>
  <c r="AZ39" i="12"/>
  <c r="AZ40" i="12"/>
  <c r="AZ41" i="12"/>
  <c r="AZ42" i="12"/>
  <c r="AZ43" i="12"/>
  <c r="AZ44" i="12"/>
  <c r="AZ45" i="12"/>
  <c r="AZ46" i="12"/>
  <c r="AZ47" i="12"/>
  <c r="AZ48" i="12"/>
  <c r="AZ49" i="12"/>
  <c r="AZ50" i="12"/>
  <c r="AZ51" i="12"/>
  <c r="AZ52" i="12"/>
  <c r="AZ53" i="12"/>
  <c r="AZ54" i="12"/>
  <c r="AZ55" i="12"/>
  <c r="AZ56" i="12"/>
  <c r="AZ57" i="12"/>
  <c r="AZ58" i="12"/>
  <c r="AZ59" i="12"/>
  <c r="AZ60" i="12"/>
  <c r="AZ61" i="12"/>
  <c r="AZ62" i="12"/>
  <c r="AZ63" i="12"/>
  <c r="AZ64" i="12"/>
  <c r="AZ65" i="12"/>
  <c r="AZ66" i="12"/>
  <c r="AZ67" i="12"/>
  <c r="AZ68" i="12"/>
  <c r="AZ69" i="12"/>
  <c r="AZ70" i="12"/>
  <c r="AZ71" i="12"/>
  <c r="AZ72" i="12"/>
  <c r="AZ73" i="12"/>
  <c r="AZ74" i="12"/>
  <c r="AZ75" i="12"/>
  <c r="AZ76" i="12"/>
  <c r="AZ77" i="12"/>
  <c r="AZ78" i="12"/>
  <c r="AZ79" i="12"/>
  <c r="AZ80" i="12"/>
  <c r="AZ81" i="12"/>
  <c r="AZ82" i="12"/>
  <c r="AZ83" i="12"/>
  <c r="AZ84" i="12"/>
  <c r="AZ85" i="12"/>
  <c r="AZ86" i="12"/>
  <c r="AZ87" i="12"/>
  <c r="AZ88" i="12"/>
  <c r="AZ89" i="12"/>
  <c r="AZ90" i="12"/>
  <c r="AZ91" i="12"/>
  <c r="AZ92" i="12"/>
  <c r="AZ93" i="12"/>
  <c r="AZ94" i="12"/>
  <c r="AZ95" i="12"/>
  <c r="AZ96" i="12"/>
  <c r="AZ97" i="12"/>
  <c r="AZ98" i="12"/>
  <c r="AZ99" i="12"/>
  <c r="AZ100" i="12"/>
  <c r="AZ101" i="12"/>
  <c r="AZ102" i="12"/>
  <c r="AZ103" i="12"/>
  <c r="AZ104" i="12"/>
  <c r="AZ105" i="12"/>
  <c r="AZ106" i="12"/>
  <c r="AZ107" i="12"/>
  <c r="AZ108" i="12"/>
  <c r="AZ109" i="12"/>
  <c r="AZ110" i="12"/>
  <c r="AZ111" i="12"/>
  <c r="AZ112" i="12"/>
  <c r="AZ113" i="12"/>
  <c r="AZ114" i="12"/>
  <c r="AZ115" i="12"/>
  <c r="AZ116" i="12"/>
  <c r="AZ117" i="12"/>
  <c r="AZ118" i="12"/>
  <c r="AZ119" i="12"/>
  <c r="AZ120" i="12"/>
  <c r="AZ121" i="12"/>
  <c r="AZ122" i="12"/>
  <c r="AZ123" i="12"/>
  <c r="AZ124" i="12"/>
  <c r="AZ125" i="12"/>
  <c r="AZ126" i="12"/>
  <c r="AZ127" i="12"/>
  <c r="AZ128" i="12"/>
  <c r="AZ129" i="12"/>
  <c r="AZ4" i="12"/>
  <c r="AV5" i="12"/>
  <c r="AW5" i="12"/>
  <c r="AX5" i="12"/>
  <c r="BE5" i="2"/>
  <c r="BE4" i="2"/>
  <c r="AY5" i="12"/>
  <c r="AV6" i="12"/>
  <c r="AW6" i="12"/>
  <c r="AX6" i="12"/>
  <c r="BE6" i="2"/>
  <c r="AY6" i="12"/>
  <c r="AV7" i="12"/>
  <c r="AW7" i="12"/>
  <c r="AX7" i="12"/>
  <c r="AY7" i="12"/>
  <c r="AV8" i="12"/>
  <c r="AW8" i="12"/>
  <c r="AX8" i="12"/>
  <c r="AY8" i="12"/>
  <c r="AV9" i="12"/>
  <c r="AW9" i="12"/>
  <c r="AX9" i="12"/>
  <c r="AY9" i="12"/>
  <c r="AV10" i="12"/>
  <c r="AW10" i="12"/>
  <c r="AX10" i="12"/>
  <c r="AY10" i="12"/>
  <c r="AV11" i="12"/>
  <c r="AW11" i="12"/>
  <c r="AX11" i="12"/>
  <c r="AY11" i="12"/>
  <c r="AV12" i="12"/>
  <c r="AW12" i="12"/>
  <c r="AX12" i="12"/>
  <c r="AY12" i="12"/>
  <c r="AV13" i="12"/>
  <c r="AW13" i="12"/>
  <c r="AX13" i="12"/>
  <c r="AY13" i="12"/>
  <c r="AV14" i="12"/>
  <c r="AW14" i="12"/>
  <c r="AX14" i="12"/>
  <c r="AY14" i="12"/>
  <c r="AV15" i="12"/>
  <c r="AW15" i="12"/>
  <c r="AX15" i="12"/>
  <c r="AY15" i="12"/>
  <c r="AV16" i="12"/>
  <c r="AW16" i="12"/>
  <c r="AX16" i="12"/>
  <c r="AY16" i="12"/>
  <c r="AV17" i="12"/>
  <c r="AW17" i="12"/>
  <c r="AX17" i="12"/>
  <c r="AY17" i="12"/>
  <c r="AV18" i="12"/>
  <c r="AW18" i="12"/>
  <c r="AX18" i="12"/>
  <c r="AY18" i="12"/>
  <c r="AV19" i="12"/>
  <c r="AW19" i="12"/>
  <c r="AX19" i="12"/>
  <c r="AY19" i="12"/>
  <c r="AV20" i="12"/>
  <c r="AW20" i="12"/>
  <c r="AX20" i="12"/>
  <c r="AY20" i="12"/>
  <c r="AV21" i="12"/>
  <c r="AW21" i="12"/>
  <c r="AX21" i="12"/>
  <c r="AY21" i="12"/>
  <c r="AV22" i="12"/>
  <c r="AW22" i="12"/>
  <c r="AX22" i="12"/>
  <c r="AY22" i="12"/>
  <c r="AV23" i="12"/>
  <c r="AW23" i="12"/>
  <c r="AX23" i="12"/>
  <c r="AY23" i="12"/>
  <c r="AV24" i="12"/>
  <c r="AW24" i="12"/>
  <c r="AX24" i="12"/>
  <c r="AY24" i="12"/>
  <c r="AV25" i="12"/>
  <c r="AW25" i="12"/>
  <c r="AX25" i="12"/>
  <c r="AY25" i="12"/>
  <c r="AV26" i="12"/>
  <c r="AW26" i="12"/>
  <c r="AX26" i="12"/>
  <c r="AY26" i="12"/>
  <c r="AV27" i="12"/>
  <c r="AW27" i="12"/>
  <c r="AX27" i="12"/>
  <c r="AY27" i="12"/>
  <c r="AV28" i="12"/>
  <c r="AW28" i="12"/>
  <c r="AX28" i="12"/>
  <c r="AY28" i="12"/>
  <c r="AV29" i="12"/>
  <c r="AW29" i="12"/>
  <c r="AX29" i="12"/>
  <c r="AY29" i="12"/>
  <c r="AV30" i="12"/>
  <c r="AW30" i="12"/>
  <c r="AX30" i="12"/>
  <c r="AY30" i="12"/>
  <c r="AV31" i="12"/>
  <c r="AW31" i="12"/>
  <c r="AX31" i="12"/>
  <c r="AY31" i="12"/>
  <c r="AV32" i="12"/>
  <c r="AW32" i="12"/>
  <c r="AX32" i="12"/>
  <c r="AY32" i="12"/>
  <c r="AV33" i="12"/>
  <c r="AW33" i="12"/>
  <c r="AX33" i="12"/>
  <c r="AY33" i="12"/>
  <c r="AV34" i="12"/>
  <c r="AW34" i="12"/>
  <c r="AX34" i="12"/>
  <c r="AY34" i="12"/>
  <c r="AV35" i="12"/>
  <c r="AW35" i="12"/>
  <c r="AX35" i="12"/>
  <c r="AY35" i="12"/>
  <c r="AV36" i="12"/>
  <c r="AW36" i="12"/>
  <c r="AX36" i="12"/>
  <c r="AY36" i="12"/>
  <c r="AV37" i="12"/>
  <c r="AW37" i="12"/>
  <c r="AX37" i="12"/>
  <c r="AY37" i="12"/>
  <c r="AV38" i="12"/>
  <c r="AW38" i="12"/>
  <c r="AX38" i="12"/>
  <c r="AY38" i="12"/>
  <c r="AV39" i="12"/>
  <c r="AW39" i="12"/>
  <c r="AX39" i="12"/>
  <c r="AY39" i="12"/>
  <c r="AV40" i="12"/>
  <c r="AW40" i="12"/>
  <c r="AX40" i="12"/>
  <c r="AY40" i="12"/>
  <c r="AV41" i="12"/>
  <c r="AW41" i="12"/>
  <c r="AX41" i="12"/>
  <c r="AY41" i="12"/>
  <c r="AV42" i="12"/>
  <c r="AW42" i="12"/>
  <c r="AX42" i="12"/>
  <c r="AY42" i="12"/>
  <c r="AV43" i="12"/>
  <c r="AW43" i="12"/>
  <c r="AX43" i="12"/>
  <c r="AY43" i="12"/>
  <c r="AV44" i="12"/>
  <c r="AW44" i="12"/>
  <c r="AX44" i="12"/>
  <c r="AY44" i="12"/>
  <c r="AV45" i="12"/>
  <c r="AW45" i="12"/>
  <c r="AX45" i="12"/>
  <c r="AY45" i="12"/>
  <c r="AV46" i="12"/>
  <c r="AW46" i="12"/>
  <c r="AX46" i="12"/>
  <c r="AY46" i="12"/>
  <c r="AV47" i="12"/>
  <c r="AW47" i="12"/>
  <c r="AX47" i="12"/>
  <c r="AY47" i="12"/>
  <c r="AV48" i="12"/>
  <c r="AW48" i="12"/>
  <c r="AX48" i="12"/>
  <c r="AY48" i="12"/>
  <c r="AV49" i="12"/>
  <c r="AW49" i="12"/>
  <c r="AX49" i="12"/>
  <c r="AY49" i="12"/>
  <c r="AV50" i="12"/>
  <c r="AW50" i="12"/>
  <c r="AX50" i="12"/>
  <c r="AY50" i="12"/>
  <c r="AV51" i="12"/>
  <c r="AW51" i="12"/>
  <c r="AX51" i="12"/>
  <c r="AY51" i="12"/>
  <c r="AV52" i="12"/>
  <c r="AW52" i="12"/>
  <c r="AX52" i="12"/>
  <c r="AY52" i="12"/>
  <c r="AV53" i="12"/>
  <c r="AW53" i="12"/>
  <c r="AX53" i="12"/>
  <c r="AY53" i="12"/>
  <c r="AV54" i="12"/>
  <c r="AW54" i="12"/>
  <c r="AX54" i="12"/>
  <c r="AY54" i="12"/>
  <c r="AV55" i="12"/>
  <c r="AW55" i="12"/>
  <c r="AX55" i="12"/>
  <c r="AY55" i="12"/>
  <c r="AV56" i="12"/>
  <c r="AW56" i="12"/>
  <c r="AX56" i="12"/>
  <c r="AY56" i="12"/>
  <c r="AV57" i="12"/>
  <c r="AW57" i="12"/>
  <c r="AX57" i="12"/>
  <c r="AY57" i="12"/>
  <c r="AV58" i="12"/>
  <c r="AW58" i="12"/>
  <c r="AX58" i="12"/>
  <c r="AY58" i="12"/>
  <c r="AV59" i="12"/>
  <c r="AW59" i="12"/>
  <c r="AX59" i="12"/>
  <c r="AY59" i="12"/>
  <c r="AV60" i="12"/>
  <c r="AW60" i="12"/>
  <c r="AX60" i="12"/>
  <c r="AY60" i="12"/>
  <c r="AV61" i="12"/>
  <c r="AW61" i="12"/>
  <c r="AX61" i="12"/>
  <c r="AY61" i="12"/>
  <c r="AV62" i="12"/>
  <c r="AW62" i="12"/>
  <c r="AX62" i="12"/>
  <c r="AY62" i="12"/>
  <c r="AV63" i="12"/>
  <c r="AW63" i="12"/>
  <c r="AX63" i="12"/>
  <c r="AY63" i="12"/>
  <c r="AV64" i="12"/>
  <c r="AW64" i="12"/>
  <c r="AX64" i="12"/>
  <c r="AY64" i="12"/>
  <c r="AV65" i="12"/>
  <c r="AW65" i="12"/>
  <c r="AX65" i="12"/>
  <c r="AY65" i="12"/>
  <c r="AV66" i="12"/>
  <c r="AW66" i="12"/>
  <c r="AX66" i="12"/>
  <c r="AY66" i="12"/>
  <c r="AV67" i="12"/>
  <c r="AW67" i="12"/>
  <c r="AX67" i="12"/>
  <c r="AY67" i="12"/>
  <c r="AV68" i="12"/>
  <c r="AW68" i="12"/>
  <c r="AX68" i="12"/>
  <c r="AY68" i="12"/>
  <c r="AV69" i="12"/>
  <c r="AW69" i="12"/>
  <c r="AX69" i="12"/>
  <c r="AY69" i="12"/>
  <c r="AV70" i="12"/>
  <c r="AW70" i="12"/>
  <c r="AX70" i="12"/>
  <c r="AY70" i="12"/>
  <c r="AV71" i="12"/>
  <c r="AW71" i="12"/>
  <c r="AX71" i="12"/>
  <c r="AY71" i="12"/>
  <c r="AV72" i="12"/>
  <c r="AW72" i="12"/>
  <c r="AX72" i="12"/>
  <c r="AY72" i="12"/>
  <c r="AV73" i="12"/>
  <c r="AW73" i="12"/>
  <c r="AX73" i="12"/>
  <c r="AY73" i="12"/>
  <c r="AV74" i="12"/>
  <c r="AW74" i="12"/>
  <c r="AX74" i="12"/>
  <c r="AY74" i="12"/>
  <c r="AV75" i="12"/>
  <c r="AW75" i="12"/>
  <c r="AX75" i="12"/>
  <c r="AY75" i="12"/>
  <c r="AV76" i="12"/>
  <c r="AW76" i="12"/>
  <c r="AX76" i="12"/>
  <c r="AY76" i="12"/>
  <c r="AV77" i="12"/>
  <c r="AW77" i="12"/>
  <c r="AX77" i="12"/>
  <c r="AY77" i="12"/>
  <c r="AV78" i="12"/>
  <c r="AW78" i="12"/>
  <c r="AX78" i="12"/>
  <c r="AY78" i="12"/>
  <c r="AV79" i="12"/>
  <c r="AW79" i="12"/>
  <c r="AX79" i="12"/>
  <c r="AY79" i="12"/>
  <c r="AV80" i="12"/>
  <c r="AW80" i="12"/>
  <c r="AX80" i="12"/>
  <c r="AY80" i="12"/>
  <c r="AV81" i="12"/>
  <c r="AW81" i="12"/>
  <c r="AX81" i="12"/>
  <c r="AY81" i="12"/>
  <c r="AV82" i="12"/>
  <c r="AW82" i="12"/>
  <c r="AX82" i="12"/>
  <c r="AY82" i="12"/>
  <c r="AV83" i="12"/>
  <c r="AW83" i="12"/>
  <c r="AX83" i="12"/>
  <c r="AY83" i="12"/>
  <c r="AV84" i="12"/>
  <c r="AW84" i="12"/>
  <c r="AX84" i="12"/>
  <c r="AY84" i="12"/>
  <c r="AV85" i="12"/>
  <c r="AW85" i="12"/>
  <c r="AX85" i="12"/>
  <c r="AY85" i="12"/>
  <c r="AV86" i="12"/>
  <c r="AW86" i="12"/>
  <c r="AX86" i="12"/>
  <c r="AY86" i="12"/>
  <c r="AV87" i="12"/>
  <c r="AW87" i="12"/>
  <c r="AX87" i="12"/>
  <c r="AY87" i="12"/>
  <c r="AV88" i="12"/>
  <c r="AW88" i="12"/>
  <c r="AX88" i="12"/>
  <c r="AY88" i="12"/>
  <c r="AV89" i="12"/>
  <c r="AW89" i="12"/>
  <c r="AX89" i="12"/>
  <c r="AY89" i="12"/>
  <c r="AV90" i="12"/>
  <c r="AW90" i="12"/>
  <c r="AX90" i="12"/>
  <c r="AY90" i="12"/>
  <c r="AV91" i="12"/>
  <c r="AW91" i="12"/>
  <c r="AX91" i="12"/>
  <c r="AY91" i="12"/>
  <c r="AV92" i="12"/>
  <c r="AW92" i="12"/>
  <c r="AX92" i="12"/>
  <c r="AY92" i="12"/>
  <c r="AV93" i="12"/>
  <c r="AW93" i="12"/>
  <c r="AX93" i="12"/>
  <c r="AY93" i="12"/>
  <c r="AV94" i="12"/>
  <c r="AW94" i="12"/>
  <c r="AX94" i="12"/>
  <c r="AY94" i="12"/>
  <c r="AV95" i="12"/>
  <c r="AW95" i="12"/>
  <c r="AX95" i="12"/>
  <c r="AY95" i="12"/>
  <c r="AV96" i="12"/>
  <c r="AW96" i="12"/>
  <c r="AX96" i="12"/>
  <c r="AY96" i="12"/>
  <c r="AV97" i="12"/>
  <c r="AW97" i="12"/>
  <c r="AX97" i="12"/>
  <c r="AY97" i="12"/>
  <c r="AV98" i="12"/>
  <c r="AW98" i="12"/>
  <c r="AX98" i="12"/>
  <c r="AY98" i="12"/>
  <c r="AV99" i="12"/>
  <c r="AW99" i="12"/>
  <c r="AX99" i="12"/>
  <c r="AY99" i="12"/>
  <c r="AV100" i="12"/>
  <c r="AW100" i="12"/>
  <c r="AX100" i="12"/>
  <c r="AY100" i="12"/>
  <c r="AV101" i="12"/>
  <c r="AW101" i="12"/>
  <c r="AX101" i="12"/>
  <c r="AY101" i="12"/>
  <c r="AV102" i="12"/>
  <c r="AW102" i="12"/>
  <c r="AX102" i="12"/>
  <c r="AY102" i="12"/>
  <c r="AV103" i="12"/>
  <c r="AW103" i="12"/>
  <c r="AX103" i="12"/>
  <c r="AY103" i="12"/>
  <c r="AV104" i="12"/>
  <c r="AW104" i="12"/>
  <c r="AX104" i="12"/>
  <c r="AY104" i="12"/>
  <c r="AV105" i="12"/>
  <c r="AW105" i="12"/>
  <c r="AX105" i="12"/>
  <c r="AY105" i="12"/>
  <c r="AV106" i="12"/>
  <c r="AW106" i="12"/>
  <c r="AX106" i="12"/>
  <c r="AY106" i="12"/>
  <c r="AV107" i="12"/>
  <c r="AW107" i="12"/>
  <c r="AX107" i="12"/>
  <c r="AY107" i="12"/>
  <c r="AV108" i="12"/>
  <c r="AW108" i="12"/>
  <c r="AX108" i="12"/>
  <c r="AY108" i="12"/>
  <c r="AV109" i="12"/>
  <c r="AW109" i="12"/>
  <c r="AX109" i="12"/>
  <c r="AY109" i="12"/>
  <c r="AV110" i="12"/>
  <c r="AW110" i="12"/>
  <c r="AX110" i="12"/>
  <c r="AY110" i="12"/>
  <c r="AV111" i="12"/>
  <c r="AW111" i="12"/>
  <c r="AX111" i="12"/>
  <c r="AY111" i="12"/>
  <c r="AV112" i="12"/>
  <c r="AW112" i="12"/>
  <c r="AX112" i="12"/>
  <c r="AY112" i="12"/>
  <c r="AV113" i="12"/>
  <c r="AW113" i="12"/>
  <c r="AX113" i="12"/>
  <c r="AY113" i="12"/>
  <c r="AV114" i="12"/>
  <c r="AW114" i="12"/>
  <c r="AX114" i="12"/>
  <c r="AY114" i="12"/>
  <c r="AV115" i="12"/>
  <c r="AW115" i="12"/>
  <c r="AX115" i="12"/>
  <c r="AY115" i="12"/>
  <c r="AV116" i="12"/>
  <c r="AW116" i="12"/>
  <c r="AX116" i="12"/>
  <c r="AY116" i="12"/>
  <c r="AV117" i="12"/>
  <c r="AW117" i="12"/>
  <c r="AX117" i="12"/>
  <c r="AY117" i="12"/>
  <c r="AV118" i="12"/>
  <c r="AW118" i="12"/>
  <c r="AX118" i="12"/>
  <c r="AY118" i="12"/>
  <c r="AV119" i="12"/>
  <c r="AW119" i="12"/>
  <c r="AX119" i="12"/>
  <c r="AY119" i="12"/>
  <c r="AV120" i="12"/>
  <c r="AW120" i="12"/>
  <c r="AX120" i="12"/>
  <c r="AY120" i="12"/>
  <c r="AV121" i="12"/>
  <c r="AW121" i="12"/>
  <c r="AX121" i="12"/>
  <c r="AY121" i="12"/>
  <c r="AV122" i="12"/>
  <c r="AW122" i="12"/>
  <c r="AX122" i="12"/>
  <c r="AY122" i="12"/>
  <c r="AV123" i="12"/>
  <c r="AW123" i="12"/>
  <c r="AX123" i="12"/>
  <c r="AY123" i="12"/>
  <c r="AV124" i="12"/>
  <c r="AW124" i="12"/>
  <c r="AX124" i="12"/>
  <c r="AY124" i="12"/>
  <c r="AV125" i="12"/>
  <c r="AW125" i="12"/>
  <c r="AX125" i="12"/>
  <c r="AY125" i="12"/>
  <c r="AV126" i="12"/>
  <c r="AW126" i="12"/>
  <c r="AX126" i="12"/>
  <c r="AY126" i="12"/>
  <c r="AV127" i="12"/>
  <c r="AW127" i="12"/>
  <c r="AX127" i="12"/>
  <c r="AY127" i="12"/>
  <c r="AV128" i="12"/>
  <c r="AW128" i="12"/>
  <c r="AX128" i="12"/>
  <c r="AY128" i="12"/>
  <c r="AV129" i="12"/>
  <c r="AW129" i="12"/>
  <c r="AX129" i="12"/>
  <c r="AY129" i="12"/>
  <c r="AV4" i="12"/>
  <c r="AW4" i="12"/>
  <c r="AX4" i="12"/>
  <c r="BE3" i="2"/>
  <c r="AY4" i="1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AP5" i="12"/>
  <c r="AQ5" i="12"/>
  <c r="AR5" i="12"/>
  <c r="AS5" i="12"/>
  <c r="AT5" i="12"/>
  <c r="AU5" i="12"/>
  <c r="AP6" i="12"/>
  <c r="AQ6" i="12"/>
  <c r="AR6" i="12"/>
  <c r="AS6" i="12"/>
  <c r="AT6" i="12"/>
  <c r="AU6" i="12"/>
  <c r="AP7" i="12"/>
  <c r="AQ7" i="12"/>
  <c r="AR7" i="12"/>
  <c r="AS7" i="12"/>
  <c r="AT7" i="12"/>
  <c r="AU7" i="12"/>
  <c r="AP8" i="12"/>
  <c r="AQ8" i="12"/>
  <c r="AR8" i="12"/>
  <c r="AS8" i="12"/>
  <c r="AT8" i="12"/>
  <c r="AU8" i="12"/>
  <c r="AP9" i="12"/>
  <c r="AQ9" i="12"/>
  <c r="AR9" i="12"/>
  <c r="AS9" i="12"/>
  <c r="AT9" i="12"/>
  <c r="AU9" i="12"/>
  <c r="AP10" i="12"/>
  <c r="AQ10" i="12"/>
  <c r="AR10" i="12"/>
  <c r="AS10" i="12"/>
  <c r="AT10" i="12"/>
  <c r="AU10" i="12"/>
  <c r="AP11" i="12"/>
  <c r="AQ11" i="12"/>
  <c r="AR11" i="12"/>
  <c r="AS11" i="12"/>
  <c r="AT11" i="12"/>
  <c r="AU11" i="12"/>
  <c r="AP12" i="12"/>
  <c r="AQ12" i="12"/>
  <c r="AR12" i="12"/>
  <c r="AS12" i="12"/>
  <c r="AT12" i="12"/>
  <c r="AU12" i="12"/>
  <c r="AP13" i="12"/>
  <c r="AQ13" i="12"/>
  <c r="AR13" i="12"/>
  <c r="AS13" i="12"/>
  <c r="AT13" i="12"/>
  <c r="AU13" i="12"/>
  <c r="AP14" i="12"/>
  <c r="AQ14" i="12"/>
  <c r="AR14" i="12"/>
  <c r="AS14" i="12"/>
  <c r="AT14" i="12"/>
  <c r="AU14" i="12"/>
  <c r="AP15" i="12"/>
  <c r="AQ15" i="12"/>
  <c r="AR15" i="12"/>
  <c r="AS15" i="12"/>
  <c r="AT15" i="12"/>
  <c r="AU15" i="12"/>
  <c r="AP16" i="12"/>
  <c r="AQ16" i="12"/>
  <c r="AR16" i="12"/>
  <c r="AS16" i="12"/>
  <c r="AT16" i="12"/>
  <c r="AU16" i="12"/>
  <c r="AP17" i="12"/>
  <c r="AQ17" i="12"/>
  <c r="AR17" i="12"/>
  <c r="AS17" i="12"/>
  <c r="AT17" i="12"/>
  <c r="AU17" i="12"/>
  <c r="AP18" i="12"/>
  <c r="AQ18" i="12"/>
  <c r="AR18" i="12"/>
  <c r="AS18" i="12"/>
  <c r="AT18" i="12"/>
  <c r="AU18" i="12"/>
  <c r="AP19" i="12"/>
  <c r="AQ19" i="12"/>
  <c r="AR19" i="12"/>
  <c r="AS19" i="12"/>
  <c r="AT19" i="12"/>
  <c r="AU19" i="12"/>
  <c r="AP20" i="12"/>
  <c r="AQ20" i="12"/>
  <c r="AR20" i="12"/>
  <c r="AS20" i="12"/>
  <c r="AT20" i="12"/>
  <c r="AU20" i="12"/>
  <c r="AP21" i="12"/>
  <c r="AQ21" i="12"/>
  <c r="AR21" i="12"/>
  <c r="AS21" i="12"/>
  <c r="AT21" i="12"/>
  <c r="AU21" i="12"/>
  <c r="AP22" i="12"/>
  <c r="AQ22" i="12"/>
  <c r="AR22" i="12"/>
  <c r="AS22" i="12"/>
  <c r="AT22" i="12"/>
  <c r="AU22" i="12"/>
  <c r="AP23" i="12"/>
  <c r="AQ23" i="12"/>
  <c r="AR23" i="12"/>
  <c r="AS23" i="12"/>
  <c r="AT23" i="12"/>
  <c r="AU23" i="12"/>
  <c r="AP24" i="12"/>
  <c r="AQ24" i="12"/>
  <c r="AR24" i="12"/>
  <c r="AS24" i="12"/>
  <c r="AT24" i="12"/>
  <c r="AU24" i="12"/>
  <c r="AP25" i="12"/>
  <c r="AQ25" i="12"/>
  <c r="AR25" i="12"/>
  <c r="AS25" i="12"/>
  <c r="AT25" i="12"/>
  <c r="AU25" i="12"/>
  <c r="AP26" i="12"/>
  <c r="AQ26" i="12"/>
  <c r="AR26" i="12"/>
  <c r="AS26" i="12"/>
  <c r="AT26" i="12"/>
  <c r="AU26" i="12"/>
  <c r="AP27" i="12"/>
  <c r="AQ27" i="12"/>
  <c r="AR27" i="12"/>
  <c r="AS27" i="12"/>
  <c r="AT27" i="12"/>
  <c r="AU27" i="12"/>
  <c r="AP28" i="12"/>
  <c r="AQ28" i="12"/>
  <c r="AR28" i="12"/>
  <c r="AS28" i="12"/>
  <c r="AT28" i="12"/>
  <c r="AU28" i="12"/>
  <c r="AP29" i="12"/>
  <c r="AQ29" i="12"/>
  <c r="AR29" i="12"/>
  <c r="AS29" i="12"/>
  <c r="AT29" i="12"/>
  <c r="AU29" i="12"/>
  <c r="AP30" i="12"/>
  <c r="AQ30" i="12"/>
  <c r="AR30" i="12"/>
  <c r="AS30" i="12"/>
  <c r="AT30" i="12"/>
  <c r="AU30" i="12"/>
  <c r="AP31" i="12"/>
  <c r="AQ31" i="12"/>
  <c r="AR31" i="12"/>
  <c r="AS31" i="12"/>
  <c r="AT31" i="12"/>
  <c r="AU31" i="12"/>
  <c r="AP32" i="12"/>
  <c r="AQ32" i="12"/>
  <c r="AR32" i="12"/>
  <c r="AS32" i="12"/>
  <c r="AT32" i="12"/>
  <c r="AU32" i="12"/>
  <c r="AP33" i="12"/>
  <c r="AQ33" i="12"/>
  <c r="AR33" i="12"/>
  <c r="AS33" i="12"/>
  <c r="AT33" i="12"/>
  <c r="AU33" i="12"/>
  <c r="AP34" i="12"/>
  <c r="AQ34" i="12"/>
  <c r="AR34" i="12"/>
  <c r="AS34" i="12"/>
  <c r="AT34" i="12"/>
  <c r="AU34" i="12"/>
  <c r="AP35" i="12"/>
  <c r="AQ35" i="12"/>
  <c r="AR35" i="12"/>
  <c r="AS35" i="12"/>
  <c r="AT35" i="12"/>
  <c r="AU35" i="12"/>
  <c r="AP36" i="12"/>
  <c r="AQ36" i="12"/>
  <c r="AR36" i="12"/>
  <c r="AS36" i="12"/>
  <c r="AT36" i="12"/>
  <c r="AU36" i="12"/>
  <c r="AP37" i="12"/>
  <c r="AQ37" i="12"/>
  <c r="AR37" i="12"/>
  <c r="AS37" i="12"/>
  <c r="AT37" i="12"/>
  <c r="AU37" i="12"/>
  <c r="AP38" i="12"/>
  <c r="AQ38" i="12"/>
  <c r="AR38" i="12"/>
  <c r="AS38" i="12"/>
  <c r="AT38" i="12"/>
  <c r="AU38" i="12"/>
  <c r="AP39" i="12"/>
  <c r="AQ39" i="12"/>
  <c r="AR39" i="12"/>
  <c r="AS39" i="12"/>
  <c r="AT39" i="12"/>
  <c r="AU39" i="12"/>
  <c r="AP40" i="12"/>
  <c r="AQ40" i="12"/>
  <c r="AR40" i="12"/>
  <c r="AS40" i="12"/>
  <c r="AT40" i="12"/>
  <c r="AU40" i="12"/>
  <c r="AP41" i="12"/>
  <c r="AQ41" i="12"/>
  <c r="AR41" i="12"/>
  <c r="AS41" i="12"/>
  <c r="AT41" i="12"/>
  <c r="AU41" i="12"/>
  <c r="AP42" i="12"/>
  <c r="AQ42" i="12"/>
  <c r="AR42" i="12"/>
  <c r="AS42" i="12"/>
  <c r="AT42" i="12"/>
  <c r="AU42" i="12"/>
  <c r="AP43" i="12"/>
  <c r="AQ43" i="12"/>
  <c r="AR43" i="12"/>
  <c r="AS43" i="12"/>
  <c r="AT43" i="12"/>
  <c r="AU43" i="12"/>
  <c r="AP44" i="12"/>
  <c r="AQ44" i="12"/>
  <c r="AR44" i="12"/>
  <c r="AS44" i="12"/>
  <c r="AT44" i="12"/>
  <c r="AU44" i="12"/>
  <c r="AP45" i="12"/>
  <c r="AQ45" i="12"/>
  <c r="AR45" i="12"/>
  <c r="AS45" i="12"/>
  <c r="AT45" i="12"/>
  <c r="AU45" i="12"/>
  <c r="AP46" i="12"/>
  <c r="AQ46" i="12"/>
  <c r="AR46" i="12"/>
  <c r="AS46" i="12"/>
  <c r="AT46" i="12"/>
  <c r="AU46" i="12"/>
  <c r="AP47" i="12"/>
  <c r="AQ47" i="12"/>
  <c r="AR47" i="12"/>
  <c r="AS47" i="12"/>
  <c r="AT47" i="12"/>
  <c r="AU47" i="12"/>
  <c r="AP48" i="12"/>
  <c r="AQ48" i="12"/>
  <c r="AR48" i="12"/>
  <c r="AS48" i="12"/>
  <c r="AT48" i="12"/>
  <c r="AU48" i="12"/>
  <c r="AP49" i="12"/>
  <c r="AQ49" i="12"/>
  <c r="AR49" i="12"/>
  <c r="AS49" i="12"/>
  <c r="AT49" i="12"/>
  <c r="AU49" i="12"/>
  <c r="AP50" i="12"/>
  <c r="AQ50" i="12"/>
  <c r="AR50" i="12"/>
  <c r="AS50" i="12"/>
  <c r="AT50" i="12"/>
  <c r="AU50" i="12"/>
  <c r="AP51" i="12"/>
  <c r="AQ51" i="12"/>
  <c r="AR51" i="12"/>
  <c r="AS51" i="12"/>
  <c r="AT51" i="12"/>
  <c r="AU51" i="12"/>
  <c r="AP52" i="12"/>
  <c r="AQ52" i="12"/>
  <c r="AR52" i="12"/>
  <c r="AS52" i="12"/>
  <c r="AT52" i="12"/>
  <c r="AU52" i="12"/>
  <c r="AP53" i="12"/>
  <c r="AQ53" i="12"/>
  <c r="AR53" i="12"/>
  <c r="AS53" i="12"/>
  <c r="AT53" i="12"/>
  <c r="AU53" i="12"/>
  <c r="AP54" i="12"/>
  <c r="AQ54" i="12"/>
  <c r="AR54" i="12"/>
  <c r="AS54" i="12"/>
  <c r="AT54" i="12"/>
  <c r="AU54" i="12"/>
  <c r="AP55" i="12"/>
  <c r="AQ55" i="12"/>
  <c r="AR55" i="12"/>
  <c r="AS55" i="12"/>
  <c r="AT55" i="12"/>
  <c r="AU55" i="12"/>
  <c r="AP56" i="12"/>
  <c r="AQ56" i="12"/>
  <c r="AR56" i="12"/>
  <c r="AS56" i="12"/>
  <c r="AT56" i="12"/>
  <c r="AU56" i="12"/>
  <c r="AP57" i="12"/>
  <c r="AQ57" i="12"/>
  <c r="AR57" i="12"/>
  <c r="AS57" i="12"/>
  <c r="AT57" i="12"/>
  <c r="AU57" i="12"/>
  <c r="AP58" i="12"/>
  <c r="AQ58" i="12"/>
  <c r="AR58" i="12"/>
  <c r="AS58" i="12"/>
  <c r="AT58" i="12"/>
  <c r="AU58" i="12"/>
  <c r="AP59" i="12"/>
  <c r="AQ59" i="12"/>
  <c r="AR59" i="12"/>
  <c r="AS59" i="12"/>
  <c r="AT59" i="12"/>
  <c r="AU59" i="12"/>
  <c r="AP60" i="12"/>
  <c r="AQ60" i="12"/>
  <c r="AR60" i="12"/>
  <c r="AS60" i="12"/>
  <c r="AT60" i="12"/>
  <c r="AU60" i="12"/>
  <c r="AP61" i="12"/>
  <c r="AQ61" i="12"/>
  <c r="AR61" i="12"/>
  <c r="AS61" i="12"/>
  <c r="AT61" i="12"/>
  <c r="AU61" i="12"/>
  <c r="AP62" i="12"/>
  <c r="AQ62" i="12"/>
  <c r="AR62" i="12"/>
  <c r="AS62" i="12"/>
  <c r="AT62" i="12"/>
  <c r="AU62" i="12"/>
  <c r="AP63" i="12"/>
  <c r="AQ63" i="12"/>
  <c r="AR63" i="12"/>
  <c r="AS63" i="12"/>
  <c r="AT63" i="12"/>
  <c r="AU63" i="12"/>
  <c r="AP64" i="12"/>
  <c r="AQ64" i="12"/>
  <c r="AR64" i="12"/>
  <c r="AS64" i="12"/>
  <c r="AT64" i="12"/>
  <c r="AU64" i="12"/>
  <c r="AP65" i="12"/>
  <c r="AQ65" i="12"/>
  <c r="AR65" i="12"/>
  <c r="AS65" i="12"/>
  <c r="AT65" i="12"/>
  <c r="AU65" i="12"/>
  <c r="AP66" i="12"/>
  <c r="AQ66" i="12"/>
  <c r="AR66" i="12"/>
  <c r="AS66" i="12"/>
  <c r="AT66" i="12"/>
  <c r="AU66" i="12"/>
  <c r="AP67" i="12"/>
  <c r="AQ67" i="12"/>
  <c r="AR67" i="12"/>
  <c r="AS67" i="12"/>
  <c r="AT67" i="12"/>
  <c r="AU67" i="12"/>
  <c r="AP68" i="12"/>
  <c r="AQ68" i="12"/>
  <c r="AR68" i="12"/>
  <c r="AS68" i="12"/>
  <c r="AT68" i="12"/>
  <c r="AU68" i="12"/>
  <c r="AP69" i="12"/>
  <c r="AQ69" i="12"/>
  <c r="AR69" i="12"/>
  <c r="AS69" i="12"/>
  <c r="AT69" i="12"/>
  <c r="AU69" i="12"/>
  <c r="AP70" i="12"/>
  <c r="AQ70" i="12"/>
  <c r="AR70" i="12"/>
  <c r="AS70" i="12"/>
  <c r="AT70" i="12"/>
  <c r="AU70" i="12"/>
  <c r="AP71" i="12"/>
  <c r="AQ71" i="12"/>
  <c r="AR71" i="12"/>
  <c r="AS71" i="12"/>
  <c r="AT71" i="12"/>
  <c r="AU71" i="12"/>
  <c r="AP72" i="12"/>
  <c r="AQ72" i="12"/>
  <c r="AR72" i="12"/>
  <c r="AS72" i="12"/>
  <c r="AT72" i="12"/>
  <c r="AU72" i="12"/>
  <c r="AP73" i="12"/>
  <c r="AQ73" i="12"/>
  <c r="AR73" i="12"/>
  <c r="AS73" i="12"/>
  <c r="AT73" i="12"/>
  <c r="AU73" i="12"/>
  <c r="AP74" i="12"/>
  <c r="AQ74" i="12"/>
  <c r="AR74" i="12"/>
  <c r="AS74" i="12"/>
  <c r="AT74" i="12"/>
  <c r="AU74" i="12"/>
  <c r="AP75" i="12"/>
  <c r="AQ75" i="12"/>
  <c r="AR75" i="12"/>
  <c r="AS75" i="12"/>
  <c r="AT75" i="12"/>
  <c r="AU75" i="12"/>
  <c r="AP76" i="12"/>
  <c r="AQ76" i="12"/>
  <c r="AR76" i="12"/>
  <c r="AS76" i="12"/>
  <c r="AT76" i="12"/>
  <c r="AU76" i="12"/>
  <c r="AP77" i="12"/>
  <c r="AQ77" i="12"/>
  <c r="AR77" i="12"/>
  <c r="AS77" i="12"/>
  <c r="AT77" i="12"/>
  <c r="AU77" i="12"/>
  <c r="AP78" i="12"/>
  <c r="AQ78" i="12"/>
  <c r="AR78" i="12"/>
  <c r="AS78" i="12"/>
  <c r="AT78" i="12"/>
  <c r="AU78" i="12"/>
  <c r="AP79" i="12"/>
  <c r="AQ79" i="12"/>
  <c r="AR79" i="12"/>
  <c r="AS79" i="12"/>
  <c r="AT79" i="12"/>
  <c r="AU79" i="12"/>
  <c r="AP80" i="12"/>
  <c r="AQ80" i="12"/>
  <c r="AR80" i="12"/>
  <c r="AS80" i="12"/>
  <c r="AT80" i="12"/>
  <c r="AU80" i="12"/>
  <c r="AP81" i="12"/>
  <c r="AQ81" i="12"/>
  <c r="AR81" i="12"/>
  <c r="AS81" i="12"/>
  <c r="AT81" i="12"/>
  <c r="AU81" i="12"/>
  <c r="AP82" i="12"/>
  <c r="AQ82" i="12"/>
  <c r="AR82" i="12"/>
  <c r="AS82" i="12"/>
  <c r="AT82" i="12"/>
  <c r="AU82" i="12"/>
  <c r="AP83" i="12"/>
  <c r="AQ83" i="12"/>
  <c r="AR83" i="12"/>
  <c r="AS83" i="12"/>
  <c r="AT83" i="12"/>
  <c r="AU83" i="12"/>
  <c r="AP84" i="12"/>
  <c r="AQ84" i="12"/>
  <c r="AR84" i="12"/>
  <c r="AS84" i="12"/>
  <c r="AT84" i="12"/>
  <c r="AU84" i="12"/>
  <c r="AP85" i="12"/>
  <c r="AQ85" i="12"/>
  <c r="AR85" i="12"/>
  <c r="AS85" i="12"/>
  <c r="AT85" i="12"/>
  <c r="AU85" i="12"/>
  <c r="AP86" i="12"/>
  <c r="AQ86" i="12"/>
  <c r="AR86" i="12"/>
  <c r="AS86" i="12"/>
  <c r="AT86" i="12"/>
  <c r="AU86" i="12"/>
  <c r="AP87" i="12"/>
  <c r="AQ87" i="12"/>
  <c r="AR87" i="12"/>
  <c r="AS87" i="12"/>
  <c r="AT87" i="12"/>
  <c r="AU87" i="12"/>
  <c r="AP88" i="12"/>
  <c r="AQ88" i="12"/>
  <c r="AR88" i="12"/>
  <c r="AS88" i="12"/>
  <c r="AT88" i="12"/>
  <c r="AU88" i="12"/>
  <c r="AP89" i="12"/>
  <c r="AQ89" i="12"/>
  <c r="AR89" i="12"/>
  <c r="AS89" i="12"/>
  <c r="AT89" i="12"/>
  <c r="AU89" i="12"/>
  <c r="AP90" i="12"/>
  <c r="AQ90" i="12"/>
  <c r="AR90" i="12"/>
  <c r="AS90" i="12"/>
  <c r="AT90" i="12"/>
  <c r="AU90" i="12"/>
  <c r="AP91" i="12"/>
  <c r="AQ91" i="12"/>
  <c r="AR91" i="12"/>
  <c r="AS91" i="12"/>
  <c r="AT91" i="12"/>
  <c r="AU91" i="12"/>
  <c r="AP92" i="12"/>
  <c r="AQ92" i="12"/>
  <c r="AR92" i="12"/>
  <c r="AS92" i="12"/>
  <c r="AT92" i="12"/>
  <c r="AU92" i="12"/>
  <c r="AP93" i="12"/>
  <c r="AQ93" i="12"/>
  <c r="AR93" i="12"/>
  <c r="AS93" i="12"/>
  <c r="AT93" i="12"/>
  <c r="AU93" i="12"/>
  <c r="AP94" i="12"/>
  <c r="AQ94" i="12"/>
  <c r="AR94" i="12"/>
  <c r="AS94" i="12"/>
  <c r="AT94" i="12"/>
  <c r="AU94" i="12"/>
  <c r="AP95" i="12"/>
  <c r="AQ95" i="12"/>
  <c r="AR95" i="12"/>
  <c r="AS95" i="12"/>
  <c r="AT95" i="12"/>
  <c r="AU95" i="12"/>
  <c r="AP96" i="12"/>
  <c r="AQ96" i="12"/>
  <c r="AR96" i="12"/>
  <c r="AS96" i="12"/>
  <c r="AT96" i="12"/>
  <c r="AU96" i="12"/>
  <c r="AP97" i="12"/>
  <c r="AQ97" i="12"/>
  <c r="AR97" i="12"/>
  <c r="AS97" i="12"/>
  <c r="AT97" i="12"/>
  <c r="AU97" i="12"/>
  <c r="AP98" i="12"/>
  <c r="AQ98" i="12"/>
  <c r="AR98" i="12"/>
  <c r="AS98" i="12"/>
  <c r="AT98" i="12"/>
  <c r="AU98" i="12"/>
  <c r="AP99" i="12"/>
  <c r="AQ99" i="12"/>
  <c r="AR99" i="12"/>
  <c r="AS99" i="12"/>
  <c r="AT99" i="12"/>
  <c r="AU99" i="12"/>
  <c r="AP100" i="12"/>
  <c r="AQ100" i="12"/>
  <c r="AR100" i="12"/>
  <c r="AS100" i="12"/>
  <c r="AT100" i="12"/>
  <c r="AU100" i="12"/>
  <c r="AP101" i="12"/>
  <c r="AQ101" i="12"/>
  <c r="AR101" i="12"/>
  <c r="AS101" i="12"/>
  <c r="AT101" i="12"/>
  <c r="AU101" i="12"/>
  <c r="AP102" i="12"/>
  <c r="AQ102" i="12"/>
  <c r="AR102" i="12"/>
  <c r="AS102" i="12"/>
  <c r="AT102" i="12"/>
  <c r="AU102" i="12"/>
  <c r="AP103" i="12"/>
  <c r="AQ103" i="12"/>
  <c r="AR103" i="12"/>
  <c r="AS103" i="12"/>
  <c r="AT103" i="12"/>
  <c r="AU103" i="12"/>
  <c r="AP104" i="12"/>
  <c r="AQ104" i="12"/>
  <c r="AR104" i="12"/>
  <c r="AS104" i="12"/>
  <c r="AT104" i="12"/>
  <c r="AU104" i="12"/>
  <c r="AP105" i="12"/>
  <c r="AQ105" i="12"/>
  <c r="AR105" i="12"/>
  <c r="AS105" i="12"/>
  <c r="AT105" i="12"/>
  <c r="AU105" i="12"/>
  <c r="AP106" i="12"/>
  <c r="AQ106" i="12"/>
  <c r="AR106" i="12"/>
  <c r="AS106" i="12"/>
  <c r="AT106" i="12"/>
  <c r="AU106" i="12"/>
  <c r="AP107" i="12"/>
  <c r="AQ107" i="12"/>
  <c r="AR107" i="12"/>
  <c r="AS107" i="12"/>
  <c r="AT107" i="12"/>
  <c r="AU107" i="12"/>
  <c r="AP108" i="12"/>
  <c r="AQ108" i="12"/>
  <c r="AR108" i="12"/>
  <c r="AS108" i="12"/>
  <c r="AT108" i="12"/>
  <c r="AU108" i="12"/>
  <c r="AP109" i="12"/>
  <c r="AQ109" i="12"/>
  <c r="AR109" i="12"/>
  <c r="AS109" i="12"/>
  <c r="AT109" i="12"/>
  <c r="AU109" i="12"/>
  <c r="AP110" i="12"/>
  <c r="AQ110" i="12"/>
  <c r="AR110" i="12"/>
  <c r="AS110" i="12"/>
  <c r="AT110" i="12"/>
  <c r="AU110" i="12"/>
  <c r="AP111" i="12"/>
  <c r="AQ111" i="12"/>
  <c r="AR111" i="12"/>
  <c r="AS111" i="12"/>
  <c r="AT111" i="12"/>
  <c r="AU111" i="12"/>
  <c r="AP112" i="12"/>
  <c r="AQ112" i="12"/>
  <c r="AR112" i="12"/>
  <c r="AS112" i="12"/>
  <c r="AT112" i="12"/>
  <c r="AU112" i="12"/>
  <c r="AP113" i="12"/>
  <c r="AQ113" i="12"/>
  <c r="AR113" i="12"/>
  <c r="AS113" i="12"/>
  <c r="AT113" i="12"/>
  <c r="AU113" i="12"/>
  <c r="AP114" i="12"/>
  <c r="AQ114" i="12"/>
  <c r="AR114" i="12"/>
  <c r="AS114" i="12"/>
  <c r="AT114" i="12"/>
  <c r="AU114" i="12"/>
  <c r="AP115" i="12"/>
  <c r="AQ115" i="12"/>
  <c r="AR115" i="12"/>
  <c r="AS115" i="12"/>
  <c r="AT115" i="12"/>
  <c r="AU115" i="12"/>
  <c r="AP116" i="12"/>
  <c r="AQ116" i="12"/>
  <c r="AR116" i="12"/>
  <c r="AS116" i="12"/>
  <c r="AT116" i="12"/>
  <c r="AU116" i="12"/>
  <c r="AP117" i="12"/>
  <c r="AQ117" i="12"/>
  <c r="AR117" i="12"/>
  <c r="AS117" i="12"/>
  <c r="AT117" i="12"/>
  <c r="AU117" i="12"/>
  <c r="AP118" i="12"/>
  <c r="AQ118" i="12"/>
  <c r="AR118" i="12"/>
  <c r="AS118" i="12"/>
  <c r="AT118" i="12"/>
  <c r="AU118" i="12"/>
  <c r="AP119" i="12"/>
  <c r="AQ119" i="12"/>
  <c r="AR119" i="12"/>
  <c r="AS119" i="12"/>
  <c r="AT119" i="12"/>
  <c r="AU119" i="12"/>
  <c r="AP120" i="12"/>
  <c r="AQ120" i="12"/>
  <c r="AR120" i="12"/>
  <c r="AS120" i="12"/>
  <c r="AT120" i="12"/>
  <c r="AU120" i="12"/>
  <c r="AP121" i="12"/>
  <c r="AQ121" i="12"/>
  <c r="AR121" i="12"/>
  <c r="AS121" i="12"/>
  <c r="AT121" i="12"/>
  <c r="AU121" i="12"/>
  <c r="AP122" i="12"/>
  <c r="AQ122" i="12"/>
  <c r="AR122" i="12"/>
  <c r="AS122" i="12"/>
  <c r="AT122" i="12"/>
  <c r="AU122" i="12"/>
  <c r="AP123" i="12"/>
  <c r="AQ123" i="12"/>
  <c r="AR123" i="12"/>
  <c r="AS123" i="12"/>
  <c r="AT123" i="12"/>
  <c r="AU123" i="12"/>
  <c r="AP124" i="12"/>
  <c r="AQ124" i="12"/>
  <c r="AR124" i="12"/>
  <c r="AS124" i="12"/>
  <c r="AT124" i="12"/>
  <c r="AU124" i="12"/>
  <c r="AP125" i="12"/>
  <c r="AQ125" i="12"/>
  <c r="AR125" i="12"/>
  <c r="AS125" i="12"/>
  <c r="AT125" i="12"/>
  <c r="AU125" i="12"/>
  <c r="AP126" i="12"/>
  <c r="AQ126" i="12"/>
  <c r="AR126" i="12"/>
  <c r="AS126" i="12"/>
  <c r="AT126" i="12"/>
  <c r="AU126" i="12"/>
  <c r="AP127" i="12"/>
  <c r="AQ127" i="12"/>
  <c r="AR127" i="12"/>
  <c r="AS127" i="12"/>
  <c r="AT127" i="12"/>
  <c r="AU127" i="12"/>
  <c r="AP128" i="12"/>
  <c r="AQ128" i="12"/>
  <c r="AR128" i="12"/>
  <c r="AS128" i="12"/>
  <c r="AT128" i="12"/>
  <c r="AU128" i="12"/>
  <c r="AP129" i="12"/>
  <c r="AQ129" i="12"/>
  <c r="AR129" i="12"/>
  <c r="AS129" i="12"/>
  <c r="AT129" i="12"/>
  <c r="AU129" i="12"/>
  <c r="AP4" i="12"/>
  <c r="AQ4" i="12"/>
  <c r="AR4" i="12"/>
  <c r="AS4" i="12"/>
  <c r="AT4" i="12"/>
  <c r="AU4" i="12"/>
  <c r="AJ5" i="12"/>
  <c r="AK5" i="12"/>
  <c r="AL5" i="12"/>
  <c r="AM5" i="12"/>
  <c r="AN5" i="12"/>
  <c r="AO5" i="12"/>
  <c r="AJ6" i="12"/>
  <c r="AK6" i="12"/>
  <c r="AL6" i="12"/>
  <c r="AM6" i="12"/>
  <c r="AN6" i="12"/>
  <c r="AO6" i="12"/>
  <c r="AJ7" i="12"/>
  <c r="AK7" i="12"/>
  <c r="AL7" i="12"/>
  <c r="AM7" i="12"/>
  <c r="AN7" i="12"/>
  <c r="AO7" i="12"/>
  <c r="AJ8" i="12"/>
  <c r="AK8" i="12"/>
  <c r="AL8" i="12"/>
  <c r="AM8" i="12"/>
  <c r="AN8" i="12"/>
  <c r="AO8" i="12"/>
  <c r="AJ9" i="12"/>
  <c r="AK9" i="12"/>
  <c r="AL9" i="12"/>
  <c r="AM9" i="12"/>
  <c r="AN9" i="12"/>
  <c r="AO9" i="12"/>
  <c r="AJ10" i="12"/>
  <c r="AK10" i="12"/>
  <c r="AL10" i="12"/>
  <c r="AM10" i="12"/>
  <c r="AN10" i="12"/>
  <c r="AO10" i="12"/>
  <c r="AJ11" i="12"/>
  <c r="AK11" i="12"/>
  <c r="AL11" i="12"/>
  <c r="AM11" i="12"/>
  <c r="AN11" i="12"/>
  <c r="AO11" i="12"/>
  <c r="AJ12" i="12"/>
  <c r="AK12" i="12"/>
  <c r="AL12" i="12"/>
  <c r="AM12" i="12"/>
  <c r="AN12" i="12"/>
  <c r="AO12" i="12"/>
  <c r="AJ13" i="12"/>
  <c r="AK13" i="12"/>
  <c r="AL13" i="12"/>
  <c r="AM13" i="12"/>
  <c r="AN13" i="12"/>
  <c r="AO13" i="12"/>
  <c r="AJ14" i="12"/>
  <c r="AK14" i="12"/>
  <c r="AL14" i="12"/>
  <c r="AM14" i="12"/>
  <c r="AN14" i="12"/>
  <c r="AO14" i="12"/>
  <c r="AJ15" i="12"/>
  <c r="AK15" i="12"/>
  <c r="AL15" i="12"/>
  <c r="AM15" i="12"/>
  <c r="AN15" i="12"/>
  <c r="AO15" i="12"/>
  <c r="AJ16" i="12"/>
  <c r="AK16" i="12"/>
  <c r="AL16" i="12"/>
  <c r="AM16" i="12"/>
  <c r="AN16" i="12"/>
  <c r="AO16" i="12"/>
  <c r="AJ17" i="12"/>
  <c r="AK17" i="12"/>
  <c r="AL17" i="12"/>
  <c r="AM17" i="12"/>
  <c r="AN17" i="12"/>
  <c r="AO17" i="12"/>
  <c r="AJ18" i="12"/>
  <c r="AK18" i="12"/>
  <c r="AL18" i="12"/>
  <c r="AM18" i="12"/>
  <c r="AN18" i="12"/>
  <c r="AO18" i="12"/>
  <c r="AJ19" i="12"/>
  <c r="AK19" i="12"/>
  <c r="AL19" i="12"/>
  <c r="AM19" i="12"/>
  <c r="AN19" i="12"/>
  <c r="AO19" i="12"/>
  <c r="AJ20" i="12"/>
  <c r="AK20" i="12"/>
  <c r="AL20" i="12"/>
  <c r="AM20" i="12"/>
  <c r="AN20" i="12"/>
  <c r="AO20" i="12"/>
  <c r="AJ21" i="12"/>
  <c r="AK21" i="12"/>
  <c r="AL21" i="12"/>
  <c r="AM21" i="12"/>
  <c r="AN21" i="12"/>
  <c r="AO21" i="12"/>
  <c r="AJ22" i="12"/>
  <c r="AK22" i="12"/>
  <c r="AL22" i="12"/>
  <c r="AM22" i="12"/>
  <c r="AN22" i="12"/>
  <c r="AO22" i="12"/>
  <c r="AJ23" i="12"/>
  <c r="AK23" i="12"/>
  <c r="AL23" i="12"/>
  <c r="AM23" i="12"/>
  <c r="AN23" i="12"/>
  <c r="AO23" i="12"/>
  <c r="AJ24" i="12"/>
  <c r="AK24" i="12"/>
  <c r="AL24" i="12"/>
  <c r="AM24" i="12"/>
  <c r="AN24" i="12"/>
  <c r="AO24" i="12"/>
  <c r="AJ25" i="12"/>
  <c r="AK25" i="12"/>
  <c r="AL25" i="12"/>
  <c r="AM25" i="12"/>
  <c r="AN25" i="12"/>
  <c r="AO25" i="12"/>
  <c r="AJ26" i="12"/>
  <c r="AK26" i="12"/>
  <c r="AL26" i="12"/>
  <c r="AM26" i="12"/>
  <c r="AN26" i="12"/>
  <c r="AO26" i="12"/>
  <c r="AJ27" i="12"/>
  <c r="AK27" i="12"/>
  <c r="AL27" i="12"/>
  <c r="AM27" i="12"/>
  <c r="AN27" i="12"/>
  <c r="AO27" i="12"/>
  <c r="AJ28" i="12"/>
  <c r="AK28" i="12"/>
  <c r="AL28" i="12"/>
  <c r="AM28" i="12"/>
  <c r="AN28" i="12"/>
  <c r="AO28" i="12"/>
  <c r="AJ29" i="12"/>
  <c r="AK29" i="12"/>
  <c r="AL29" i="12"/>
  <c r="AM29" i="12"/>
  <c r="AN29" i="12"/>
  <c r="AO29" i="12"/>
  <c r="AJ30" i="12"/>
  <c r="AK30" i="12"/>
  <c r="AL30" i="12"/>
  <c r="AM30" i="12"/>
  <c r="AN30" i="12"/>
  <c r="AO30" i="12"/>
  <c r="AJ31" i="12"/>
  <c r="AK31" i="12"/>
  <c r="AL31" i="12"/>
  <c r="AM31" i="12"/>
  <c r="AN31" i="12"/>
  <c r="AO31" i="12"/>
  <c r="AJ32" i="12"/>
  <c r="AK32" i="12"/>
  <c r="AL32" i="12"/>
  <c r="AM32" i="12"/>
  <c r="AN32" i="12"/>
  <c r="AO32" i="12"/>
  <c r="AJ33" i="12"/>
  <c r="AK33" i="12"/>
  <c r="AL33" i="12"/>
  <c r="AM33" i="12"/>
  <c r="AN33" i="12"/>
  <c r="AO33" i="12"/>
  <c r="AJ34" i="12"/>
  <c r="AK34" i="12"/>
  <c r="AL34" i="12"/>
  <c r="AM34" i="12"/>
  <c r="AN34" i="12"/>
  <c r="AO34" i="12"/>
  <c r="AJ35" i="12"/>
  <c r="AK35" i="12"/>
  <c r="AL35" i="12"/>
  <c r="AM35" i="12"/>
  <c r="AN35" i="12"/>
  <c r="AO35" i="12"/>
  <c r="AJ36" i="12"/>
  <c r="AK36" i="12"/>
  <c r="AL36" i="12"/>
  <c r="AM36" i="12"/>
  <c r="AN36" i="12"/>
  <c r="AO36" i="12"/>
  <c r="AJ37" i="12"/>
  <c r="AK37" i="12"/>
  <c r="AL37" i="12"/>
  <c r="AM37" i="12"/>
  <c r="AN37" i="12"/>
  <c r="AO37" i="12"/>
  <c r="AJ38" i="12"/>
  <c r="AK38" i="12"/>
  <c r="AL38" i="12"/>
  <c r="AM38" i="12"/>
  <c r="AN38" i="12"/>
  <c r="AO38" i="12"/>
  <c r="AJ39" i="12"/>
  <c r="AK39" i="12"/>
  <c r="AL39" i="12"/>
  <c r="AM39" i="12"/>
  <c r="AN39" i="12"/>
  <c r="AO39" i="12"/>
  <c r="AJ40" i="12"/>
  <c r="AK40" i="12"/>
  <c r="AL40" i="12"/>
  <c r="AM40" i="12"/>
  <c r="AN40" i="12"/>
  <c r="AO40" i="12"/>
  <c r="AJ41" i="12"/>
  <c r="AK41" i="12"/>
  <c r="AL41" i="12"/>
  <c r="AM41" i="12"/>
  <c r="AN41" i="12"/>
  <c r="AO41" i="12"/>
  <c r="AJ42" i="12"/>
  <c r="AK42" i="12"/>
  <c r="AL42" i="12"/>
  <c r="AM42" i="12"/>
  <c r="AN42" i="12"/>
  <c r="AO42" i="12"/>
  <c r="AJ43" i="12"/>
  <c r="AK43" i="12"/>
  <c r="AL43" i="12"/>
  <c r="AM43" i="12"/>
  <c r="AN43" i="12"/>
  <c r="AO43" i="12"/>
  <c r="AJ44" i="12"/>
  <c r="AK44" i="12"/>
  <c r="AL44" i="12"/>
  <c r="AM44" i="12"/>
  <c r="AN44" i="12"/>
  <c r="AO44" i="12"/>
  <c r="AJ45" i="12"/>
  <c r="AK45" i="12"/>
  <c r="AL45" i="12"/>
  <c r="AM45" i="12"/>
  <c r="AN45" i="12"/>
  <c r="AO45" i="12"/>
  <c r="AJ46" i="12"/>
  <c r="AK46" i="12"/>
  <c r="AL46" i="12"/>
  <c r="AM46" i="12"/>
  <c r="AN46" i="12"/>
  <c r="AO46" i="12"/>
  <c r="AJ47" i="12"/>
  <c r="AK47" i="12"/>
  <c r="AL47" i="12"/>
  <c r="AM47" i="12"/>
  <c r="AN47" i="12"/>
  <c r="AO47" i="12"/>
  <c r="AJ48" i="12"/>
  <c r="AK48" i="12"/>
  <c r="AL48" i="12"/>
  <c r="AM48" i="12"/>
  <c r="AN48" i="12"/>
  <c r="AO48" i="12"/>
  <c r="AJ49" i="12"/>
  <c r="AK49" i="12"/>
  <c r="AL49" i="12"/>
  <c r="AM49" i="12"/>
  <c r="AN49" i="12"/>
  <c r="AO49" i="12"/>
  <c r="AJ50" i="12"/>
  <c r="AK50" i="12"/>
  <c r="AL50" i="12"/>
  <c r="AM50" i="12"/>
  <c r="AN50" i="12"/>
  <c r="AO50" i="12"/>
  <c r="AJ51" i="12"/>
  <c r="AK51" i="12"/>
  <c r="AL51" i="12"/>
  <c r="AM51" i="12"/>
  <c r="AN51" i="12"/>
  <c r="AO51" i="12"/>
  <c r="AJ52" i="12"/>
  <c r="AK52" i="12"/>
  <c r="AL52" i="12"/>
  <c r="AM52" i="12"/>
  <c r="AN52" i="12"/>
  <c r="AO52" i="12"/>
  <c r="AJ53" i="12"/>
  <c r="AK53" i="12"/>
  <c r="AL53" i="12"/>
  <c r="AM53" i="12"/>
  <c r="AN53" i="12"/>
  <c r="AO53" i="12"/>
  <c r="AJ54" i="12"/>
  <c r="AK54" i="12"/>
  <c r="AL54" i="12"/>
  <c r="AM54" i="12"/>
  <c r="AN54" i="12"/>
  <c r="AO54" i="12"/>
  <c r="AJ55" i="12"/>
  <c r="AK55" i="12"/>
  <c r="AL55" i="12"/>
  <c r="AM55" i="12"/>
  <c r="AN55" i="12"/>
  <c r="AO55" i="12"/>
  <c r="AJ56" i="12"/>
  <c r="AK56" i="12"/>
  <c r="AL56" i="12"/>
  <c r="AM56" i="12"/>
  <c r="AN56" i="12"/>
  <c r="AO56" i="12"/>
  <c r="AJ57" i="12"/>
  <c r="AK57" i="12"/>
  <c r="AL57" i="12"/>
  <c r="AM57" i="12"/>
  <c r="AN57" i="12"/>
  <c r="AO57" i="12"/>
  <c r="AJ58" i="12"/>
  <c r="AK58" i="12"/>
  <c r="AL58" i="12"/>
  <c r="AM58" i="12"/>
  <c r="AN58" i="12"/>
  <c r="AO58" i="12"/>
  <c r="AJ59" i="12"/>
  <c r="AK59" i="12"/>
  <c r="AL59" i="12"/>
  <c r="AM59" i="12"/>
  <c r="AN59" i="12"/>
  <c r="AO59" i="12"/>
  <c r="AJ60" i="12"/>
  <c r="AK60" i="12"/>
  <c r="AL60" i="12"/>
  <c r="AM60" i="12"/>
  <c r="AN60" i="12"/>
  <c r="AO60" i="12"/>
  <c r="AJ61" i="12"/>
  <c r="AK61" i="12"/>
  <c r="AL61" i="12"/>
  <c r="AM61" i="12"/>
  <c r="AN61" i="12"/>
  <c r="AO61" i="12"/>
  <c r="AJ62" i="12"/>
  <c r="AK62" i="12"/>
  <c r="AL62" i="12"/>
  <c r="AM62" i="12"/>
  <c r="AN62" i="12"/>
  <c r="AO62" i="12"/>
  <c r="AJ63" i="12"/>
  <c r="AK63" i="12"/>
  <c r="AL63" i="12"/>
  <c r="AM63" i="12"/>
  <c r="AN63" i="12"/>
  <c r="AO63" i="12"/>
  <c r="AJ64" i="12"/>
  <c r="AK64" i="12"/>
  <c r="AL64" i="12"/>
  <c r="AM64" i="12"/>
  <c r="AN64" i="12"/>
  <c r="AO64" i="12"/>
  <c r="AJ65" i="12"/>
  <c r="AK65" i="12"/>
  <c r="AL65" i="12"/>
  <c r="AM65" i="12"/>
  <c r="AN65" i="12"/>
  <c r="AO65" i="12"/>
  <c r="AJ66" i="12"/>
  <c r="AK66" i="12"/>
  <c r="AL66" i="12"/>
  <c r="AM66" i="12"/>
  <c r="AN66" i="12"/>
  <c r="AO66" i="12"/>
  <c r="AJ67" i="12"/>
  <c r="AK67" i="12"/>
  <c r="AL67" i="12"/>
  <c r="AM67" i="12"/>
  <c r="AN67" i="12"/>
  <c r="AO67" i="12"/>
  <c r="AJ68" i="12"/>
  <c r="AK68" i="12"/>
  <c r="AL68" i="12"/>
  <c r="AM68" i="12"/>
  <c r="AN68" i="12"/>
  <c r="AO68" i="12"/>
  <c r="AJ69" i="12"/>
  <c r="AK69" i="12"/>
  <c r="AL69" i="12"/>
  <c r="AM69" i="12"/>
  <c r="AN69" i="12"/>
  <c r="AO69" i="12"/>
  <c r="AJ70" i="12"/>
  <c r="AK70" i="12"/>
  <c r="AL70" i="12"/>
  <c r="AM70" i="12"/>
  <c r="AN70" i="12"/>
  <c r="AO70" i="12"/>
  <c r="AJ71" i="12"/>
  <c r="AK71" i="12"/>
  <c r="AL71" i="12"/>
  <c r="AM71" i="12"/>
  <c r="AN71" i="12"/>
  <c r="AO71" i="12"/>
  <c r="AJ72" i="12"/>
  <c r="AK72" i="12"/>
  <c r="AL72" i="12"/>
  <c r="AM72" i="12"/>
  <c r="AN72" i="12"/>
  <c r="AO72" i="12"/>
  <c r="AJ73" i="12"/>
  <c r="AK73" i="12"/>
  <c r="AL73" i="12"/>
  <c r="AM73" i="12"/>
  <c r="AN73" i="12"/>
  <c r="AO73" i="12"/>
  <c r="AJ74" i="12"/>
  <c r="AK74" i="12"/>
  <c r="AL74" i="12"/>
  <c r="AM74" i="12"/>
  <c r="AN74" i="12"/>
  <c r="AO74" i="12"/>
  <c r="AJ75" i="12"/>
  <c r="AK75" i="12"/>
  <c r="AL75" i="12"/>
  <c r="AM75" i="12"/>
  <c r="AN75" i="12"/>
  <c r="AO75" i="12"/>
  <c r="AJ76" i="12"/>
  <c r="AK76" i="12"/>
  <c r="AL76" i="12"/>
  <c r="AM76" i="12"/>
  <c r="AN76" i="12"/>
  <c r="AO76" i="12"/>
  <c r="AJ77" i="12"/>
  <c r="AK77" i="12"/>
  <c r="AL77" i="12"/>
  <c r="AM77" i="12"/>
  <c r="AN77" i="12"/>
  <c r="AO77" i="12"/>
  <c r="AJ78" i="12"/>
  <c r="AK78" i="12"/>
  <c r="AL78" i="12"/>
  <c r="AM78" i="12"/>
  <c r="AN78" i="12"/>
  <c r="AO78" i="12"/>
  <c r="AJ79" i="12"/>
  <c r="AK79" i="12"/>
  <c r="AL79" i="12"/>
  <c r="AM79" i="12"/>
  <c r="AN79" i="12"/>
  <c r="AO79" i="12"/>
  <c r="AJ80" i="12"/>
  <c r="AK80" i="12"/>
  <c r="AL80" i="12"/>
  <c r="AM80" i="12"/>
  <c r="AN80" i="12"/>
  <c r="AO80" i="12"/>
  <c r="AJ81" i="12"/>
  <c r="AK81" i="12"/>
  <c r="AL81" i="12"/>
  <c r="AM81" i="12"/>
  <c r="AN81" i="12"/>
  <c r="AO81" i="12"/>
  <c r="AJ82" i="12"/>
  <c r="AK82" i="12"/>
  <c r="AL82" i="12"/>
  <c r="AM82" i="12"/>
  <c r="AN82" i="12"/>
  <c r="AO82" i="12"/>
  <c r="AJ83" i="12"/>
  <c r="AK83" i="12"/>
  <c r="AL83" i="12"/>
  <c r="AM83" i="12"/>
  <c r="AN83" i="12"/>
  <c r="AO83" i="12"/>
  <c r="AJ84" i="12"/>
  <c r="AK84" i="12"/>
  <c r="AL84" i="12"/>
  <c r="AM84" i="12"/>
  <c r="AN84" i="12"/>
  <c r="AO84" i="12"/>
  <c r="AJ85" i="12"/>
  <c r="AK85" i="12"/>
  <c r="AL85" i="12"/>
  <c r="AM85" i="12"/>
  <c r="AN85" i="12"/>
  <c r="AO85" i="12"/>
  <c r="AJ86" i="12"/>
  <c r="AK86" i="12"/>
  <c r="AL86" i="12"/>
  <c r="AM86" i="12"/>
  <c r="AN86" i="12"/>
  <c r="AO86" i="12"/>
  <c r="AJ87" i="12"/>
  <c r="AK87" i="12"/>
  <c r="AL87" i="12"/>
  <c r="AM87" i="12"/>
  <c r="AN87" i="12"/>
  <c r="AO87" i="12"/>
  <c r="AJ88" i="12"/>
  <c r="AK88" i="12"/>
  <c r="AL88" i="12"/>
  <c r="AM88" i="12"/>
  <c r="AN88" i="12"/>
  <c r="AO88" i="12"/>
  <c r="AJ89" i="12"/>
  <c r="AK89" i="12"/>
  <c r="AL89" i="12"/>
  <c r="AM89" i="12"/>
  <c r="AN89" i="12"/>
  <c r="AO89" i="12"/>
  <c r="AJ90" i="12"/>
  <c r="AK90" i="12"/>
  <c r="AL90" i="12"/>
  <c r="AM90" i="12"/>
  <c r="AN90" i="12"/>
  <c r="AO90" i="12"/>
  <c r="AJ91" i="12"/>
  <c r="AK91" i="12"/>
  <c r="AL91" i="12"/>
  <c r="AM91" i="12"/>
  <c r="AN91" i="12"/>
  <c r="AO91" i="12"/>
  <c r="AJ92" i="12"/>
  <c r="AK92" i="12"/>
  <c r="AL92" i="12"/>
  <c r="AM92" i="12"/>
  <c r="AN92" i="12"/>
  <c r="AO92" i="12"/>
  <c r="AJ93" i="12"/>
  <c r="AK93" i="12"/>
  <c r="AL93" i="12"/>
  <c r="AM93" i="12"/>
  <c r="AN93" i="12"/>
  <c r="AO93" i="12"/>
  <c r="AJ94" i="12"/>
  <c r="AK94" i="12"/>
  <c r="AL94" i="12"/>
  <c r="AM94" i="12"/>
  <c r="AN94" i="12"/>
  <c r="AO94" i="12"/>
  <c r="AJ95" i="12"/>
  <c r="AK95" i="12"/>
  <c r="AL95" i="12"/>
  <c r="AM95" i="12"/>
  <c r="AN95" i="12"/>
  <c r="AO95" i="12"/>
  <c r="AJ96" i="12"/>
  <c r="AK96" i="12"/>
  <c r="AL96" i="12"/>
  <c r="AM96" i="12"/>
  <c r="AN96" i="12"/>
  <c r="AO96" i="12"/>
  <c r="AJ97" i="12"/>
  <c r="AK97" i="12"/>
  <c r="AL97" i="12"/>
  <c r="AM97" i="12"/>
  <c r="AN97" i="12"/>
  <c r="AO97" i="12"/>
  <c r="AJ98" i="12"/>
  <c r="AK98" i="12"/>
  <c r="AL98" i="12"/>
  <c r="AM98" i="12"/>
  <c r="AN98" i="12"/>
  <c r="AO98" i="12"/>
  <c r="AJ99" i="12"/>
  <c r="AK99" i="12"/>
  <c r="AL99" i="12"/>
  <c r="AM99" i="12"/>
  <c r="AN99" i="12"/>
  <c r="AO99" i="12"/>
  <c r="AJ100" i="12"/>
  <c r="AK100" i="12"/>
  <c r="AL100" i="12"/>
  <c r="AN100" i="12"/>
  <c r="AO100" i="12"/>
  <c r="AJ101" i="12"/>
  <c r="AK101" i="12"/>
  <c r="AL101" i="12"/>
  <c r="AM101" i="12"/>
  <c r="AN101" i="12"/>
  <c r="AO101" i="12"/>
  <c r="AJ102" i="12"/>
  <c r="AK102" i="12"/>
  <c r="AL102" i="12"/>
  <c r="AM102" i="12"/>
  <c r="AN102" i="12"/>
  <c r="AO102" i="12"/>
  <c r="AJ103" i="12"/>
  <c r="AK103" i="12"/>
  <c r="AL103" i="12"/>
  <c r="AM103" i="12"/>
  <c r="AN103" i="12"/>
  <c r="AO103" i="12"/>
  <c r="AJ104" i="12"/>
  <c r="AK104" i="12"/>
  <c r="AL104" i="12"/>
  <c r="AM104" i="12"/>
  <c r="AN104" i="12"/>
  <c r="AO104" i="12"/>
  <c r="AJ105" i="12"/>
  <c r="AK105" i="12"/>
  <c r="AL105" i="12"/>
  <c r="AM105" i="12"/>
  <c r="AN105" i="12"/>
  <c r="AO105" i="12"/>
  <c r="AJ106" i="12"/>
  <c r="AK106" i="12"/>
  <c r="AL106" i="12"/>
  <c r="AM106" i="12"/>
  <c r="AN106" i="12"/>
  <c r="AO106" i="12"/>
  <c r="AJ107" i="12"/>
  <c r="AK107" i="12"/>
  <c r="AL107" i="12"/>
  <c r="AM107" i="12"/>
  <c r="AN107" i="12"/>
  <c r="AO107" i="12"/>
  <c r="AJ108" i="12"/>
  <c r="AK108" i="12"/>
  <c r="AL108" i="12"/>
  <c r="AM108" i="12"/>
  <c r="AN108" i="12"/>
  <c r="AO108" i="12"/>
  <c r="AJ109" i="12"/>
  <c r="AK109" i="12"/>
  <c r="AL109" i="12"/>
  <c r="AM109" i="12"/>
  <c r="AN109" i="12"/>
  <c r="AO109" i="12"/>
  <c r="AJ110" i="12"/>
  <c r="AK110" i="12"/>
  <c r="AL110" i="12"/>
  <c r="AM110" i="12"/>
  <c r="AN110" i="12"/>
  <c r="AO110" i="12"/>
  <c r="AJ111" i="12"/>
  <c r="AK111" i="12"/>
  <c r="AL111" i="12"/>
  <c r="AM111" i="12"/>
  <c r="AN111" i="12"/>
  <c r="AO111" i="12"/>
  <c r="AJ112" i="12"/>
  <c r="AK112" i="12"/>
  <c r="AL112" i="12"/>
  <c r="AM112" i="12"/>
  <c r="AN112" i="12"/>
  <c r="AO112" i="12"/>
  <c r="AJ113" i="12"/>
  <c r="AK113" i="12"/>
  <c r="AL113" i="12"/>
  <c r="AM113" i="12"/>
  <c r="AN113" i="12"/>
  <c r="AO113" i="12"/>
  <c r="AJ114" i="12"/>
  <c r="AK114" i="12"/>
  <c r="AL114" i="12"/>
  <c r="AM114" i="12"/>
  <c r="AN114" i="12"/>
  <c r="AO114" i="12"/>
  <c r="AJ115" i="12"/>
  <c r="AK115" i="12"/>
  <c r="AL115" i="12"/>
  <c r="AM115" i="12"/>
  <c r="AN115" i="12"/>
  <c r="AO115" i="12"/>
  <c r="AJ116" i="12"/>
  <c r="AK116" i="12"/>
  <c r="AL116" i="12"/>
  <c r="AM116" i="12"/>
  <c r="AN116" i="12"/>
  <c r="AO116" i="12"/>
  <c r="AJ117" i="12"/>
  <c r="AK117" i="12"/>
  <c r="AL117" i="12"/>
  <c r="AN117" i="12"/>
  <c r="AO117" i="12"/>
  <c r="AJ118" i="12"/>
  <c r="AK118" i="12"/>
  <c r="AL118" i="12"/>
  <c r="AM118" i="12"/>
  <c r="AN118" i="12"/>
  <c r="AO118" i="12"/>
  <c r="AJ119" i="12"/>
  <c r="AK119" i="12"/>
  <c r="AL119" i="12"/>
  <c r="AM119" i="12"/>
  <c r="AN119" i="12"/>
  <c r="AO119" i="12"/>
  <c r="AJ120" i="12"/>
  <c r="AK120" i="12"/>
  <c r="AL120" i="12"/>
  <c r="AM120" i="12"/>
  <c r="AN120" i="12"/>
  <c r="AO120" i="12"/>
  <c r="AJ121" i="12"/>
  <c r="AK121" i="12"/>
  <c r="AL121" i="12"/>
  <c r="AM121" i="12"/>
  <c r="AN121" i="12"/>
  <c r="AO121" i="12"/>
  <c r="AJ122" i="12"/>
  <c r="AK122" i="12"/>
  <c r="AL122" i="12"/>
  <c r="AM122" i="12"/>
  <c r="AN122" i="12"/>
  <c r="AO122" i="12"/>
  <c r="AJ123" i="12"/>
  <c r="AK123" i="12"/>
  <c r="AL123" i="12"/>
  <c r="AM123" i="12"/>
  <c r="AN123" i="12"/>
  <c r="AO123" i="12"/>
  <c r="AJ124" i="12"/>
  <c r="AK124" i="12"/>
  <c r="AL124" i="12"/>
  <c r="AM124" i="12"/>
  <c r="AN124" i="12"/>
  <c r="AO124" i="12"/>
  <c r="AJ125" i="12"/>
  <c r="AK125" i="12"/>
  <c r="AL125" i="12"/>
  <c r="AM125" i="12"/>
  <c r="AN125" i="12"/>
  <c r="AO125" i="12"/>
  <c r="AJ126" i="12"/>
  <c r="AK126" i="12"/>
  <c r="AL126" i="12"/>
  <c r="AM126" i="12"/>
  <c r="AN126" i="12"/>
  <c r="AO126" i="12"/>
  <c r="AJ127" i="12"/>
  <c r="AK127" i="12"/>
  <c r="AL127" i="12"/>
  <c r="AM127" i="12"/>
  <c r="AN127" i="12"/>
  <c r="AO127" i="12"/>
  <c r="AJ128" i="12"/>
  <c r="AK128" i="12"/>
  <c r="AL128" i="12"/>
  <c r="AM128" i="12"/>
  <c r="AN128" i="12"/>
  <c r="AO128" i="12"/>
  <c r="AJ129" i="12"/>
  <c r="AK129" i="12"/>
  <c r="AL129" i="12"/>
  <c r="AM129" i="12"/>
  <c r="AN129" i="12"/>
  <c r="AO129" i="12"/>
  <c r="AK4" i="12"/>
  <c r="AL4" i="12"/>
  <c r="AM4" i="12"/>
  <c r="AN4" i="12"/>
  <c r="AO4" i="12"/>
  <c r="AJ4" i="12"/>
  <c r="AD5" i="12"/>
  <c r="AE5" i="12"/>
  <c r="AF5" i="12"/>
  <c r="AG5" i="12"/>
  <c r="AH5" i="12"/>
  <c r="AI5" i="12"/>
  <c r="AD6" i="12"/>
  <c r="AE6" i="12"/>
  <c r="AF6" i="12"/>
  <c r="AG6" i="12"/>
  <c r="AH6" i="12"/>
  <c r="AI6" i="12"/>
  <c r="AD7" i="12"/>
  <c r="AE7" i="12"/>
  <c r="AF7" i="12"/>
  <c r="AG7" i="12"/>
  <c r="AH7" i="12"/>
  <c r="AI7" i="12"/>
  <c r="AD8" i="12"/>
  <c r="AE8" i="12"/>
  <c r="AF8" i="12"/>
  <c r="AG8" i="12"/>
  <c r="AH8" i="12"/>
  <c r="AI8" i="12"/>
  <c r="AD9" i="12"/>
  <c r="AE9" i="12"/>
  <c r="AF9" i="12"/>
  <c r="AG9" i="12"/>
  <c r="AH9" i="12"/>
  <c r="AI9" i="12"/>
  <c r="AD10" i="12"/>
  <c r="AE10" i="12"/>
  <c r="AF10" i="12"/>
  <c r="AG10" i="12"/>
  <c r="AH10" i="12"/>
  <c r="AI10" i="12"/>
  <c r="AD11" i="12"/>
  <c r="AE11" i="12"/>
  <c r="AF11" i="12"/>
  <c r="AG11" i="12"/>
  <c r="AH11" i="12"/>
  <c r="AI11" i="12"/>
  <c r="AD12" i="12"/>
  <c r="AE12" i="12"/>
  <c r="AF12" i="12"/>
  <c r="AG12" i="12"/>
  <c r="AH12" i="12"/>
  <c r="AI12" i="12"/>
  <c r="AD13" i="12"/>
  <c r="AE13" i="12"/>
  <c r="AF13" i="12"/>
  <c r="AG13" i="12"/>
  <c r="AH13" i="12"/>
  <c r="AI13" i="12"/>
  <c r="AD14" i="12"/>
  <c r="AE14" i="12"/>
  <c r="AF14" i="12"/>
  <c r="AG14" i="12"/>
  <c r="AH14" i="12"/>
  <c r="AI14" i="12"/>
  <c r="AD15" i="12"/>
  <c r="AE15" i="12"/>
  <c r="AF15" i="12"/>
  <c r="AG15" i="12"/>
  <c r="AH15" i="12"/>
  <c r="AI15" i="12"/>
  <c r="AD16" i="12"/>
  <c r="AE16" i="12"/>
  <c r="AF16" i="12"/>
  <c r="AG16" i="12"/>
  <c r="AH16" i="12"/>
  <c r="AI16" i="12"/>
  <c r="AD17" i="12"/>
  <c r="AE17" i="12"/>
  <c r="AF17" i="12"/>
  <c r="AG17" i="12"/>
  <c r="AH17" i="12"/>
  <c r="AI17" i="12"/>
  <c r="AD18" i="12"/>
  <c r="AE18" i="12"/>
  <c r="AF18" i="12"/>
  <c r="AG18" i="12"/>
  <c r="AH18" i="12"/>
  <c r="AI18" i="12"/>
  <c r="AD19" i="12"/>
  <c r="AE19" i="12"/>
  <c r="AF19" i="12"/>
  <c r="AG19" i="12"/>
  <c r="AH19" i="12"/>
  <c r="AI19" i="12"/>
  <c r="AD20" i="12"/>
  <c r="AE20" i="12"/>
  <c r="AF20" i="12"/>
  <c r="AG20" i="12"/>
  <c r="AH20" i="12"/>
  <c r="AI20" i="12"/>
  <c r="AD21" i="12"/>
  <c r="AE21" i="12"/>
  <c r="AF21" i="12"/>
  <c r="AG21" i="12"/>
  <c r="AH21" i="12"/>
  <c r="AI21" i="12"/>
  <c r="AD22" i="12"/>
  <c r="AE22" i="12"/>
  <c r="AF22" i="12"/>
  <c r="AG22" i="12"/>
  <c r="AH22" i="12"/>
  <c r="AI22" i="12"/>
  <c r="AD23" i="12"/>
  <c r="AE23" i="12"/>
  <c r="AF23" i="12"/>
  <c r="AG23" i="12"/>
  <c r="AH23" i="12"/>
  <c r="AI23" i="12"/>
  <c r="AD24" i="12"/>
  <c r="AE24" i="12"/>
  <c r="AF24" i="12"/>
  <c r="AG24" i="12"/>
  <c r="AH24" i="12"/>
  <c r="AI24" i="12"/>
  <c r="AD25" i="12"/>
  <c r="AE25" i="12"/>
  <c r="AF25" i="12"/>
  <c r="AG25" i="12"/>
  <c r="AH25" i="12"/>
  <c r="AI25" i="12"/>
  <c r="AD26" i="12"/>
  <c r="AE26" i="12"/>
  <c r="AF26" i="12"/>
  <c r="AG26" i="12"/>
  <c r="AH26" i="12"/>
  <c r="AI26" i="12"/>
  <c r="AD27" i="12"/>
  <c r="AE27" i="12"/>
  <c r="AF27" i="12"/>
  <c r="AG27" i="12"/>
  <c r="AH27" i="12"/>
  <c r="AI27" i="12"/>
  <c r="AD28" i="12"/>
  <c r="AE28" i="12"/>
  <c r="AF28" i="12"/>
  <c r="AG28" i="12"/>
  <c r="AH28" i="12"/>
  <c r="AI28" i="12"/>
  <c r="AD29" i="12"/>
  <c r="AE29" i="12"/>
  <c r="AF29" i="12"/>
  <c r="AG29" i="12"/>
  <c r="AH29" i="12"/>
  <c r="AI29" i="12"/>
  <c r="AD30" i="12"/>
  <c r="AE30" i="12"/>
  <c r="AF30" i="12"/>
  <c r="AG30" i="12"/>
  <c r="AH30" i="12"/>
  <c r="AI30" i="12"/>
  <c r="AD31" i="12"/>
  <c r="AE31" i="12"/>
  <c r="AF31" i="12"/>
  <c r="AG31" i="12"/>
  <c r="AH31" i="12"/>
  <c r="AI31" i="12"/>
  <c r="AD32" i="12"/>
  <c r="AE32" i="12"/>
  <c r="AF32" i="12"/>
  <c r="AG32" i="12"/>
  <c r="AH32" i="12"/>
  <c r="AI32" i="12"/>
  <c r="AD33" i="12"/>
  <c r="AE33" i="12"/>
  <c r="AF33" i="12"/>
  <c r="AG33" i="12"/>
  <c r="AH33" i="12"/>
  <c r="AI33" i="12"/>
  <c r="AD34" i="12"/>
  <c r="AE34" i="12"/>
  <c r="AF34" i="12"/>
  <c r="AG34" i="12"/>
  <c r="AH34" i="12"/>
  <c r="AI34" i="12"/>
  <c r="AD35" i="12"/>
  <c r="AE35" i="12"/>
  <c r="AF35" i="12"/>
  <c r="AG35" i="12"/>
  <c r="AH35" i="12"/>
  <c r="AI35" i="12"/>
  <c r="AD36" i="12"/>
  <c r="AE36" i="12"/>
  <c r="AF36" i="12"/>
  <c r="AG36" i="12"/>
  <c r="AH36" i="12"/>
  <c r="AI36" i="12"/>
  <c r="AD37" i="12"/>
  <c r="AE37" i="12"/>
  <c r="AF37" i="12"/>
  <c r="AG37" i="12"/>
  <c r="AH37" i="12"/>
  <c r="AI37" i="12"/>
  <c r="AD38" i="12"/>
  <c r="AE38" i="12"/>
  <c r="AF38" i="12"/>
  <c r="AG38" i="12"/>
  <c r="AH38" i="12"/>
  <c r="AI38" i="12"/>
  <c r="AD39" i="12"/>
  <c r="AE39" i="12"/>
  <c r="AF39" i="12"/>
  <c r="AG39" i="12"/>
  <c r="AH39" i="12"/>
  <c r="AI39" i="12"/>
  <c r="AD40" i="12"/>
  <c r="AE40" i="12"/>
  <c r="AF40" i="12"/>
  <c r="AG40" i="12"/>
  <c r="AH40" i="12"/>
  <c r="AI40" i="12"/>
  <c r="AD41" i="12"/>
  <c r="AE41" i="12"/>
  <c r="AF41" i="12"/>
  <c r="AG41" i="12"/>
  <c r="AH41" i="12"/>
  <c r="AI41" i="12"/>
  <c r="AD42" i="12"/>
  <c r="AE42" i="12"/>
  <c r="AF42" i="12"/>
  <c r="AG42" i="12"/>
  <c r="AH42" i="12"/>
  <c r="AI42" i="12"/>
  <c r="AD43" i="12"/>
  <c r="AE43" i="12"/>
  <c r="AF43" i="12"/>
  <c r="AG43" i="12"/>
  <c r="AH43" i="12"/>
  <c r="AI43" i="12"/>
  <c r="AD44" i="12"/>
  <c r="AE44" i="12"/>
  <c r="AF44" i="12"/>
  <c r="AG44" i="12"/>
  <c r="AH44" i="12"/>
  <c r="AI44" i="12"/>
  <c r="AD45" i="12"/>
  <c r="AE45" i="12"/>
  <c r="AF45" i="12"/>
  <c r="AG45" i="12"/>
  <c r="AH45" i="12"/>
  <c r="AI45" i="12"/>
  <c r="AD46" i="12"/>
  <c r="AE46" i="12"/>
  <c r="AF46" i="12"/>
  <c r="AG46" i="12"/>
  <c r="AH46" i="12"/>
  <c r="AI46" i="12"/>
  <c r="AD47" i="12"/>
  <c r="AE47" i="12"/>
  <c r="AF47" i="12"/>
  <c r="AG47" i="12"/>
  <c r="AH47" i="12"/>
  <c r="AI47" i="12"/>
  <c r="AD48" i="12"/>
  <c r="AE48" i="12"/>
  <c r="AF48" i="12"/>
  <c r="AG48" i="12"/>
  <c r="AH48" i="12"/>
  <c r="AI48" i="12"/>
  <c r="AD49" i="12"/>
  <c r="AE49" i="12"/>
  <c r="AF49" i="12"/>
  <c r="AG49" i="12"/>
  <c r="AH49" i="12"/>
  <c r="AI49" i="12"/>
  <c r="AD50" i="12"/>
  <c r="AE50" i="12"/>
  <c r="AF50" i="12"/>
  <c r="AG50" i="12"/>
  <c r="AH50" i="12"/>
  <c r="AI50" i="12"/>
  <c r="AD51" i="12"/>
  <c r="AE51" i="12"/>
  <c r="AF51" i="12"/>
  <c r="AG51" i="12"/>
  <c r="AH51" i="12"/>
  <c r="AI51" i="12"/>
  <c r="AD52" i="12"/>
  <c r="AE52" i="12"/>
  <c r="AF52" i="12"/>
  <c r="AG52" i="12"/>
  <c r="AH52" i="12"/>
  <c r="AI52" i="12"/>
  <c r="AD53" i="12"/>
  <c r="AE53" i="12"/>
  <c r="AF53" i="12"/>
  <c r="AG53" i="12"/>
  <c r="AH53" i="12"/>
  <c r="AI53" i="12"/>
  <c r="AD54" i="12"/>
  <c r="AE54" i="12"/>
  <c r="AF54" i="12"/>
  <c r="AG54" i="12"/>
  <c r="AH54" i="12"/>
  <c r="AI54" i="12"/>
  <c r="AD55" i="12"/>
  <c r="AE55" i="12"/>
  <c r="AF55" i="12"/>
  <c r="AG55" i="12"/>
  <c r="AH55" i="12"/>
  <c r="AI55" i="12"/>
  <c r="AD56" i="12"/>
  <c r="AE56" i="12"/>
  <c r="AF56" i="12"/>
  <c r="AG56" i="12"/>
  <c r="AH56" i="12"/>
  <c r="AI56" i="12"/>
  <c r="AD57" i="12"/>
  <c r="AE57" i="12"/>
  <c r="AF57" i="12"/>
  <c r="AG57" i="12"/>
  <c r="AH57" i="12"/>
  <c r="AI57" i="12"/>
  <c r="AD58" i="12"/>
  <c r="AE58" i="12"/>
  <c r="AF58" i="12"/>
  <c r="AG58" i="12"/>
  <c r="AH58" i="12"/>
  <c r="AI58" i="12"/>
  <c r="AD59" i="12"/>
  <c r="AE59" i="12"/>
  <c r="AF59" i="12"/>
  <c r="AG59" i="12"/>
  <c r="AH59" i="12"/>
  <c r="AI59" i="12"/>
  <c r="AD60" i="12"/>
  <c r="AE60" i="12"/>
  <c r="AF60" i="12"/>
  <c r="AG60" i="12"/>
  <c r="AH60" i="12"/>
  <c r="AI60" i="12"/>
  <c r="AD61" i="12"/>
  <c r="AE61" i="12"/>
  <c r="AF61" i="12"/>
  <c r="AG61" i="12"/>
  <c r="AH61" i="12"/>
  <c r="AI61" i="12"/>
  <c r="AD62" i="12"/>
  <c r="AE62" i="12"/>
  <c r="AF62" i="12"/>
  <c r="AG62" i="12"/>
  <c r="AH62" i="12"/>
  <c r="AI62" i="12"/>
  <c r="AD63" i="12"/>
  <c r="AE63" i="12"/>
  <c r="AF63" i="12"/>
  <c r="AG63" i="12"/>
  <c r="AH63" i="12"/>
  <c r="AI63" i="12"/>
  <c r="AD64" i="12"/>
  <c r="AE64" i="12"/>
  <c r="AF64" i="12"/>
  <c r="AG64" i="12"/>
  <c r="AH64" i="12"/>
  <c r="AI64" i="12"/>
  <c r="AD65" i="12"/>
  <c r="AE65" i="12"/>
  <c r="AF65" i="12"/>
  <c r="AG65" i="12"/>
  <c r="AH65" i="12"/>
  <c r="AI65" i="12"/>
  <c r="AD66" i="12"/>
  <c r="AE66" i="12"/>
  <c r="AF66" i="12"/>
  <c r="AG66" i="12"/>
  <c r="AH66" i="12"/>
  <c r="AI66" i="12"/>
  <c r="AD67" i="12"/>
  <c r="AE67" i="12"/>
  <c r="AF67" i="12"/>
  <c r="AG67" i="12"/>
  <c r="AH67" i="12"/>
  <c r="AI67" i="12"/>
  <c r="AD68" i="12"/>
  <c r="AE68" i="12"/>
  <c r="AF68" i="12"/>
  <c r="AG68" i="12"/>
  <c r="AH68" i="12"/>
  <c r="AI68" i="12"/>
  <c r="AD69" i="12"/>
  <c r="AE69" i="12"/>
  <c r="AF69" i="12"/>
  <c r="AG69" i="12"/>
  <c r="AH69" i="12"/>
  <c r="AI69" i="12"/>
  <c r="AD70" i="12"/>
  <c r="AE70" i="12"/>
  <c r="AF70" i="12"/>
  <c r="AG70" i="12"/>
  <c r="AH70" i="12"/>
  <c r="AI70" i="12"/>
  <c r="AD71" i="12"/>
  <c r="AE71" i="12"/>
  <c r="AF71" i="12"/>
  <c r="AG71" i="12"/>
  <c r="AH71" i="12"/>
  <c r="AI71" i="12"/>
  <c r="AD72" i="12"/>
  <c r="AE72" i="12"/>
  <c r="AF72" i="12"/>
  <c r="AG72" i="12"/>
  <c r="AH72" i="12"/>
  <c r="AI72" i="12"/>
  <c r="AD73" i="12"/>
  <c r="AE73" i="12"/>
  <c r="AF73" i="12"/>
  <c r="AG73" i="12"/>
  <c r="AH73" i="12"/>
  <c r="AI73" i="12"/>
  <c r="AD74" i="12"/>
  <c r="AE74" i="12"/>
  <c r="AF74" i="12"/>
  <c r="AG74" i="12"/>
  <c r="AH74" i="12"/>
  <c r="AI74" i="12"/>
  <c r="AD75" i="12"/>
  <c r="AE75" i="12"/>
  <c r="AF75" i="12"/>
  <c r="AG75" i="12"/>
  <c r="AH75" i="12"/>
  <c r="AI75" i="12"/>
  <c r="AD76" i="12"/>
  <c r="AE76" i="12"/>
  <c r="AF76" i="12"/>
  <c r="AG76" i="12"/>
  <c r="AH76" i="12"/>
  <c r="AI76" i="12"/>
  <c r="AD77" i="12"/>
  <c r="AE77" i="12"/>
  <c r="AF77" i="12"/>
  <c r="AG77" i="12"/>
  <c r="AH77" i="12"/>
  <c r="AI77" i="12"/>
  <c r="AD78" i="12"/>
  <c r="AE78" i="12"/>
  <c r="AF78" i="12"/>
  <c r="AG78" i="12"/>
  <c r="AH78" i="12"/>
  <c r="AI78" i="12"/>
  <c r="AD79" i="12"/>
  <c r="AE79" i="12"/>
  <c r="AF79" i="12"/>
  <c r="AG79" i="12"/>
  <c r="AH79" i="12"/>
  <c r="AI79" i="12"/>
  <c r="AD80" i="12"/>
  <c r="AE80" i="12"/>
  <c r="AF80" i="12"/>
  <c r="AG80" i="12"/>
  <c r="AH80" i="12"/>
  <c r="AI80" i="12"/>
  <c r="AD81" i="12"/>
  <c r="AE81" i="12"/>
  <c r="AF81" i="12"/>
  <c r="AG81" i="12"/>
  <c r="AH81" i="12"/>
  <c r="AI81" i="12"/>
  <c r="AD82" i="12"/>
  <c r="AE82" i="12"/>
  <c r="AF82" i="12"/>
  <c r="AG82" i="12"/>
  <c r="AH82" i="12"/>
  <c r="AI82" i="12"/>
  <c r="AD83" i="12"/>
  <c r="AE83" i="12"/>
  <c r="AF83" i="12"/>
  <c r="AG83" i="12"/>
  <c r="AH83" i="12"/>
  <c r="AI83" i="12"/>
  <c r="AD84" i="12"/>
  <c r="AE84" i="12"/>
  <c r="AF84" i="12"/>
  <c r="AG84" i="12"/>
  <c r="AH84" i="12"/>
  <c r="AI84" i="12"/>
  <c r="AD85" i="12"/>
  <c r="AE85" i="12"/>
  <c r="AF85" i="12"/>
  <c r="AG85" i="12"/>
  <c r="AH85" i="12"/>
  <c r="AI85" i="12"/>
  <c r="AD86" i="12"/>
  <c r="AE86" i="12"/>
  <c r="AF86" i="12"/>
  <c r="AG86" i="12"/>
  <c r="AH86" i="12"/>
  <c r="AI86" i="12"/>
  <c r="AD87" i="12"/>
  <c r="AE87" i="12"/>
  <c r="AF87" i="12"/>
  <c r="AG87" i="12"/>
  <c r="AH87" i="12"/>
  <c r="AI87" i="12"/>
  <c r="AD88" i="12"/>
  <c r="AE88" i="12"/>
  <c r="AF88" i="12"/>
  <c r="AG88" i="12"/>
  <c r="AH88" i="12"/>
  <c r="AI88" i="12"/>
  <c r="AD89" i="12"/>
  <c r="AE89" i="12"/>
  <c r="AF89" i="12"/>
  <c r="AG89" i="12"/>
  <c r="AH89" i="12"/>
  <c r="AI89" i="12"/>
  <c r="AD90" i="12"/>
  <c r="AE90" i="12"/>
  <c r="AF90" i="12"/>
  <c r="AG90" i="12"/>
  <c r="AH90" i="12"/>
  <c r="AI90" i="12"/>
  <c r="AD91" i="12"/>
  <c r="AE91" i="12"/>
  <c r="AF91" i="12"/>
  <c r="AG91" i="12"/>
  <c r="AH91" i="12"/>
  <c r="AI91" i="12"/>
  <c r="AD92" i="12"/>
  <c r="AE92" i="12"/>
  <c r="AF92" i="12"/>
  <c r="AG92" i="12"/>
  <c r="AH92" i="12"/>
  <c r="AI92" i="12"/>
  <c r="AD93" i="12"/>
  <c r="AE93" i="12"/>
  <c r="AF93" i="12"/>
  <c r="AG93" i="12"/>
  <c r="AH93" i="12"/>
  <c r="AI93" i="12"/>
  <c r="AD94" i="12"/>
  <c r="AE94" i="12"/>
  <c r="AF94" i="12"/>
  <c r="AG94" i="12"/>
  <c r="AH94" i="12"/>
  <c r="AI94" i="12"/>
  <c r="AD95" i="12"/>
  <c r="AE95" i="12"/>
  <c r="AF95" i="12"/>
  <c r="AG95" i="12"/>
  <c r="AH95" i="12"/>
  <c r="AI95" i="12"/>
  <c r="AD96" i="12"/>
  <c r="AE96" i="12"/>
  <c r="AF96" i="12"/>
  <c r="AG96" i="12"/>
  <c r="AH96" i="12"/>
  <c r="AI96" i="12"/>
  <c r="AD97" i="12"/>
  <c r="AE97" i="12"/>
  <c r="AF97" i="12"/>
  <c r="AG97" i="12"/>
  <c r="AH97" i="12"/>
  <c r="AI97" i="12"/>
  <c r="AD98" i="12"/>
  <c r="AE98" i="12"/>
  <c r="AF98" i="12"/>
  <c r="AG98" i="12"/>
  <c r="AH98" i="12"/>
  <c r="AI98" i="12"/>
  <c r="AD99" i="12"/>
  <c r="AE99" i="12"/>
  <c r="AF99" i="12"/>
  <c r="AG99" i="12"/>
  <c r="AH99" i="12"/>
  <c r="AI99" i="12"/>
  <c r="AD100" i="12"/>
  <c r="AE100" i="12"/>
  <c r="AF100" i="12"/>
  <c r="AG100" i="12"/>
  <c r="AH100" i="12"/>
  <c r="AI100" i="12"/>
  <c r="AD101" i="12"/>
  <c r="AE101" i="12"/>
  <c r="AF101" i="12"/>
  <c r="AG101" i="12"/>
  <c r="AH101" i="12"/>
  <c r="AI101" i="12"/>
  <c r="AD102" i="12"/>
  <c r="AE102" i="12"/>
  <c r="AF102" i="12"/>
  <c r="AG102" i="12"/>
  <c r="AH102" i="12"/>
  <c r="AI102" i="12"/>
  <c r="AD103" i="12"/>
  <c r="AE103" i="12"/>
  <c r="AF103" i="12"/>
  <c r="AG103" i="12"/>
  <c r="AH103" i="12"/>
  <c r="AI103" i="12"/>
  <c r="AD104" i="12"/>
  <c r="AE104" i="12"/>
  <c r="AF104" i="12"/>
  <c r="AG104" i="12"/>
  <c r="AH104" i="12"/>
  <c r="AI104" i="12"/>
  <c r="AD105" i="12"/>
  <c r="AE105" i="12"/>
  <c r="AF105" i="12"/>
  <c r="AG105" i="12"/>
  <c r="AH105" i="12"/>
  <c r="AI105" i="12"/>
  <c r="AD106" i="12"/>
  <c r="AE106" i="12"/>
  <c r="AF106" i="12"/>
  <c r="AG106" i="12"/>
  <c r="AH106" i="12"/>
  <c r="AI106" i="12"/>
  <c r="AD107" i="12"/>
  <c r="AE107" i="12"/>
  <c r="AF107" i="12"/>
  <c r="AG107" i="12"/>
  <c r="AH107" i="12"/>
  <c r="AI107" i="12"/>
  <c r="AD108" i="12"/>
  <c r="AE108" i="12"/>
  <c r="AF108" i="12"/>
  <c r="AG108" i="12"/>
  <c r="AH108" i="12"/>
  <c r="AI108" i="12"/>
  <c r="AD109" i="12"/>
  <c r="AE109" i="12"/>
  <c r="AF109" i="12"/>
  <c r="AG109" i="12"/>
  <c r="AH109" i="12"/>
  <c r="AI109" i="12"/>
  <c r="AD110" i="12"/>
  <c r="AE110" i="12"/>
  <c r="AF110" i="12"/>
  <c r="AG110" i="12"/>
  <c r="AH110" i="12"/>
  <c r="AI110" i="12"/>
  <c r="AD111" i="12"/>
  <c r="AE111" i="12"/>
  <c r="AF111" i="12"/>
  <c r="AG111" i="12"/>
  <c r="AH111" i="12"/>
  <c r="AI111" i="12"/>
  <c r="AD112" i="12"/>
  <c r="AE112" i="12"/>
  <c r="AF112" i="12"/>
  <c r="AG112" i="12"/>
  <c r="AH112" i="12"/>
  <c r="AI112" i="12"/>
  <c r="AD113" i="12"/>
  <c r="AE113" i="12"/>
  <c r="AF113" i="12"/>
  <c r="AG113" i="12"/>
  <c r="AH113" i="12"/>
  <c r="AI113" i="12"/>
  <c r="AD114" i="12"/>
  <c r="AE114" i="12"/>
  <c r="AF114" i="12"/>
  <c r="AG114" i="12"/>
  <c r="AH114" i="12"/>
  <c r="AI114" i="12"/>
  <c r="AD115" i="12"/>
  <c r="AE115" i="12"/>
  <c r="AF115" i="12"/>
  <c r="AG115" i="12"/>
  <c r="AH115" i="12"/>
  <c r="AI115" i="12"/>
  <c r="AD116" i="12"/>
  <c r="AE116" i="12"/>
  <c r="AF116" i="12"/>
  <c r="AG116" i="12"/>
  <c r="AH116" i="12"/>
  <c r="AI116" i="12"/>
  <c r="AD117" i="12"/>
  <c r="AE117" i="12"/>
  <c r="AF117" i="12"/>
  <c r="AG117" i="12"/>
  <c r="AH117" i="12"/>
  <c r="AI117" i="12"/>
  <c r="AD118" i="12"/>
  <c r="AE118" i="12"/>
  <c r="AF118" i="12"/>
  <c r="AG118" i="12"/>
  <c r="AH118" i="12"/>
  <c r="AI118" i="12"/>
  <c r="AD119" i="12"/>
  <c r="AE119" i="12"/>
  <c r="AF119" i="12"/>
  <c r="AG119" i="12"/>
  <c r="AH119" i="12"/>
  <c r="AI119" i="12"/>
  <c r="AD120" i="12"/>
  <c r="AE120" i="12"/>
  <c r="AF120" i="12"/>
  <c r="AG120" i="12"/>
  <c r="AH120" i="12"/>
  <c r="AI120" i="12"/>
  <c r="AD121" i="12"/>
  <c r="AE121" i="12"/>
  <c r="AF121" i="12"/>
  <c r="AG121" i="12"/>
  <c r="AH121" i="12"/>
  <c r="AI121" i="12"/>
  <c r="AD122" i="12"/>
  <c r="AE122" i="12"/>
  <c r="AF122" i="12"/>
  <c r="AG122" i="12"/>
  <c r="AH122" i="12"/>
  <c r="AI122" i="12"/>
  <c r="AD123" i="12"/>
  <c r="AE123" i="12"/>
  <c r="AF123" i="12"/>
  <c r="AG123" i="12"/>
  <c r="AH123" i="12"/>
  <c r="AI123" i="12"/>
  <c r="AD124" i="12"/>
  <c r="AE124" i="12"/>
  <c r="AF124" i="12"/>
  <c r="AG124" i="12"/>
  <c r="AH124" i="12"/>
  <c r="AI124" i="12"/>
  <c r="AD125" i="12"/>
  <c r="AE125" i="12"/>
  <c r="AF125" i="12"/>
  <c r="AG125" i="12"/>
  <c r="AH125" i="12"/>
  <c r="AI125" i="12"/>
  <c r="AD126" i="12"/>
  <c r="AE126" i="12"/>
  <c r="AF126" i="12"/>
  <c r="AG126" i="12"/>
  <c r="AH126" i="12"/>
  <c r="AI126" i="12"/>
  <c r="AD127" i="12"/>
  <c r="AE127" i="12"/>
  <c r="AF127" i="12"/>
  <c r="AG127" i="12"/>
  <c r="AH127" i="12"/>
  <c r="AI127" i="12"/>
  <c r="AD128" i="12"/>
  <c r="AE128" i="12"/>
  <c r="AF128" i="12"/>
  <c r="AG128" i="12"/>
  <c r="AH128" i="12"/>
  <c r="AI128" i="12"/>
  <c r="AD129" i="12"/>
  <c r="AE129" i="12"/>
  <c r="AF129" i="12"/>
  <c r="AG129" i="12"/>
  <c r="AH129" i="12"/>
  <c r="AI129" i="12"/>
  <c r="AE4" i="12"/>
  <c r="AF4" i="12"/>
  <c r="AG4" i="12"/>
  <c r="AH4" i="12"/>
  <c r="AI4" i="12"/>
  <c r="AD4" i="12"/>
  <c r="X5" i="12"/>
  <c r="Y5" i="12"/>
  <c r="Z5" i="12"/>
  <c r="AA5" i="12"/>
  <c r="AB5" i="12"/>
  <c r="AC5" i="12"/>
  <c r="X6" i="12"/>
  <c r="Y6" i="12"/>
  <c r="Z6" i="12"/>
  <c r="AA6" i="12"/>
  <c r="AB6" i="12"/>
  <c r="AC6" i="12"/>
  <c r="X7" i="12"/>
  <c r="Y7" i="12"/>
  <c r="Z7" i="12"/>
  <c r="AA7" i="12"/>
  <c r="AC7" i="12"/>
  <c r="X8" i="12"/>
  <c r="Y8" i="12"/>
  <c r="Z8" i="12"/>
  <c r="AA8" i="12"/>
  <c r="AC8" i="12"/>
  <c r="X9" i="12"/>
  <c r="Y9" i="12"/>
  <c r="Z9" i="12"/>
  <c r="AA9" i="12"/>
  <c r="AC9" i="12"/>
  <c r="X10" i="12"/>
  <c r="Y10" i="12"/>
  <c r="Z10" i="12"/>
  <c r="AA10" i="12"/>
  <c r="AC10" i="12"/>
  <c r="X11" i="12"/>
  <c r="Y11" i="12"/>
  <c r="Z11" i="12"/>
  <c r="AA11" i="12"/>
  <c r="AC11" i="12"/>
  <c r="X12" i="12"/>
  <c r="Y12" i="12"/>
  <c r="Z12" i="12"/>
  <c r="AA12" i="12"/>
  <c r="AC12" i="12"/>
  <c r="X13" i="12"/>
  <c r="Y13" i="12"/>
  <c r="Z13" i="12"/>
  <c r="AA13" i="12"/>
  <c r="AC13" i="12"/>
  <c r="X14" i="12"/>
  <c r="Y14" i="12"/>
  <c r="Z14" i="12"/>
  <c r="AA14" i="12"/>
  <c r="AC14" i="12"/>
  <c r="X15" i="12"/>
  <c r="Y15" i="12"/>
  <c r="Z15" i="12"/>
  <c r="AA15" i="12"/>
  <c r="AC15" i="12"/>
  <c r="X16" i="12"/>
  <c r="Y16" i="12"/>
  <c r="Z16" i="12"/>
  <c r="AA16" i="12"/>
  <c r="AC16" i="12"/>
  <c r="X17" i="12"/>
  <c r="Y17" i="12"/>
  <c r="Z17" i="12"/>
  <c r="AA17" i="12"/>
  <c r="AC17" i="12"/>
  <c r="X18" i="12"/>
  <c r="Y18" i="12"/>
  <c r="Z18" i="12"/>
  <c r="AA18" i="12"/>
  <c r="AC18" i="12"/>
  <c r="X19" i="12"/>
  <c r="Y19" i="12"/>
  <c r="Z19" i="12"/>
  <c r="AA19" i="12"/>
  <c r="AC19" i="12"/>
  <c r="X20" i="12"/>
  <c r="Y20" i="12"/>
  <c r="Z20" i="12"/>
  <c r="AA20" i="12"/>
  <c r="AC20" i="12"/>
  <c r="X21" i="12"/>
  <c r="Y21" i="12"/>
  <c r="Z21" i="12"/>
  <c r="AA21" i="12"/>
  <c r="AC21" i="12"/>
  <c r="X22" i="12"/>
  <c r="Y22" i="12"/>
  <c r="Z22" i="12"/>
  <c r="AA22" i="12"/>
  <c r="AC22" i="12"/>
  <c r="X23" i="12"/>
  <c r="Y23" i="12"/>
  <c r="Z23" i="12"/>
  <c r="AA23" i="12"/>
  <c r="AC23" i="12"/>
  <c r="X24" i="12"/>
  <c r="Y24" i="12"/>
  <c r="Z24" i="12"/>
  <c r="AA24" i="12"/>
  <c r="AC24" i="12"/>
  <c r="X25" i="12"/>
  <c r="Y25" i="12"/>
  <c r="Z25" i="12"/>
  <c r="AA25" i="12"/>
  <c r="AC25" i="12"/>
  <c r="X26" i="12"/>
  <c r="Y26" i="12"/>
  <c r="Z26" i="12"/>
  <c r="AA26" i="12"/>
  <c r="AC26" i="12"/>
  <c r="X27" i="12"/>
  <c r="Y27" i="12"/>
  <c r="Z27" i="12"/>
  <c r="AA27" i="12"/>
  <c r="AC27" i="12"/>
  <c r="X28" i="12"/>
  <c r="Y28" i="12"/>
  <c r="Z28" i="12"/>
  <c r="AA28" i="12"/>
  <c r="AC28" i="12"/>
  <c r="X29" i="12"/>
  <c r="Y29" i="12"/>
  <c r="Z29" i="12"/>
  <c r="AA29" i="12"/>
  <c r="AC29" i="12"/>
  <c r="X30" i="12"/>
  <c r="Y30" i="12"/>
  <c r="Z30" i="12"/>
  <c r="AA30" i="12"/>
  <c r="AC30" i="12"/>
  <c r="X31" i="12"/>
  <c r="Y31" i="12"/>
  <c r="Z31" i="12"/>
  <c r="AA31" i="12"/>
  <c r="AC31" i="12"/>
  <c r="X32" i="12"/>
  <c r="Y32" i="12"/>
  <c r="Z32" i="12"/>
  <c r="AA32" i="12"/>
  <c r="AC32" i="12"/>
  <c r="X33" i="12"/>
  <c r="Y33" i="12"/>
  <c r="Z33" i="12"/>
  <c r="AA33" i="12"/>
  <c r="AC33" i="12"/>
  <c r="X34" i="12"/>
  <c r="Y34" i="12"/>
  <c r="Z34" i="12"/>
  <c r="AA34" i="12"/>
  <c r="AC34" i="12"/>
  <c r="X35" i="12"/>
  <c r="Y35" i="12"/>
  <c r="Z35" i="12"/>
  <c r="AA35" i="12"/>
  <c r="AC35" i="12"/>
  <c r="X36" i="12"/>
  <c r="Y36" i="12"/>
  <c r="Z36" i="12"/>
  <c r="AA36" i="12"/>
  <c r="AC36" i="12"/>
  <c r="X37" i="12"/>
  <c r="Y37" i="12"/>
  <c r="Z37" i="12"/>
  <c r="AA37" i="12"/>
  <c r="AC37" i="12"/>
  <c r="X38" i="12"/>
  <c r="Y38" i="12"/>
  <c r="Z38" i="12"/>
  <c r="AA38" i="12"/>
  <c r="AC38" i="12"/>
  <c r="X39" i="12"/>
  <c r="Y39" i="12"/>
  <c r="Z39" i="12"/>
  <c r="AA39" i="12"/>
  <c r="AC39" i="12"/>
  <c r="X40" i="12"/>
  <c r="Y40" i="12"/>
  <c r="Z40" i="12"/>
  <c r="AA40" i="12"/>
  <c r="AC40" i="12"/>
  <c r="X41" i="12"/>
  <c r="Y41" i="12"/>
  <c r="Z41" i="12"/>
  <c r="AA41" i="12"/>
  <c r="AC41" i="12"/>
  <c r="X42" i="12"/>
  <c r="Y42" i="12"/>
  <c r="Z42" i="12"/>
  <c r="AA42" i="12"/>
  <c r="AC42" i="12"/>
  <c r="X43" i="12"/>
  <c r="Y43" i="12"/>
  <c r="Z43" i="12"/>
  <c r="AA43" i="12"/>
  <c r="AC43" i="12"/>
  <c r="X44" i="12"/>
  <c r="Y44" i="12"/>
  <c r="Z44" i="12"/>
  <c r="AA44" i="12"/>
  <c r="AC44" i="12"/>
  <c r="X45" i="12"/>
  <c r="Y45" i="12"/>
  <c r="Z45" i="12"/>
  <c r="AA45" i="12"/>
  <c r="AC45" i="12"/>
  <c r="X46" i="12"/>
  <c r="Y46" i="12"/>
  <c r="Z46" i="12"/>
  <c r="AA46" i="12"/>
  <c r="AC46" i="12"/>
  <c r="X47" i="12"/>
  <c r="Y47" i="12"/>
  <c r="Z47" i="12"/>
  <c r="AA47" i="12"/>
  <c r="AC47" i="12"/>
  <c r="X48" i="12"/>
  <c r="Y48" i="12"/>
  <c r="Z48" i="12"/>
  <c r="AA48" i="12"/>
  <c r="AC48" i="12"/>
  <c r="X49" i="12"/>
  <c r="Y49" i="12"/>
  <c r="Z49" i="12"/>
  <c r="AA49" i="12"/>
  <c r="AC49" i="12"/>
  <c r="X50" i="12"/>
  <c r="Y50" i="12"/>
  <c r="Z50" i="12"/>
  <c r="AA50" i="12"/>
  <c r="AC50" i="12"/>
  <c r="X51" i="12"/>
  <c r="Y51" i="12"/>
  <c r="Z51" i="12"/>
  <c r="AA51" i="12"/>
  <c r="AC51" i="12"/>
  <c r="X52" i="12"/>
  <c r="Y52" i="12"/>
  <c r="Z52" i="12"/>
  <c r="AA52" i="12"/>
  <c r="AC52" i="12"/>
  <c r="X53" i="12"/>
  <c r="Y53" i="12"/>
  <c r="Z53" i="12"/>
  <c r="AA53" i="12"/>
  <c r="AC53" i="12"/>
  <c r="X54" i="12"/>
  <c r="Y54" i="12"/>
  <c r="Z54" i="12"/>
  <c r="AA54" i="12"/>
  <c r="AC54" i="12"/>
  <c r="X55" i="12"/>
  <c r="Y55" i="12"/>
  <c r="Z55" i="12"/>
  <c r="AA55" i="12"/>
  <c r="AC55" i="12"/>
  <c r="X56" i="12"/>
  <c r="Y56" i="12"/>
  <c r="Z56" i="12"/>
  <c r="AA56" i="12"/>
  <c r="AC56" i="12"/>
  <c r="X57" i="12"/>
  <c r="Y57" i="12"/>
  <c r="Z57" i="12"/>
  <c r="AA57" i="12"/>
  <c r="AC57" i="12"/>
  <c r="X58" i="12"/>
  <c r="Y58" i="12"/>
  <c r="Z58" i="12"/>
  <c r="AA58" i="12"/>
  <c r="AC58" i="12"/>
  <c r="X59" i="12"/>
  <c r="Y59" i="12"/>
  <c r="Z59" i="12"/>
  <c r="AA59" i="12"/>
  <c r="AC59" i="12"/>
  <c r="X60" i="12"/>
  <c r="Y60" i="12"/>
  <c r="Z60" i="12"/>
  <c r="AA60" i="12"/>
  <c r="AC60" i="12"/>
  <c r="X61" i="12"/>
  <c r="Y61" i="12"/>
  <c r="Z61" i="12"/>
  <c r="AA61" i="12"/>
  <c r="AC61" i="12"/>
  <c r="X62" i="12"/>
  <c r="Y62" i="12"/>
  <c r="Z62" i="12"/>
  <c r="AA62" i="12"/>
  <c r="AC62" i="12"/>
  <c r="X63" i="12"/>
  <c r="Y63" i="12"/>
  <c r="Z63" i="12"/>
  <c r="AA63" i="12"/>
  <c r="AC63" i="12"/>
  <c r="X64" i="12"/>
  <c r="Y64" i="12"/>
  <c r="Z64" i="12"/>
  <c r="AA64" i="12"/>
  <c r="AC64" i="12"/>
  <c r="X65" i="12"/>
  <c r="Y65" i="12"/>
  <c r="Z65" i="12"/>
  <c r="AA65" i="12"/>
  <c r="AC65" i="12"/>
  <c r="X66" i="12"/>
  <c r="Y66" i="12"/>
  <c r="Z66" i="12"/>
  <c r="AA66" i="12"/>
  <c r="AC66" i="12"/>
  <c r="X67" i="12"/>
  <c r="Y67" i="12"/>
  <c r="Z67" i="12"/>
  <c r="AA67" i="12"/>
  <c r="AC67" i="12"/>
  <c r="X68" i="12"/>
  <c r="Y68" i="12"/>
  <c r="Z68" i="12"/>
  <c r="AA68" i="12"/>
  <c r="AC68" i="12"/>
  <c r="X69" i="12"/>
  <c r="Y69" i="12"/>
  <c r="Z69" i="12"/>
  <c r="AA69" i="12"/>
  <c r="AC69" i="12"/>
  <c r="X70" i="12"/>
  <c r="Y70" i="12"/>
  <c r="Z70" i="12"/>
  <c r="AA70" i="12"/>
  <c r="AC70" i="12"/>
  <c r="X71" i="12"/>
  <c r="Y71" i="12"/>
  <c r="Z71" i="12"/>
  <c r="AA71" i="12"/>
  <c r="AC71" i="12"/>
  <c r="X72" i="12"/>
  <c r="Y72" i="12"/>
  <c r="Z72" i="12"/>
  <c r="AA72" i="12"/>
  <c r="AC72" i="12"/>
  <c r="X73" i="12"/>
  <c r="Y73" i="12"/>
  <c r="Z73" i="12"/>
  <c r="AA73" i="12"/>
  <c r="AC73" i="12"/>
  <c r="X74" i="12"/>
  <c r="Y74" i="12"/>
  <c r="Z74" i="12"/>
  <c r="AA74" i="12"/>
  <c r="AC74" i="12"/>
  <c r="X75" i="12"/>
  <c r="Y75" i="12"/>
  <c r="Z75" i="12"/>
  <c r="AA75" i="12"/>
  <c r="AC75" i="12"/>
  <c r="X76" i="12"/>
  <c r="Y76" i="12"/>
  <c r="Z76" i="12"/>
  <c r="AA76" i="12"/>
  <c r="AC76" i="12"/>
  <c r="X77" i="12"/>
  <c r="Y77" i="12"/>
  <c r="Z77" i="12"/>
  <c r="AA77" i="12"/>
  <c r="AC77" i="12"/>
  <c r="X78" i="12"/>
  <c r="Y78" i="12"/>
  <c r="Z78" i="12"/>
  <c r="AA78" i="12"/>
  <c r="AC78" i="12"/>
  <c r="X79" i="12"/>
  <c r="Y79" i="12"/>
  <c r="Z79" i="12"/>
  <c r="AA79" i="12"/>
  <c r="AC79" i="12"/>
  <c r="X80" i="12"/>
  <c r="Y80" i="12"/>
  <c r="Z80" i="12"/>
  <c r="AA80" i="12"/>
  <c r="AC80" i="12"/>
  <c r="X81" i="12"/>
  <c r="Y81" i="12"/>
  <c r="Z81" i="12"/>
  <c r="AA81" i="12"/>
  <c r="AC81" i="12"/>
  <c r="X82" i="12"/>
  <c r="Y82" i="12"/>
  <c r="Z82" i="12"/>
  <c r="AA82" i="12"/>
  <c r="AC82" i="12"/>
  <c r="X83" i="12"/>
  <c r="Y83" i="12"/>
  <c r="Z83" i="12"/>
  <c r="AA83" i="12"/>
  <c r="AC83" i="12"/>
  <c r="X84" i="12"/>
  <c r="Y84" i="12"/>
  <c r="Z84" i="12"/>
  <c r="AA84" i="12"/>
  <c r="AC84" i="12"/>
  <c r="X85" i="12"/>
  <c r="Y85" i="12"/>
  <c r="Z85" i="12"/>
  <c r="AA85" i="12"/>
  <c r="AC85" i="12"/>
  <c r="X86" i="12"/>
  <c r="Y86" i="12"/>
  <c r="Z86" i="12"/>
  <c r="AA86" i="12"/>
  <c r="AC86" i="12"/>
  <c r="X87" i="12"/>
  <c r="Y87" i="12"/>
  <c r="Z87" i="12"/>
  <c r="AA87" i="12"/>
  <c r="AC87" i="12"/>
  <c r="X88" i="12"/>
  <c r="Y88" i="12"/>
  <c r="Z88" i="12"/>
  <c r="AA88" i="12"/>
  <c r="AC88" i="12"/>
  <c r="X89" i="12"/>
  <c r="Y89" i="12"/>
  <c r="Z89" i="12"/>
  <c r="AA89" i="12"/>
  <c r="AC89" i="12"/>
  <c r="X90" i="12"/>
  <c r="Y90" i="12"/>
  <c r="Z90" i="12"/>
  <c r="AA90" i="12"/>
  <c r="AC90" i="12"/>
  <c r="X91" i="12"/>
  <c r="Y91" i="12"/>
  <c r="Z91" i="12"/>
  <c r="AA91" i="12"/>
  <c r="AC91" i="12"/>
  <c r="X92" i="12"/>
  <c r="Y92" i="12"/>
  <c r="Z92" i="12"/>
  <c r="AA92" i="12"/>
  <c r="AC92" i="12"/>
  <c r="X93" i="12"/>
  <c r="Y93" i="12"/>
  <c r="Z93" i="12"/>
  <c r="AA93" i="12"/>
  <c r="AC93" i="12"/>
  <c r="X94" i="12"/>
  <c r="Y94" i="12"/>
  <c r="Z94" i="12"/>
  <c r="AA94" i="12"/>
  <c r="AC94" i="12"/>
  <c r="X95" i="12"/>
  <c r="Y95" i="12"/>
  <c r="Z95" i="12"/>
  <c r="AA95" i="12"/>
  <c r="AC95" i="12"/>
  <c r="X96" i="12"/>
  <c r="Y96" i="12"/>
  <c r="Z96" i="12"/>
  <c r="AA96" i="12"/>
  <c r="AC96" i="12"/>
  <c r="X97" i="12"/>
  <c r="Y97" i="12"/>
  <c r="Z97" i="12"/>
  <c r="AA97" i="12"/>
  <c r="AC97" i="12"/>
  <c r="X98" i="12"/>
  <c r="Y98" i="12"/>
  <c r="Z98" i="12"/>
  <c r="AA98" i="12"/>
  <c r="AC98" i="12"/>
  <c r="X99" i="12"/>
  <c r="Y99" i="12"/>
  <c r="Z99" i="12"/>
  <c r="AA99" i="12"/>
  <c r="AC99" i="12"/>
  <c r="X100" i="12"/>
  <c r="Y100" i="12"/>
  <c r="Z100" i="12"/>
  <c r="AA100" i="12"/>
  <c r="AC100" i="12"/>
  <c r="X101" i="12"/>
  <c r="Y101" i="12"/>
  <c r="Z101" i="12"/>
  <c r="AA101" i="12"/>
  <c r="AC101" i="12"/>
  <c r="X102" i="12"/>
  <c r="Y102" i="12"/>
  <c r="Z102" i="12"/>
  <c r="AA102" i="12"/>
  <c r="AC102" i="12"/>
  <c r="X103" i="12"/>
  <c r="Y103" i="12"/>
  <c r="Z103" i="12"/>
  <c r="AA103" i="12"/>
  <c r="AC103" i="12"/>
  <c r="X104" i="12"/>
  <c r="Y104" i="12"/>
  <c r="Z104" i="12"/>
  <c r="AA104" i="12"/>
  <c r="AC104" i="12"/>
  <c r="X105" i="12"/>
  <c r="Y105" i="12"/>
  <c r="Z105" i="12"/>
  <c r="AA105" i="12"/>
  <c r="AC105" i="12"/>
  <c r="X106" i="12"/>
  <c r="Y106" i="12"/>
  <c r="Z106" i="12"/>
  <c r="AA106" i="12"/>
  <c r="AC106" i="12"/>
  <c r="X107" i="12"/>
  <c r="Y107" i="12"/>
  <c r="Z107" i="12"/>
  <c r="AA107" i="12"/>
  <c r="AC107" i="12"/>
  <c r="X108" i="12"/>
  <c r="Y108" i="12"/>
  <c r="Z108" i="12"/>
  <c r="AA108" i="12"/>
  <c r="AC108" i="12"/>
  <c r="X109" i="12"/>
  <c r="Y109" i="12"/>
  <c r="Z109" i="12"/>
  <c r="AA109" i="12"/>
  <c r="AC109" i="12"/>
  <c r="X110" i="12"/>
  <c r="Y110" i="12"/>
  <c r="Z110" i="12"/>
  <c r="AA110" i="12"/>
  <c r="AC110" i="12"/>
  <c r="X111" i="12"/>
  <c r="Y111" i="12"/>
  <c r="Z111" i="12"/>
  <c r="AA111" i="12"/>
  <c r="AC111" i="12"/>
  <c r="X112" i="12"/>
  <c r="Y112" i="12"/>
  <c r="Z112" i="12"/>
  <c r="AA112" i="12"/>
  <c r="AC112" i="12"/>
  <c r="X113" i="12"/>
  <c r="Y113" i="12"/>
  <c r="Z113" i="12"/>
  <c r="AA113" i="12"/>
  <c r="AC113" i="12"/>
  <c r="X114" i="12"/>
  <c r="Y114" i="12"/>
  <c r="Z114" i="12"/>
  <c r="AA114" i="12"/>
  <c r="AC114" i="12"/>
  <c r="X115" i="12"/>
  <c r="Y115" i="12"/>
  <c r="Z115" i="12"/>
  <c r="AA115" i="12"/>
  <c r="AC115" i="12"/>
  <c r="X116" i="12"/>
  <c r="Y116" i="12"/>
  <c r="Z116" i="12"/>
  <c r="AA116" i="12"/>
  <c r="AC116" i="12"/>
  <c r="X117" i="12"/>
  <c r="Y117" i="12"/>
  <c r="Z117" i="12"/>
  <c r="AA117" i="12"/>
  <c r="AC117" i="12"/>
  <c r="X118" i="12"/>
  <c r="Y118" i="12"/>
  <c r="Z118" i="12"/>
  <c r="AA118" i="12"/>
  <c r="AC118" i="12"/>
  <c r="X119" i="12"/>
  <c r="Y119" i="12"/>
  <c r="Z119" i="12"/>
  <c r="AA119" i="12"/>
  <c r="AC119" i="12"/>
  <c r="X120" i="12"/>
  <c r="Y120" i="12"/>
  <c r="Z120" i="12"/>
  <c r="AA120" i="12"/>
  <c r="AC120" i="12"/>
  <c r="X121" i="12"/>
  <c r="Y121" i="12"/>
  <c r="Z121" i="12"/>
  <c r="AA121" i="12"/>
  <c r="AC121" i="12"/>
  <c r="X122" i="12"/>
  <c r="Y122" i="12"/>
  <c r="Z122" i="12"/>
  <c r="AA122" i="12"/>
  <c r="AC122" i="12"/>
  <c r="X123" i="12"/>
  <c r="Y123" i="12"/>
  <c r="Z123" i="12"/>
  <c r="AA123" i="12"/>
  <c r="AC123" i="12"/>
  <c r="X124" i="12"/>
  <c r="Y124" i="12"/>
  <c r="Z124" i="12"/>
  <c r="AA124" i="12"/>
  <c r="AC124" i="12"/>
  <c r="X125" i="12"/>
  <c r="Y125" i="12"/>
  <c r="Z125" i="12"/>
  <c r="AA125" i="12"/>
  <c r="AC125" i="12"/>
  <c r="X126" i="12"/>
  <c r="Y126" i="12"/>
  <c r="Z126" i="12"/>
  <c r="AA126" i="12"/>
  <c r="AC126" i="12"/>
  <c r="X127" i="12"/>
  <c r="Y127" i="12"/>
  <c r="Z127" i="12"/>
  <c r="AA127" i="12"/>
  <c r="AC127" i="12"/>
  <c r="X128" i="12"/>
  <c r="Y128" i="12"/>
  <c r="Z128" i="12"/>
  <c r="AA128" i="12"/>
  <c r="AC128" i="12"/>
  <c r="X129" i="12"/>
  <c r="Y129" i="12"/>
  <c r="Z129" i="12"/>
  <c r="AA129" i="12"/>
  <c r="AC129" i="12"/>
  <c r="X4" i="12"/>
  <c r="Y4" i="12"/>
  <c r="Z4" i="12"/>
  <c r="AA4" i="12"/>
  <c r="AB4" i="12"/>
  <c r="AC4" i="12"/>
  <c r="R5" i="12"/>
  <c r="S5" i="12"/>
  <c r="T5" i="12"/>
  <c r="U5" i="12"/>
  <c r="V5" i="12"/>
  <c r="W5" i="12"/>
  <c r="R6" i="12"/>
  <c r="S6" i="12"/>
  <c r="T6" i="12"/>
  <c r="U6" i="12"/>
  <c r="V6" i="12"/>
  <c r="W6" i="12"/>
  <c r="R7" i="12"/>
  <c r="S7" i="12"/>
  <c r="T7" i="12"/>
  <c r="U7" i="12"/>
  <c r="V7" i="12"/>
  <c r="W7" i="12"/>
  <c r="R8" i="12"/>
  <c r="S8" i="12"/>
  <c r="T8" i="12"/>
  <c r="U8" i="12"/>
  <c r="V8" i="12"/>
  <c r="W8" i="12"/>
  <c r="R9" i="12"/>
  <c r="S9" i="12"/>
  <c r="T9" i="12"/>
  <c r="U9" i="12"/>
  <c r="V9" i="12"/>
  <c r="W9" i="12"/>
  <c r="R10" i="12"/>
  <c r="S10" i="12"/>
  <c r="T10" i="12"/>
  <c r="U10" i="12"/>
  <c r="V10" i="12"/>
  <c r="W10" i="12"/>
  <c r="R11" i="12"/>
  <c r="S11" i="12"/>
  <c r="T11" i="12"/>
  <c r="U11" i="12"/>
  <c r="V11" i="12"/>
  <c r="W11" i="12"/>
  <c r="R12" i="12"/>
  <c r="S12" i="12"/>
  <c r="T12" i="12"/>
  <c r="U12" i="12"/>
  <c r="V12" i="12"/>
  <c r="W12" i="12"/>
  <c r="R13" i="12"/>
  <c r="S13" i="12"/>
  <c r="T13" i="12"/>
  <c r="U13" i="12"/>
  <c r="V13" i="12"/>
  <c r="W13" i="12"/>
  <c r="R14" i="12"/>
  <c r="S14" i="12"/>
  <c r="T14" i="12"/>
  <c r="U14" i="12"/>
  <c r="V14" i="12"/>
  <c r="W14" i="12"/>
  <c r="R15" i="12"/>
  <c r="S15" i="12"/>
  <c r="T15" i="12"/>
  <c r="U15" i="12"/>
  <c r="V15" i="12"/>
  <c r="W15" i="12"/>
  <c r="R16" i="12"/>
  <c r="S16" i="12"/>
  <c r="T16" i="12"/>
  <c r="U16" i="12"/>
  <c r="V16" i="12"/>
  <c r="W16" i="12"/>
  <c r="R17" i="12"/>
  <c r="S17" i="12"/>
  <c r="T17" i="12"/>
  <c r="U17" i="12"/>
  <c r="V17" i="12"/>
  <c r="W17" i="12"/>
  <c r="R18" i="12"/>
  <c r="S18" i="12"/>
  <c r="T18" i="12"/>
  <c r="U18" i="12"/>
  <c r="V18" i="12"/>
  <c r="W18" i="12"/>
  <c r="R19" i="12"/>
  <c r="S19" i="12"/>
  <c r="T19" i="12"/>
  <c r="U19" i="12"/>
  <c r="V19" i="12"/>
  <c r="W19" i="12"/>
  <c r="R20" i="12"/>
  <c r="S20" i="12"/>
  <c r="T20" i="12"/>
  <c r="U20" i="12"/>
  <c r="V20" i="12"/>
  <c r="W20" i="12"/>
  <c r="R21" i="12"/>
  <c r="S21" i="12"/>
  <c r="T21" i="12"/>
  <c r="U21" i="12"/>
  <c r="V21" i="12"/>
  <c r="W21" i="12"/>
  <c r="R22" i="12"/>
  <c r="S22" i="12"/>
  <c r="T22" i="12"/>
  <c r="U22" i="12"/>
  <c r="V22" i="12"/>
  <c r="W22" i="12"/>
  <c r="R23" i="12"/>
  <c r="S23" i="12"/>
  <c r="T23" i="12"/>
  <c r="U23" i="12"/>
  <c r="V23" i="12"/>
  <c r="W23" i="12"/>
  <c r="R24" i="12"/>
  <c r="S24" i="12"/>
  <c r="T24" i="12"/>
  <c r="U24" i="12"/>
  <c r="V24" i="12"/>
  <c r="W24" i="12"/>
  <c r="R25" i="12"/>
  <c r="S25" i="12"/>
  <c r="T25" i="12"/>
  <c r="U25" i="12"/>
  <c r="V25" i="12"/>
  <c r="W25" i="12"/>
  <c r="R26" i="12"/>
  <c r="S26" i="12"/>
  <c r="T26" i="12"/>
  <c r="U26" i="12"/>
  <c r="V26" i="12"/>
  <c r="W26" i="12"/>
  <c r="R27" i="12"/>
  <c r="S27" i="12"/>
  <c r="T27" i="12"/>
  <c r="U27" i="12"/>
  <c r="V27" i="12"/>
  <c r="W27" i="12"/>
  <c r="R28" i="12"/>
  <c r="S28" i="12"/>
  <c r="T28" i="12"/>
  <c r="U28" i="12"/>
  <c r="V28" i="12"/>
  <c r="W28" i="12"/>
  <c r="R29" i="12"/>
  <c r="S29" i="12"/>
  <c r="T29" i="12"/>
  <c r="U29" i="12"/>
  <c r="V29" i="12"/>
  <c r="W29" i="12"/>
  <c r="R30" i="12"/>
  <c r="S30" i="12"/>
  <c r="T30" i="12"/>
  <c r="U30" i="12"/>
  <c r="V30" i="12"/>
  <c r="W30" i="12"/>
  <c r="R31" i="12"/>
  <c r="S31" i="12"/>
  <c r="T31" i="12"/>
  <c r="U31" i="12"/>
  <c r="V31" i="12"/>
  <c r="W31" i="12"/>
  <c r="R32" i="12"/>
  <c r="S32" i="12"/>
  <c r="T32" i="12"/>
  <c r="U32" i="12"/>
  <c r="V32" i="12"/>
  <c r="W32" i="12"/>
  <c r="R33" i="12"/>
  <c r="S33" i="12"/>
  <c r="T33" i="12"/>
  <c r="U33" i="12"/>
  <c r="V33" i="12"/>
  <c r="W33" i="12"/>
  <c r="R34" i="12"/>
  <c r="S34" i="12"/>
  <c r="T34" i="12"/>
  <c r="U34" i="12"/>
  <c r="V34" i="12"/>
  <c r="W34" i="12"/>
  <c r="R35" i="12"/>
  <c r="S35" i="12"/>
  <c r="T35" i="12"/>
  <c r="U35" i="12"/>
  <c r="V35" i="12"/>
  <c r="W35" i="12"/>
  <c r="R36" i="12"/>
  <c r="S36" i="12"/>
  <c r="T36" i="12"/>
  <c r="U36" i="12"/>
  <c r="V36" i="12"/>
  <c r="W36" i="12"/>
  <c r="R37" i="12"/>
  <c r="S37" i="12"/>
  <c r="T37" i="12"/>
  <c r="U37" i="12"/>
  <c r="V37" i="12"/>
  <c r="W37" i="12"/>
  <c r="R38" i="12"/>
  <c r="S38" i="12"/>
  <c r="T38" i="12"/>
  <c r="U38" i="12"/>
  <c r="V38" i="12"/>
  <c r="W38" i="12"/>
  <c r="R39" i="12"/>
  <c r="S39" i="12"/>
  <c r="T39" i="12"/>
  <c r="U39" i="12"/>
  <c r="V39" i="12"/>
  <c r="W39" i="12"/>
  <c r="R40" i="12"/>
  <c r="S40" i="12"/>
  <c r="T40" i="12"/>
  <c r="U40" i="12"/>
  <c r="V40" i="12"/>
  <c r="W40" i="12"/>
  <c r="R41" i="12"/>
  <c r="S41" i="12"/>
  <c r="T41" i="12"/>
  <c r="U41" i="12"/>
  <c r="V41" i="12"/>
  <c r="W41" i="12"/>
  <c r="R42" i="12"/>
  <c r="S42" i="12"/>
  <c r="T42" i="12"/>
  <c r="U42" i="12"/>
  <c r="V42" i="12"/>
  <c r="W42" i="12"/>
  <c r="R43" i="12"/>
  <c r="S43" i="12"/>
  <c r="T43" i="12"/>
  <c r="U43" i="12"/>
  <c r="V43" i="12"/>
  <c r="W43" i="12"/>
  <c r="R44" i="12"/>
  <c r="S44" i="12"/>
  <c r="T44" i="12"/>
  <c r="U44" i="12"/>
  <c r="V44" i="12"/>
  <c r="W44" i="12"/>
  <c r="R45" i="12"/>
  <c r="S45" i="12"/>
  <c r="T45" i="12"/>
  <c r="U45" i="12"/>
  <c r="V45" i="12"/>
  <c r="W45" i="12"/>
  <c r="R46" i="12"/>
  <c r="S46" i="12"/>
  <c r="T46" i="12"/>
  <c r="U46" i="12"/>
  <c r="V46" i="12"/>
  <c r="W46" i="12"/>
  <c r="R47" i="12"/>
  <c r="S47" i="12"/>
  <c r="T47" i="12"/>
  <c r="U47" i="12"/>
  <c r="V47" i="12"/>
  <c r="W47" i="12"/>
  <c r="R48" i="12"/>
  <c r="S48" i="12"/>
  <c r="T48" i="12"/>
  <c r="U48" i="12"/>
  <c r="V48" i="12"/>
  <c r="W48" i="12"/>
  <c r="R49" i="12"/>
  <c r="S49" i="12"/>
  <c r="T49" i="12"/>
  <c r="U49" i="12"/>
  <c r="V49" i="12"/>
  <c r="W49" i="12"/>
  <c r="R50" i="12"/>
  <c r="S50" i="12"/>
  <c r="T50" i="12"/>
  <c r="U50" i="12"/>
  <c r="V50" i="12"/>
  <c r="W50" i="12"/>
  <c r="R51" i="12"/>
  <c r="S51" i="12"/>
  <c r="T51" i="12"/>
  <c r="U51" i="12"/>
  <c r="V51" i="12"/>
  <c r="W51" i="12"/>
  <c r="R52" i="12"/>
  <c r="S52" i="12"/>
  <c r="T52" i="12"/>
  <c r="U52" i="12"/>
  <c r="V52" i="12"/>
  <c r="W52" i="12"/>
  <c r="R53" i="12"/>
  <c r="S53" i="12"/>
  <c r="T53" i="12"/>
  <c r="U53" i="12"/>
  <c r="V53" i="12"/>
  <c r="W53" i="12"/>
  <c r="R54" i="12"/>
  <c r="S54" i="12"/>
  <c r="T54" i="12"/>
  <c r="U54" i="12"/>
  <c r="V54" i="12"/>
  <c r="W54" i="12"/>
  <c r="R55" i="12"/>
  <c r="S55" i="12"/>
  <c r="T55" i="12"/>
  <c r="U55" i="12"/>
  <c r="V55" i="12"/>
  <c r="W55" i="12"/>
  <c r="R56" i="12"/>
  <c r="S56" i="12"/>
  <c r="T56" i="12"/>
  <c r="U56" i="12"/>
  <c r="V56" i="12"/>
  <c r="W56" i="12"/>
  <c r="R57" i="12"/>
  <c r="S57" i="12"/>
  <c r="T57" i="12"/>
  <c r="U57" i="12"/>
  <c r="V57" i="12"/>
  <c r="W57" i="12"/>
  <c r="R58" i="12"/>
  <c r="S58" i="12"/>
  <c r="T58" i="12"/>
  <c r="U58" i="12"/>
  <c r="V58" i="12"/>
  <c r="W58" i="12"/>
  <c r="R59" i="12"/>
  <c r="S59" i="12"/>
  <c r="T59" i="12"/>
  <c r="U59" i="12"/>
  <c r="V59" i="12"/>
  <c r="W59" i="12"/>
  <c r="R60" i="12"/>
  <c r="S60" i="12"/>
  <c r="T60" i="12"/>
  <c r="U60" i="12"/>
  <c r="V60" i="12"/>
  <c r="W60" i="12"/>
  <c r="R61" i="12"/>
  <c r="S61" i="12"/>
  <c r="T61" i="12"/>
  <c r="U61" i="12"/>
  <c r="V61" i="12"/>
  <c r="W61" i="12"/>
  <c r="R62" i="12"/>
  <c r="S62" i="12"/>
  <c r="T62" i="12"/>
  <c r="U62" i="12"/>
  <c r="V62" i="12"/>
  <c r="W62" i="12"/>
  <c r="R63" i="12"/>
  <c r="S63" i="12"/>
  <c r="T63" i="12"/>
  <c r="U63" i="12"/>
  <c r="V63" i="12"/>
  <c r="W63" i="12"/>
  <c r="R64" i="12"/>
  <c r="S64" i="12"/>
  <c r="T64" i="12"/>
  <c r="U64" i="12"/>
  <c r="V64" i="12"/>
  <c r="W64" i="12"/>
  <c r="R65" i="12"/>
  <c r="S65" i="12"/>
  <c r="T65" i="12"/>
  <c r="U65" i="12"/>
  <c r="V65" i="12"/>
  <c r="W65" i="12"/>
  <c r="R66" i="12"/>
  <c r="S66" i="12"/>
  <c r="T66" i="12"/>
  <c r="U66" i="12"/>
  <c r="V66" i="12"/>
  <c r="W66" i="12"/>
  <c r="R67" i="12"/>
  <c r="S67" i="12"/>
  <c r="T67" i="12"/>
  <c r="U67" i="12"/>
  <c r="V67" i="12"/>
  <c r="W67" i="12"/>
  <c r="R68" i="12"/>
  <c r="S68" i="12"/>
  <c r="T68" i="12"/>
  <c r="U68" i="12"/>
  <c r="V68" i="12"/>
  <c r="W68" i="12"/>
  <c r="R69" i="12"/>
  <c r="S69" i="12"/>
  <c r="T69" i="12"/>
  <c r="U69" i="12"/>
  <c r="V69" i="12"/>
  <c r="W69" i="12"/>
  <c r="R70" i="12"/>
  <c r="S70" i="12"/>
  <c r="T70" i="12"/>
  <c r="U70" i="12"/>
  <c r="V70" i="12"/>
  <c r="W70" i="12"/>
  <c r="R71" i="12"/>
  <c r="S71" i="12"/>
  <c r="T71" i="12"/>
  <c r="U71" i="12"/>
  <c r="V71" i="12"/>
  <c r="W71" i="12"/>
  <c r="R72" i="12"/>
  <c r="S72" i="12"/>
  <c r="T72" i="12"/>
  <c r="U72" i="12"/>
  <c r="V72" i="12"/>
  <c r="W72" i="12"/>
  <c r="R73" i="12"/>
  <c r="S73" i="12"/>
  <c r="T73" i="12"/>
  <c r="U73" i="12"/>
  <c r="V73" i="12"/>
  <c r="W73" i="12"/>
  <c r="R74" i="12"/>
  <c r="S74" i="12"/>
  <c r="T74" i="12"/>
  <c r="U74" i="12"/>
  <c r="V74" i="12"/>
  <c r="W74" i="12"/>
  <c r="R75" i="12"/>
  <c r="S75" i="12"/>
  <c r="T75" i="12"/>
  <c r="U75" i="12"/>
  <c r="V75" i="12"/>
  <c r="W75" i="12"/>
  <c r="R76" i="12"/>
  <c r="S76" i="12"/>
  <c r="T76" i="12"/>
  <c r="U76" i="12"/>
  <c r="V76" i="12"/>
  <c r="W76" i="12"/>
  <c r="R77" i="12"/>
  <c r="S77" i="12"/>
  <c r="T77" i="12"/>
  <c r="U77" i="12"/>
  <c r="V77" i="12"/>
  <c r="W77" i="12"/>
  <c r="R78" i="12"/>
  <c r="S78" i="12"/>
  <c r="T78" i="12"/>
  <c r="U78" i="12"/>
  <c r="V78" i="12"/>
  <c r="W78" i="12"/>
  <c r="R79" i="12"/>
  <c r="S79" i="12"/>
  <c r="T79" i="12"/>
  <c r="U79" i="12"/>
  <c r="V79" i="12"/>
  <c r="W79" i="12"/>
  <c r="R80" i="12"/>
  <c r="S80" i="12"/>
  <c r="T80" i="12"/>
  <c r="U80" i="12"/>
  <c r="V80" i="12"/>
  <c r="W80" i="12"/>
  <c r="R81" i="12"/>
  <c r="S81" i="12"/>
  <c r="T81" i="12"/>
  <c r="U81" i="12"/>
  <c r="V81" i="12"/>
  <c r="W81" i="12"/>
  <c r="R82" i="12"/>
  <c r="S82" i="12"/>
  <c r="T82" i="12"/>
  <c r="U82" i="12"/>
  <c r="V82" i="12"/>
  <c r="W82" i="12"/>
  <c r="R83" i="12"/>
  <c r="S83" i="12"/>
  <c r="T83" i="12"/>
  <c r="U83" i="12"/>
  <c r="V83" i="12"/>
  <c r="W83" i="12"/>
  <c r="R84" i="12"/>
  <c r="S84" i="12"/>
  <c r="T84" i="12"/>
  <c r="U84" i="12"/>
  <c r="V84" i="12"/>
  <c r="W84" i="12"/>
  <c r="R85" i="12"/>
  <c r="S85" i="12"/>
  <c r="T85" i="12"/>
  <c r="U85" i="12"/>
  <c r="V85" i="12"/>
  <c r="W85" i="12"/>
  <c r="R86" i="12"/>
  <c r="S86" i="12"/>
  <c r="T86" i="12"/>
  <c r="U86" i="12"/>
  <c r="V86" i="12"/>
  <c r="W86" i="12"/>
  <c r="R87" i="12"/>
  <c r="S87" i="12"/>
  <c r="T87" i="12"/>
  <c r="U87" i="12"/>
  <c r="V87" i="12"/>
  <c r="W87" i="12"/>
  <c r="R88" i="12"/>
  <c r="S88" i="12"/>
  <c r="T88" i="12"/>
  <c r="U88" i="12"/>
  <c r="V88" i="12"/>
  <c r="W88" i="12"/>
  <c r="R89" i="12"/>
  <c r="S89" i="12"/>
  <c r="T89" i="12"/>
  <c r="U89" i="12"/>
  <c r="V89" i="12"/>
  <c r="W89" i="12"/>
  <c r="R90" i="12"/>
  <c r="S90" i="12"/>
  <c r="T90" i="12"/>
  <c r="U90" i="12"/>
  <c r="V90" i="12"/>
  <c r="W90" i="12"/>
  <c r="R91" i="12"/>
  <c r="S91" i="12"/>
  <c r="T91" i="12"/>
  <c r="U91" i="12"/>
  <c r="V91" i="12"/>
  <c r="W91" i="12"/>
  <c r="R92" i="12"/>
  <c r="S92" i="12"/>
  <c r="T92" i="12"/>
  <c r="U92" i="12"/>
  <c r="V92" i="12"/>
  <c r="W92" i="12"/>
  <c r="R93" i="12"/>
  <c r="S93" i="12"/>
  <c r="T93" i="12"/>
  <c r="U93" i="12"/>
  <c r="V93" i="12"/>
  <c r="W93" i="12"/>
  <c r="R94" i="12"/>
  <c r="S94" i="12"/>
  <c r="T94" i="12"/>
  <c r="U94" i="12"/>
  <c r="V94" i="12"/>
  <c r="W94" i="12"/>
  <c r="R95" i="12"/>
  <c r="S95" i="12"/>
  <c r="T95" i="12"/>
  <c r="U95" i="12"/>
  <c r="V95" i="12"/>
  <c r="W95" i="12"/>
  <c r="R96" i="12"/>
  <c r="S96" i="12"/>
  <c r="T96" i="12"/>
  <c r="U96" i="12"/>
  <c r="V96" i="12"/>
  <c r="W96" i="12"/>
  <c r="R97" i="12"/>
  <c r="S97" i="12"/>
  <c r="T97" i="12"/>
  <c r="U97" i="12"/>
  <c r="V97" i="12"/>
  <c r="W97" i="12"/>
  <c r="R98" i="12"/>
  <c r="S98" i="12"/>
  <c r="T98" i="12"/>
  <c r="U98" i="12"/>
  <c r="V98" i="12"/>
  <c r="W98" i="12"/>
  <c r="R99" i="12"/>
  <c r="S99" i="12"/>
  <c r="T99" i="12"/>
  <c r="U99" i="12"/>
  <c r="V99" i="12"/>
  <c r="W99" i="12"/>
  <c r="R100" i="12"/>
  <c r="S100" i="12"/>
  <c r="T100" i="12"/>
  <c r="U100" i="12"/>
  <c r="V100" i="12"/>
  <c r="W100" i="12"/>
  <c r="R101" i="12"/>
  <c r="S101" i="12"/>
  <c r="T101" i="12"/>
  <c r="U101" i="12"/>
  <c r="V101" i="12"/>
  <c r="W101" i="12"/>
  <c r="R102" i="12"/>
  <c r="S102" i="12"/>
  <c r="T102" i="12"/>
  <c r="U102" i="12"/>
  <c r="V102" i="12"/>
  <c r="W102" i="12"/>
  <c r="R103" i="12"/>
  <c r="S103" i="12"/>
  <c r="T103" i="12"/>
  <c r="U103" i="12"/>
  <c r="V103" i="12"/>
  <c r="W103" i="12"/>
  <c r="R104" i="12"/>
  <c r="S104" i="12"/>
  <c r="T104" i="12"/>
  <c r="U104" i="12"/>
  <c r="V104" i="12"/>
  <c r="W104" i="12"/>
  <c r="R105" i="12"/>
  <c r="S105" i="12"/>
  <c r="T105" i="12"/>
  <c r="U105" i="12"/>
  <c r="V105" i="12"/>
  <c r="W105" i="12"/>
  <c r="R106" i="12"/>
  <c r="S106" i="12"/>
  <c r="T106" i="12"/>
  <c r="U106" i="12"/>
  <c r="V106" i="12"/>
  <c r="W106" i="12"/>
  <c r="R107" i="12"/>
  <c r="S107" i="12"/>
  <c r="T107" i="12"/>
  <c r="U107" i="12"/>
  <c r="V107" i="12"/>
  <c r="W107" i="12"/>
  <c r="R108" i="12"/>
  <c r="S108" i="12"/>
  <c r="T108" i="12"/>
  <c r="U108" i="12"/>
  <c r="V108" i="12"/>
  <c r="W108" i="12"/>
  <c r="R109" i="12"/>
  <c r="S109" i="12"/>
  <c r="T109" i="12"/>
  <c r="U109" i="12"/>
  <c r="V109" i="12"/>
  <c r="W109" i="12"/>
  <c r="R110" i="12"/>
  <c r="S110" i="12"/>
  <c r="T110" i="12"/>
  <c r="U110" i="12"/>
  <c r="V110" i="12"/>
  <c r="W110" i="12"/>
  <c r="R111" i="12"/>
  <c r="S111" i="12"/>
  <c r="T111" i="12"/>
  <c r="U111" i="12"/>
  <c r="V111" i="12"/>
  <c r="W111" i="12"/>
  <c r="R112" i="12"/>
  <c r="S112" i="12"/>
  <c r="T112" i="12"/>
  <c r="U112" i="12"/>
  <c r="V112" i="12"/>
  <c r="W112" i="12"/>
  <c r="R113" i="12"/>
  <c r="S113" i="12"/>
  <c r="T113" i="12"/>
  <c r="U113" i="12"/>
  <c r="V113" i="12"/>
  <c r="W113" i="12"/>
  <c r="R114" i="12"/>
  <c r="S114" i="12"/>
  <c r="T114" i="12"/>
  <c r="U114" i="12"/>
  <c r="V114" i="12"/>
  <c r="W114" i="12"/>
  <c r="R115" i="12"/>
  <c r="S115" i="12"/>
  <c r="T115" i="12"/>
  <c r="U115" i="12"/>
  <c r="V115" i="12"/>
  <c r="W115" i="12"/>
  <c r="R116" i="12"/>
  <c r="S116" i="12"/>
  <c r="T116" i="12"/>
  <c r="U116" i="12"/>
  <c r="V116" i="12"/>
  <c r="W116" i="12"/>
  <c r="R117" i="12"/>
  <c r="S117" i="12"/>
  <c r="T117" i="12"/>
  <c r="U117" i="12"/>
  <c r="V117" i="12"/>
  <c r="W117" i="12"/>
  <c r="R118" i="12"/>
  <c r="S118" i="12"/>
  <c r="T118" i="12"/>
  <c r="U118" i="12"/>
  <c r="V118" i="12"/>
  <c r="W118" i="12"/>
  <c r="R119" i="12"/>
  <c r="S119" i="12"/>
  <c r="T119" i="12"/>
  <c r="U119" i="12"/>
  <c r="V119" i="12"/>
  <c r="W119" i="12"/>
  <c r="R120" i="12"/>
  <c r="S120" i="12"/>
  <c r="T120" i="12"/>
  <c r="U120" i="12"/>
  <c r="V120" i="12"/>
  <c r="W120" i="12"/>
  <c r="R121" i="12"/>
  <c r="S121" i="12"/>
  <c r="T121" i="12"/>
  <c r="U121" i="12"/>
  <c r="V121" i="12"/>
  <c r="W121" i="12"/>
  <c r="R122" i="12"/>
  <c r="S122" i="12"/>
  <c r="T122" i="12"/>
  <c r="U122" i="12"/>
  <c r="V122" i="12"/>
  <c r="W122" i="12"/>
  <c r="R123" i="12"/>
  <c r="S123" i="12"/>
  <c r="T123" i="12"/>
  <c r="U123" i="12"/>
  <c r="V123" i="12"/>
  <c r="W123" i="12"/>
  <c r="R124" i="12"/>
  <c r="S124" i="12"/>
  <c r="T124" i="12"/>
  <c r="U124" i="12"/>
  <c r="V124" i="12"/>
  <c r="W124" i="12"/>
  <c r="R125" i="12"/>
  <c r="S125" i="12"/>
  <c r="T125" i="12"/>
  <c r="U125" i="12"/>
  <c r="V125" i="12"/>
  <c r="W125" i="12"/>
  <c r="R126" i="12"/>
  <c r="S126" i="12"/>
  <c r="T126" i="12"/>
  <c r="U126" i="12"/>
  <c r="V126" i="12"/>
  <c r="W126" i="12"/>
  <c r="R127" i="12"/>
  <c r="S127" i="12"/>
  <c r="T127" i="12"/>
  <c r="U127" i="12"/>
  <c r="V127" i="12"/>
  <c r="W127" i="12"/>
  <c r="R128" i="12"/>
  <c r="S128" i="12"/>
  <c r="T128" i="12"/>
  <c r="U128" i="12"/>
  <c r="V128" i="12"/>
  <c r="W128" i="12"/>
  <c r="R129" i="12"/>
  <c r="S129" i="12"/>
  <c r="T129" i="12"/>
  <c r="U129" i="12"/>
  <c r="V129" i="12"/>
  <c r="W129" i="12"/>
  <c r="S4" i="12"/>
  <c r="T4" i="12"/>
  <c r="U4" i="12"/>
  <c r="V4" i="12"/>
  <c r="W4" i="12"/>
  <c r="R4" i="12"/>
  <c r="L5" i="12"/>
  <c r="M5" i="12"/>
  <c r="N5" i="12"/>
  <c r="O5" i="12"/>
  <c r="P5" i="12"/>
  <c r="Q5" i="12"/>
  <c r="L6" i="12"/>
  <c r="M6" i="12"/>
  <c r="N6" i="12"/>
  <c r="O6" i="12"/>
  <c r="P6" i="12"/>
  <c r="Q6" i="12"/>
  <c r="L7" i="12"/>
  <c r="M7" i="12"/>
  <c r="N7" i="12"/>
  <c r="O7" i="12"/>
  <c r="P7" i="12"/>
  <c r="Q7" i="12"/>
  <c r="L8" i="12"/>
  <c r="M8" i="12"/>
  <c r="N8" i="12"/>
  <c r="O8" i="12"/>
  <c r="P8" i="12"/>
  <c r="Q8" i="12"/>
  <c r="L9" i="12"/>
  <c r="M9" i="12"/>
  <c r="N9" i="12"/>
  <c r="O9" i="12"/>
  <c r="P9" i="12"/>
  <c r="Q9" i="12"/>
  <c r="L10" i="12"/>
  <c r="M10" i="12"/>
  <c r="N10" i="12"/>
  <c r="O10" i="12"/>
  <c r="P10" i="12"/>
  <c r="Q10" i="12"/>
  <c r="L11" i="12"/>
  <c r="M11" i="12"/>
  <c r="N11" i="12"/>
  <c r="O11" i="12"/>
  <c r="P11" i="12"/>
  <c r="Q11" i="12"/>
  <c r="L12" i="12"/>
  <c r="M12" i="12"/>
  <c r="N12" i="12"/>
  <c r="O12" i="12"/>
  <c r="P12" i="12"/>
  <c r="Q12" i="12"/>
  <c r="L13" i="12"/>
  <c r="M13" i="12"/>
  <c r="N13" i="12"/>
  <c r="O13" i="12"/>
  <c r="P13" i="12"/>
  <c r="Q13" i="12"/>
  <c r="L14" i="12"/>
  <c r="M14" i="12"/>
  <c r="N14" i="12"/>
  <c r="O14" i="12"/>
  <c r="P14" i="12"/>
  <c r="Q14" i="12"/>
  <c r="L15" i="12"/>
  <c r="M15" i="12"/>
  <c r="N15" i="12"/>
  <c r="O15" i="12"/>
  <c r="P15" i="12"/>
  <c r="Q15" i="12"/>
  <c r="L16" i="12"/>
  <c r="M16" i="12"/>
  <c r="N16" i="12"/>
  <c r="O16" i="12"/>
  <c r="P16" i="12"/>
  <c r="Q16" i="12"/>
  <c r="L17" i="12"/>
  <c r="M17" i="12"/>
  <c r="N17" i="12"/>
  <c r="O17" i="12"/>
  <c r="P17" i="12"/>
  <c r="Q17" i="12"/>
  <c r="L18" i="12"/>
  <c r="M18" i="12"/>
  <c r="N18" i="12"/>
  <c r="O18" i="12"/>
  <c r="P18" i="12"/>
  <c r="Q18" i="12"/>
  <c r="L19" i="12"/>
  <c r="M19" i="12"/>
  <c r="N19" i="12"/>
  <c r="O19" i="12"/>
  <c r="P19" i="12"/>
  <c r="Q19" i="12"/>
  <c r="L20" i="12"/>
  <c r="M20" i="12"/>
  <c r="N20" i="12"/>
  <c r="O20" i="12"/>
  <c r="P20" i="12"/>
  <c r="Q20" i="12"/>
  <c r="L21" i="12"/>
  <c r="M21" i="12"/>
  <c r="N21" i="12"/>
  <c r="O21" i="12"/>
  <c r="P21" i="12"/>
  <c r="Q21" i="12"/>
  <c r="L22" i="12"/>
  <c r="M22" i="12"/>
  <c r="N22" i="12"/>
  <c r="O22" i="12"/>
  <c r="P22" i="12"/>
  <c r="Q22" i="12"/>
  <c r="L23" i="12"/>
  <c r="M23" i="12"/>
  <c r="N23" i="12"/>
  <c r="O23" i="12"/>
  <c r="P23" i="12"/>
  <c r="Q23" i="12"/>
  <c r="L24" i="12"/>
  <c r="M24" i="12"/>
  <c r="N24" i="12"/>
  <c r="O24" i="12"/>
  <c r="P24" i="12"/>
  <c r="Q24" i="12"/>
  <c r="L25" i="12"/>
  <c r="M25" i="12"/>
  <c r="N25" i="12"/>
  <c r="O25" i="12"/>
  <c r="P25" i="12"/>
  <c r="Q25" i="12"/>
  <c r="L26" i="12"/>
  <c r="M26" i="12"/>
  <c r="N26" i="12"/>
  <c r="O26" i="12"/>
  <c r="P26" i="12"/>
  <c r="Q26" i="12"/>
  <c r="L27" i="12"/>
  <c r="M27" i="12"/>
  <c r="N27" i="12"/>
  <c r="O27" i="12"/>
  <c r="P27" i="12"/>
  <c r="Q27" i="12"/>
  <c r="L28" i="12"/>
  <c r="M28" i="12"/>
  <c r="N28" i="12"/>
  <c r="O28" i="12"/>
  <c r="P28" i="12"/>
  <c r="Q28" i="12"/>
  <c r="L29" i="12"/>
  <c r="M29" i="12"/>
  <c r="N29" i="12"/>
  <c r="O29" i="12"/>
  <c r="P29" i="12"/>
  <c r="Q29" i="12"/>
  <c r="L30" i="12"/>
  <c r="M30" i="12"/>
  <c r="N30" i="12"/>
  <c r="O30" i="12"/>
  <c r="P30" i="12"/>
  <c r="Q30" i="12"/>
  <c r="L31" i="12"/>
  <c r="M31" i="12"/>
  <c r="N31" i="12"/>
  <c r="O31" i="12"/>
  <c r="P31" i="12"/>
  <c r="Q31" i="12"/>
  <c r="L32" i="12"/>
  <c r="M32" i="12"/>
  <c r="N32" i="12"/>
  <c r="O32" i="12"/>
  <c r="P32" i="12"/>
  <c r="Q32" i="12"/>
  <c r="L33" i="12"/>
  <c r="M33" i="12"/>
  <c r="N33" i="12"/>
  <c r="O33" i="12"/>
  <c r="P33" i="12"/>
  <c r="Q33" i="12"/>
  <c r="L34" i="12"/>
  <c r="M34" i="12"/>
  <c r="N34" i="12"/>
  <c r="O34" i="12"/>
  <c r="P34" i="12"/>
  <c r="Q34" i="12"/>
  <c r="L35" i="12"/>
  <c r="M35" i="12"/>
  <c r="N35" i="12"/>
  <c r="O35" i="12"/>
  <c r="P35" i="12"/>
  <c r="Q35" i="12"/>
  <c r="L36" i="12"/>
  <c r="M36" i="12"/>
  <c r="N36" i="12"/>
  <c r="O36" i="12"/>
  <c r="P36" i="12"/>
  <c r="Q36" i="12"/>
  <c r="L37" i="12"/>
  <c r="M37" i="12"/>
  <c r="N37" i="12"/>
  <c r="O37" i="12"/>
  <c r="P37" i="12"/>
  <c r="Q37" i="12"/>
  <c r="L38" i="12"/>
  <c r="M38" i="12"/>
  <c r="N38" i="12"/>
  <c r="O38" i="12"/>
  <c r="P38" i="12"/>
  <c r="Q38" i="12"/>
  <c r="L39" i="12"/>
  <c r="M39" i="12"/>
  <c r="N39" i="12"/>
  <c r="O39" i="12"/>
  <c r="P39" i="12"/>
  <c r="Q39" i="12"/>
  <c r="L40" i="12"/>
  <c r="M40" i="12"/>
  <c r="N40" i="12"/>
  <c r="O40" i="12"/>
  <c r="P40" i="12"/>
  <c r="Q40" i="12"/>
  <c r="L41" i="12"/>
  <c r="M41" i="12"/>
  <c r="N41" i="12"/>
  <c r="O41" i="12"/>
  <c r="P41" i="12"/>
  <c r="Q41" i="12"/>
  <c r="L42" i="12"/>
  <c r="M42" i="12"/>
  <c r="N42" i="12"/>
  <c r="O42" i="12"/>
  <c r="P42" i="12"/>
  <c r="Q42" i="12"/>
  <c r="L43" i="12"/>
  <c r="M43" i="12"/>
  <c r="N43" i="12"/>
  <c r="O43" i="12"/>
  <c r="P43" i="12"/>
  <c r="Q43" i="12"/>
  <c r="L44" i="12"/>
  <c r="M44" i="12"/>
  <c r="N44" i="12"/>
  <c r="O44" i="12"/>
  <c r="P44" i="12"/>
  <c r="Q44" i="12"/>
  <c r="L45" i="12"/>
  <c r="M45" i="12"/>
  <c r="N45" i="12"/>
  <c r="O45" i="12"/>
  <c r="P45" i="12"/>
  <c r="Q45" i="12"/>
  <c r="L46" i="12"/>
  <c r="M46" i="12"/>
  <c r="N46" i="12"/>
  <c r="O46" i="12"/>
  <c r="P46" i="12"/>
  <c r="Q46" i="12"/>
  <c r="L47" i="12"/>
  <c r="M47" i="12"/>
  <c r="N47" i="12"/>
  <c r="O47" i="12"/>
  <c r="P47" i="12"/>
  <c r="Q47" i="12"/>
  <c r="L48" i="12"/>
  <c r="M48" i="12"/>
  <c r="N48" i="12"/>
  <c r="O48" i="12"/>
  <c r="P48" i="12"/>
  <c r="Q48" i="12"/>
  <c r="L49" i="12"/>
  <c r="M49" i="12"/>
  <c r="N49" i="12"/>
  <c r="O49" i="12"/>
  <c r="P49" i="12"/>
  <c r="Q49" i="12"/>
  <c r="L50" i="12"/>
  <c r="M50" i="12"/>
  <c r="N50" i="12"/>
  <c r="O50" i="12"/>
  <c r="P50" i="12"/>
  <c r="Q50" i="12"/>
  <c r="L51" i="12"/>
  <c r="M51" i="12"/>
  <c r="N51" i="12"/>
  <c r="O51" i="12"/>
  <c r="P51" i="12"/>
  <c r="Q51" i="12"/>
  <c r="L52" i="12"/>
  <c r="M52" i="12"/>
  <c r="N52" i="12"/>
  <c r="O52" i="12"/>
  <c r="P52" i="12"/>
  <c r="Q52" i="12"/>
  <c r="L53" i="12"/>
  <c r="M53" i="12"/>
  <c r="N53" i="12"/>
  <c r="O53" i="12"/>
  <c r="P53" i="12"/>
  <c r="Q53" i="12"/>
  <c r="L54" i="12"/>
  <c r="M54" i="12"/>
  <c r="N54" i="12"/>
  <c r="O54" i="12"/>
  <c r="P54" i="12"/>
  <c r="Q54" i="12"/>
  <c r="L55" i="12"/>
  <c r="M55" i="12"/>
  <c r="N55" i="12"/>
  <c r="O55" i="12"/>
  <c r="P55" i="12"/>
  <c r="Q55" i="12"/>
  <c r="L56" i="12"/>
  <c r="M56" i="12"/>
  <c r="N56" i="12"/>
  <c r="O56" i="12"/>
  <c r="P56" i="12"/>
  <c r="Q56" i="12"/>
  <c r="L57" i="12"/>
  <c r="M57" i="12"/>
  <c r="N57" i="12"/>
  <c r="O57" i="12"/>
  <c r="P57" i="12"/>
  <c r="Q57" i="12"/>
  <c r="L58" i="12"/>
  <c r="M58" i="12"/>
  <c r="N58" i="12"/>
  <c r="O58" i="12"/>
  <c r="P58" i="12"/>
  <c r="Q58" i="12"/>
  <c r="L59" i="12"/>
  <c r="M59" i="12"/>
  <c r="N59" i="12"/>
  <c r="O59" i="12"/>
  <c r="P59" i="12"/>
  <c r="Q59" i="12"/>
  <c r="L60" i="12"/>
  <c r="M60" i="12"/>
  <c r="N60" i="12"/>
  <c r="O60" i="12"/>
  <c r="P60" i="12"/>
  <c r="Q60" i="12"/>
  <c r="L61" i="12"/>
  <c r="M61" i="12"/>
  <c r="N61" i="12"/>
  <c r="O61" i="12"/>
  <c r="P61" i="12"/>
  <c r="Q61" i="12"/>
  <c r="L62" i="12"/>
  <c r="M62" i="12"/>
  <c r="N62" i="12"/>
  <c r="O62" i="12"/>
  <c r="P62" i="12"/>
  <c r="Q62" i="12"/>
  <c r="L63" i="12"/>
  <c r="M63" i="12"/>
  <c r="N63" i="12"/>
  <c r="O63" i="12"/>
  <c r="P63" i="12"/>
  <c r="Q63" i="12"/>
  <c r="L64" i="12"/>
  <c r="M64" i="12"/>
  <c r="N64" i="12"/>
  <c r="O64" i="12"/>
  <c r="P64" i="12"/>
  <c r="Q64" i="12"/>
  <c r="L65" i="12"/>
  <c r="M65" i="12"/>
  <c r="N65" i="12"/>
  <c r="O65" i="12"/>
  <c r="P65" i="12"/>
  <c r="Q65" i="12"/>
  <c r="L66" i="12"/>
  <c r="M66" i="12"/>
  <c r="N66" i="12"/>
  <c r="O66" i="12"/>
  <c r="P66" i="12"/>
  <c r="Q66" i="12"/>
  <c r="L67" i="12"/>
  <c r="M67" i="12"/>
  <c r="N67" i="12"/>
  <c r="O67" i="12"/>
  <c r="P67" i="12"/>
  <c r="Q67" i="12"/>
  <c r="L68" i="12"/>
  <c r="M68" i="12"/>
  <c r="N68" i="12"/>
  <c r="O68" i="12"/>
  <c r="P68" i="12"/>
  <c r="Q68" i="12"/>
  <c r="L69" i="12"/>
  <c r="M69" i="12"/>
  <c r="N69" i="12"/>
  <c r="O69" i="12"/>
  <c r="P69" i="12"/>
  <c r="Q69" i="12"/>
  <c r="L70" i="12"/>
  <c r="M70" i="12"/>
  <c r="N70" i="12"/>
  <c r="O70" i="12"/>
  <c r="P70" i="12"/>
  <c r="Q70" i="12"/>
  <c r="L71" i="12"/>
  <c r="M71" i="12"/>
  <c r="N71" i="12"/>
  <c r="O71" i="12"/>
  <c r="P71" i="12"/>
  <c r="Q71" i="12"/>
  <c r="L72" i="12"/>
  <c r="M72" i="12"/>
  <c r="N72" i="12"/>
  <c r="O72" i="12"/>
  <c r="P72" i="12"/>
  <c r="Q72" i="12"/>
  <c r="L73" i="12"/>
  <c r="M73" i="12"/>
  <c r="N73" i="12"/>
  <c r="O73" i="12"/>
  <c r="P73" i="12"/>
  <c r="Q73" i="12"/>
  <c r="L74" i="12"/>
  <c r="M74" i="12"/>
  <c r="N74" i="12"/>
  <c r="O74" i="12"/>
  <c r="P74" i="12"/>
  <c r="Q74" i="12"/>
  <c r="L75" i="12"/>
  <c r="M75" i="12"/>
  <c r="N75" i="12"/>
  <c r="O75" i="12"/>
  <c r="P75" i="12"/>
  <c r="Q75" i="12"/>
  <c r="L76" i="12"/>
  <c r="M76" i="12"/>
  <c r="N76" i="12"/>
  <c r="O76" i="12"/>
  <c r="P76" i="12"/>
  <c r="Q76" i="12"/>
  <c r="L77" i="12"/>
  <c r="M77" i="12"/>
  <c r="N77" i="12"/>
  <c r="O77" i="12"/>
  <c r="P77" i="12"/>
  <c r="Q77" i="12"/>
  <c r="L78" i="12"/>
  <c r="M78" i="12"/>
  <c r="N78" i="12"/>
  <c r="O78" i="12"/>
  <c r="P78" i="12"/>
  <c r="Q78" i="12"/>
  <c r="L79" i="12"/>
  <c r="M79" i="12"/>
  <c r="N79" i="12"/>
  <c r="O79" i="12"/>
  <c r="P79" i="12"/>
  <c r="Q79" i="12"/>
  <c r="L80" i="12"/>
  <c r="M80" i="12"/>
  <c r="N80" i="12"/>
  <c r="O80" i="12"/>
  <c r="P80" i="12"/>
  <c r="Q80" i="12"/>
  <c r="L81" i="12"/>
  <c r="M81" i="12"/>
  <c r="N81" i="12"/>
  <c r="O81" i="12"/>
  <c r="P81" i="12"/>
  <c r="Q81" i="12"/>
  <c r="L82" i="12"/>
  <c r="M82" i="12"/>
  <c r="N82" i="12"/>
  <c r="O82" i="12"/>
  <c r="P82" i="12"/>
  <c r="Q82" i="12"/>
  <c r="L83" i="12"/>
  <c r="M83" i="12"/>
  <c r="N83" i="12"/>
  <c r="O83" i="12"/>
  <c r="P83" i="12"/>
  <c r="Q83" i="12"/>
  <c r="L84" i="12"/>
  <c r="M84" i="12"/>
  <c r="N84" i="12"/>
  <c r="O84" i="12"/>
  <c r="P84" i="12"/>
  <c r="Q84" i="12"/>
  <c r="L85" i="12"/>
  <c r="M85" i="12"/>
  <c r="N85" i="12"/>
  <c r="O85" i="12"/>
  <c r="P85" i="12"/>
  <c r="Q85" i="12"/>
  <c r="L86" i="12"/>
  <c r="M86" i="12"/>
  <c r="N86" i="12"/>
  <c r="O86" i="12"/>
  <c r="P86" i="12"/>
  <c r="Q86" i="12"/>
  <c r="L87" i="12"/>
  <c r="M87" i="12"/>
  <c r="N87" i="12"/>
  <c r="O87" i="12"/>
  <c r="P87" i="12"/>
  <c r="Q87" i="12"/>
  <c r="L88" i="12"/>
  <c r="M88" i="12"/>
  <c r="N88" i="12"/>
  <c r="O88" i="12"/>
  <c r="P88" i="12"/>
  <c r="Q88" i="12"/>
  <c r="L89" i="12"/>
  <c r="M89" i="12"/>
  <c r="N89" i="12"/>
  <c r="O89" i="12"/>
  <c r="P89" i="12"/>
  <c r="Q89" i="12"/>
  <c r="L90" i="12"/>
  <c r="M90" i="12"/>
  <c r="N90" i="12"/>
  <c r="O90" i="12"/>
  <c r="P90" i="12"/>
  <c r="Q90" i="12"/>
  <c r="L91" i="12"/>
  <c r="M91" i="12"/>
  <c r="N91" i="12"/>
  <c r="O91" i="12"/>
  <c r="P91" i="12"/>
  <c r="Q91" i="12"/>
  <c r="L92" i="12"/>
  <c r="M92" i="12"/>
  <c r="N92" i="12"/>
  <c r="O92" i="12"/>
  <c r="P92" i="12"/>
  <c r="Q92" i="12"/>
  <c r="L93" i="12"/>
  <c r="M93" i="12"/>
  <c r="N93" i="12"/>
  <c r="O93" i="12"/>
  <c r="P93" i="12"/>
  <c r="Q93" i="12"/>
  <c r="L94" i="12"/>
  <c r="M94" i="12"/>
  <c r="N94" i="12"/>
  <c r="O94" i="12"/>
  <c r="P94" i="12"/>
  <c r="Q94" i="12"/>
  <c r="L95" i="12"/>
  <c r="M95" i="12"/>
  <c r="N95" i="12"/>
  <c r="O95" i="12"/>
  <c r="P95" i="12"/>
  <c r="Q95" i="12"/>
  <c r="L96" i="12"/>
  <c r="M96" i="12"/>
  <c r="N96" i="12"/>
  <c r="O96" i="12"/>
  <c r="P96" i="12"/>
  <c r="Q96" i="12"/>
  <c r="L97" i="12"/>
  <c r="M97" i="12"/>
  <c r="N97" i="12"/>
  <c r="O97" i="12"/>
  <c r="P97" i="12"/>
  <c r="Q97" i="12"/>
  <c r="L98" i="12"/>
  <c r="M98" i="12"/>
  <c r="N98" i="12"/>
  <c r="O98" i="12"/>
  <c r="P98" i="12"/>
  <c r="Q98" i="12"/>
  <c r="L99" i="12"/>
  <c r="M99" i="12"/>
  <c r="N99" i="12"/>
  <c r="O99" i="12"/>
  <c r="P99" i="12"/>
  <c r="Q99" i="12"/>
  <c r="L100" i="12"/>
  <c r="M100" i="12"/>
  <c r="N100" i="12"/>
  <c r="O100" i="12"/>
  <c r="P100" i="12"/>
  <c r="Q100" i="12"/>
  <c r="L101" i="12"/>
  <c r="M101" i="12"/>
  <c r="N101" i="12"/>
  <c r="O101" i="12"/>
  <c r="P101" i="12"/>
  <c r="Q101" i="12"/>
  <c r="L102" i="12"/>
  <c r="M102" i="12"/>
  <c r="N102" i="12"/>
  <c r="O102" i="12"/>
  <c r="P102" i="12"/>
  <c r="Q102" i="12"/>
  <c r="L103" i="12"/>
  <c r="M103" i="12"/>
  <c r="N103" i="12"/>
  <c r="O103" i="12"/>
  <c r="P103" i="12"/>
  <c r="Q103" i="12"/>
  <c r="L104" i="12"/>
  <c r="M104" i="12"/>
  <c r="N104" i="12"/>
  <c r="O104" i="12"/>
  <c r="P104" i="12"/>
  <c r="Q104" i="12"/>
  <c r="L105" i="12"/>
  <c r="M105" i="12"/>
  <c r="N105" i="12"/>
  <c r="O105" i="12"/>
  <c r="P105" i="12"/>
  <c r="Q105" i="12"/>
  <c r="L106" i="12"/>
  <c r="M106" i="12"/>
  <c r="N106" i="12"/>
  <c r="O106" i="12"/>
  <c r="P106" i="12"/>
  <c r="Q106" i="12"/>
  <c r="L107" i="12"/>
  <c r="M107" i="12"/>
  <c r="N107" i="12"/>
  <c r="O107" i="12"/>
  <c r="P107" i="12"/>
  <c r="Q107" i="12"/>
  <c r="L108" i="12"/>
  <c r="M108" i="12"/>
  <c r="N108" i="12"/>
  <c r="O108" i="12"/>
  <c r="P108" i="12"/>
  <c r="Q108" i="12"/>
  <c r="L109" i="12"/>
  <c r="M109" i="12"/>
  <c r="N109" i="12"/>
  <c r="O109" i="12"/>
  <c r="P109" i="12"/>
  <c r="Q109" i="12"/>
  <c r="L110" i="12"/>
  <c r="M110" i="12"/>
  <c r="N110" i="12"/>
  <c r="O110" i="12"/>
  <c r="P110" i="12"/>
  <c r="Q110" i="12"/>
  <c r="L111" i="12"/>
  <c r="M111" i="12"/>
  <c r="N111" i="12"/>
  <c r="O111" i="12"/>
  <c r="P111" i="12"/>
  <c r="Q111" i="12"/>
  <c r="L112" i="12"/>
  <c r="M112" i="12"/>
  <c r="N112" i="12"/>
  <c r="O112" i="12"/>
  <c r="P112" i="12"/>
  <c r="Q112" i="12"/>
  <c r="L113" i="12"/>
  <c r="M113" i="12"/>
  <c r="N113" i="12"/>
  <c r="O113" i="12"/>
  <c r="P113" i="12"/>
  <c r="Q113" i="12"/>
  <c r="L114" i="12"/>
  <c r="M114" i="12"/>
  <c r="N114" i="12"/>
  <c r="O114" i="12"/>
  <c r="P114" i="12"/>
  <c r="Q114" i="12"/>
  <c r="L115" i="12"/>
  <c r="M115" i="12"/>
  <c r="N115" i="12"/>
  <c r="O115" i="12"/>
  <c r="P115" i="12"/>
  <c r="Q115" i="12"/>
  <c r="L116" i="12"/>
  <c r="M116" i="12"/>
  <c r="N116" i="12"/>
  <c r="O116" i="12"/>
  <c r="P116" i="12"/>
  <c r="Q116" i="12"/>
  <c r="L117" i="12"/>
  <c r="M117" i="12"/>
  <c r="N117" i="12"/>
  <c r="O117" i="12"/>
  <c r="P117" i="12"/>
  <c r="Q117" i="12"/>
  <c r="L118" i="12"/>
  <c r="M118" i="12"/>
  <c r="N118" i="12"/>
  <c r="O118" i="12"/>
  <c r="P118" i="12"/>
  <c r="Q118" i="12"/>
  <c r="L119" i="12"/>
  <c r="M119" i="12"/>
  <c r="N119" i="12"/>
  <c r="O119" i="12"/>
  <c r="P119" i="12"/>
  <c r="Q119" i="12"/>
  <c r="L120" i="12"/>
  <c r="M120" i="12"/>
  <c r="N120" i="12"/>
  <c r="O120" i="12"/>
  <c r="P120" i="12"/>
  <c r="Q120" i="12"/>
  <c r="L121" i="12"/>
  <c r="M121" i="12"/>
  <c r="N121" i="12"/>
  <c r="O121" i="12"/>
  <c r="P121" i="12"/>
  <c r="Q121" i="12"/>
  <c r="L122" i="12"/>
  <c r="M122" i="12"/>
  <c r="N122" i="12"/>
  <c r="O122" i="12"/>
  <c r="P122" i="12"/>
  <c r="Q122" i="12"/>
  <c r="L123" i="12"/>
  <c r="M123" i="12"/>
  <c r="N123" i="12"/>
  <c r="O123" i="12"/>
  <c r="P123" i="12"/>
  <c r="Q123" i="12"/>
  <c r="L124" i="12"/>
  <c r="M124" i="12"/>
  <c r="N124" i="12"/>
  <c r="O124" i="12"/>
  <c r="P124" i="12"/>
  <c r="Q124" i="12"/>
  <c r="L125" i="12"/>
  <c r="M125" i="12"/>
  <c r="N125" i="12"/>
  <c r="O125" i="12"/>
  <c r="P125" i="12"/>
  <c r="Q125" i="12"/>
  <c r="L126" i="12"/>
  <c r="M126" i="12"/>
  <c r="N126" i="12"/>
  <c r="O126" i="12"/>
  <c r="P126" i="12"/>
  <c r="Q126" i="12"/>
  <c r="L127" i="12"/>
  <c r="M127" i="12"/>
  <c r="N127" i="12"/>
  <c r="O127" i="12"/>
  <c r="P127" i="12"/>
  <c r="Q127" i="12"/>
  <c r="L128" i="12"/>
  <c r="M128" i="12"/>
  <c r="N128" i="12"/>
  <c r="O128" i="12"/>
  <c r="P128" i="12"/>
  <c r="Q128" i="12"/>
  <c r="L129" i="12"/>
  <c r="M129" i="12"/>
  <c r="N129" i="12"/>
  <c r="O129" i="12"/>
  <c r="P129" i="12"/>
  <c r="Q129" i="12"/>
  <c r="M4" i="12"/>
  <c r="N4" i="12"/>
  <c r="O4" i="12"/>
  <c r="P4" i="12"/>
  <c r="Q4" i="12"/>
  <c r="L4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AC72" authorId="0" shapeId="0" xr:uid="{069EA7C0-49C6-457C-A1B6-04D218F04441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AC73" authorId="0" shapeId="0" xr:uid="{32E9D7CA-E6D2-4902-ACF8-04D503860493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tc={3BE7A29B-9C73-4F49-BBFB-F587108EF0FB}</author>
  </authors>
  <commentList>
    <comment ref="H1" authorId="0" shapeId="0" xr:uid="{3BE7A29B-9C73-4F49-BBFB-F587108EF0FB}">
      <text>
        <t>[Threaded comment]
Your version of Excel allows you to read this threaded comment; however, any edits to it will get removed if the file is opened in a newer version of Excel. Learn more: https://go.microsoft.com/fwlink/?linkid=870924
Comment:
    Quarterly growth rate %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Szabo</author>
  </authors>
  <commentList>
    <comment ref="G2" authorId="0" shapeId="0" xr:uid="{BFCD5CFE-EB1B-41CA-BB94-43F880F70D01}">
      <text>
        <r>
          <rPr>
            <b/>
            <sz val="9"/>
            <color indexed="81"/>
            <rFont val="Tahoma"/>
            <family val="2"/>
          </rPr>
          <t>Dan Szabo:</t>
        </r>
        <r>
          <rPr>
            <sz val="9"/>
            <color indexed="81"/>
            <rFont val="Tahoma"/>
            <family val="2"/>
          </rPr>
          <t xml:space="preserve">
https://fred.stlouisfed.org/series/TB3MS
3 month Tbill rate</t>
        </r>
      </text>
    </comment>
    <comment ref="M2" authorId="0" shapeId="0" xr:uid="{C97ED991-4550-461E-A684-6BEE82AC56CD}">
      <text>
        <r>
          <rPr>
            <b/>
            <sz val="9"/>
            <color indexed="81"/>
            <rFont val="Tahoma"/>
            <family val="2"/>
          </rPr>
          <t>Dan Szabo:</t>
        </r>
        <r>
          <rPr>
            <sz val="9"/>
            <color indexed="81"/>
            <rFont val="Tahoma"/>
            <family val="2"/>
          </rPr>
          <t xml:space="preserve">
From CRSP - sprtrn
Return on the S&amp;P 500 Index</t>
        </r>
      </text>
    </comment>
  </commentList>
</comments>
</file>

<file path=xl/sharedStrings.xml><?xml version="1.0" encoding="utf-8"?>
<sst xmlns="http://schemas.openxmlformats.org/spreadsheetml/2006/main" count="842" uniqueCount="217">
  <si>
    <t>Australia</t>
  </si>
  <si>
    <t>France</t>
  </si>
  <si>
    <t>Germany</t>
  </si>
  <si>
    <t>Japan</t>
  </si>
  <si>
    <t>OECD - Total</t>
  </si>
  <si>
    <t>United Kingdom</t>
  </si>
  <si>
    <t>United States</t>
  </si>
  <si>
    <t>Q2 1992</t>
  </si>
  <si>
    <t>Q1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</si>
  <si>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</si>
  <si>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</si>
  <si>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</si>
  <si>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</si>
  <si>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</si>
  <si>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</si>
  <si>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</si>
  <si>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</si>
  <si>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</si>
  <si>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</si>
  <si>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</si>
  <si>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</si>
  <si>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</si>
  <si>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</si>
  <si>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</si>
  <si>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</si>
  <si>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</si>
  <si>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</si>
  <si>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</si>
  <si>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</si>
  <si>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</si>
  <si>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</si>
  <si>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</si>
  <si>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</si>
  <si>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</si>
  <si>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</si>
  <si>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</si>
  <si>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</si>
  <si>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</si>
  <si>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</si>
  <si>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</si>
  <si>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</si>
  <si>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</si>
  <si>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</si>
  <si>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</si>
  <si>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</si>
  <si>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</si>
  <si>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</si>
  <si>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</si>
  <si>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</si>
  <si>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</si>
  <si>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</si>
  <si>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</si>
  <si>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</si>
  <si>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</si>
  <si>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</si>
  <si>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</si>
  <si>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</si>
  <si>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</si>
  <si>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</si>
  <si>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</si>
  <si>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</si>
  <si>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</si>
  <si>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</si>
  <si>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</si>
  <si>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</si>
  <si>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</si>
  <si>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</si>
  <si>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</si>
  <si>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</si>
  <si>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</si>
  <si>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</si>
  <si>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</si>
  <si>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</si>
  <si>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</si>
  <si>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</si>
  <si>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</si>
  <si>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</si>
  <si>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</si>
  <si>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</si>
  <si>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</si>
  <si>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</si>
  <si>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</si>
  <si>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</si>
  <si>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</si>
  <si>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</si>
  <si>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</si>
  <si>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</si>
  <si>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</si>
  <si>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</si>
  <si>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</si>
  <si>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</si>
  <si>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</si>
  <si>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</si>
  <si>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</si>
  <si>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</si>
  <si>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</si>
  <si>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</si>
  <si>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</si>
  <si>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</si>
  <si>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</si>
  <si>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</si>
  <si>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</si>
  <si>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</si>
  <si>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</si>
  <si>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</si>
  <si>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</si>
  <si>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</si>
  <si>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</si>
  <si>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</si>
  <si>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</si>
  <si>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</si>
  <si>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</si>
  <si>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</si>
  <si>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</si>
  <si>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</si>
  <si>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</si>
  <si>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</si>
  <si>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</si>
  <si>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</si>
  <si>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</si>
  <si>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</si>
  <si>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</si>
  <si>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</si>
  <si>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</si>
  <si>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</si>
  <si>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</si>
  <si>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</si>
  <si>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</si>
  <si>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</si>
  <si>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</si>
  <si>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</si>
  <si>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</si>
  <si>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</si>
  <si>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</si>
  <si>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Date</t>
  </si>
  <si>
    <t>Quarterly GDP % Change (OECD)</t>
  </si>
  <si>
    <t>Investment (GFCF)</t>
  </si>
  <si>
    <t>Inflation (less food and energy)</t>
  </si>
  <si>
    <t>Real Housing Prices</t>
  </si>
  <si>
    <t>Riskfree Rate (3mo. Gov bond yield)</t>
  </si>
  <si>
    <t>index return</t>
  </si>
  <si>
    <t>Unemployment Rate</t>
  </si>
  <si>
    <t>Industrial Production (Total)</t>
  </si>
  <si>
    <t>ind pro abs value</t>
  </si>
  <si>
    <t>Exports of goods and services, volume (growth rate, cal. And seasonally adj.)</t>
  </si>
  <si>
    <t/>
  </si>
  <si>
    <t>Long-term interest rate (Percentage)</t>
  </si>
  <si>
    <t>st interest rates</t>
  </si>
  <si>
    <t>Short term interest rates (Percent p.a)</t>
  </si>
  <si>
    <t>Nominal Exchange Rates (per USD)</t>
  </si>
  <si>
    <t>Current account balance as % of GDP</t>
  </si>
  <si>
    <t>CPI All Items Non-Food Non-Energy: Total</t>
  </si>
  <si>
    <t>CPI</t>
  </si>
  <si>
    <t>real_housing_prices</t>
  </si>
  <si>
    <t>GDP</t>
  </si>
  <si>
    <t>unemployment_rate</t>
  </si>
  <si>
    <t>ind_production</t>
  </si>
  <si>
    <t>exports_volume</t>
  </si>
  <si>
    <t>LT_int_rates</t>
  </si>
  <si>
    <t>ST_int_rates</t>
  </si>
  <si>
    <t>CA_pct_GDP</t>
  </si>
  <si>
    <t>aluminum</t>
  </si>
  <si>
    <t>copper</t>
  </si>
  <si>
    <t>iron_ore</t>
  </si>
  <si>
    <t>metal_index</t>
  </si>
  <si>
    <t>brent_crude</t>
  </si>
  <si>
    <t>wti_crude</t>
  </si>
  <si>
    <t>D12</t>
  </si>
  <si>
    <t>E12</t>
  </si>
  <si>
    <t>b/m</t>
  </si>
  <si>
    <t>tbl</t>
  </si>
  <si>
    <t>AAA</t>
  </si>
  <si>
    <t>BAA</t>
  </si>
  <si>
    <t>lty</t>
  </si>
  <si>
    <t>cay</t>
  </si>
  <si>
    <t>ntis</t>
  </si>
  <si>
    <t>infl</t>
  </si>
  <si>
    <t>ltr</t>
  </si>
  <si>
    <t>corpr</t>
  </si>
  <si>
    <t>svar</t>
  </si>
  <si>
    <t>ik</t>
  </si>
  <si>
    <t>1.66E-05</t>
  </si>
  <si>
    <t>Index</t>
  </si>
  <si>
    <t>Rfree</t>
  </si>
  <si>
    <t>IndexDiv</t>
  </si>
  <si>
    <t>EqPrem</t>
  </si>
  <si>
    <t>IndexRet</t>
  </si>
  <si>
    <t>RfreeRet</t>
  </si>
  <si>
    <t>UK_IndexRet</t>
  </si>
  <si>
    <t>USD_ExChgRate</t>
  </si>
  <si>
    <t>UK_Rfree</t>
  </si>
  <si>
    <t>UK_EqPrem</t>
  </si>
  <si>
    <t>UK_TotalReturnNetDiv</t>
  </si>
  <si>
    <t>AU_TotalReturnNetDiv</t>
  </si>
  <si>
    <t>AU_Rfree</t>
  </si>
  <si>
    <t>AU_IndexRet</t>
  </si>
  <si>
    <t>AU_EqPrem</t>
  </si>
  <si>
    <t>DE_EqPrem</t>
  </si>
  <si>
    <t>DE_TotalReturnNetDiv</t>
  </si>
  <si>
    <t>DE_Rfree</t>
  </si>
  <si>
    <t>DE_IndexRet</t>
  </si>
  <si>
    <t>FR_TotalReturnNetDiv</t>
  </si>
  <si>
    <t>FR_Rfree</t>
  </si>
  <si>
    <t>FR_IndexRet</t>
  </si>
  <si>
    <t>FR_EqPrem</t>
  </si>
  <si>
    <t>JP_TotalReturnNetDiv</t>
  </si>
  <si>
    <t>JP_Rfree</t>
  </si>
  <si>
    <t>JP_IndexRet</t>
  </si>
  <si>
    <t>JP_EqPrem</t>
  </si>
  <si>
    <t>gfcf_investment</t>
  </si>
  <si>
    <t>JPY_ExChgRate</t>
  </si>
  <si>
    <t>UK initial</t>
  </si>
  <si>
    <t>DE initial</t>
  </si>
  <si>
    <t>FR initial</t>
  </si>
  <si>
    <t>(derived)</t>
  </si>
  <si>
    <t>AU initial</t>
  </si>
  <si>
    <t>JP 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</si>
</sst>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/yy"/>
    <numFmt numFmtId="165" formatCode="#,##0.0_ ;\-#,##0.0\ "/>
    <numFmt numFmtId="166" formatCode="#,##0.0"/>
    <numFmt numFmtId="167" formatCode="\B\ \ \ #,##0.0;\B\ \ \ \-#,##0.0"/>
    <numFmt numFmtId="168" formatCode="0.0"/>
    <numFmt numFmtId="169" formatCode="0.0000"/>
    <numFmt numFmtId="170" formatCode="0.000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Arial"/>
      <family val="2"/>
    </font>
    <font>
      <u/>
      <sz val="8"/>
      <name val="Verdana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Book Antiqua"/>
      <family val="1"/>
    </font>
  </fonts>
  <fills count="6">
    <fill>
      <patternFill patternType="none"/>
    </fill>
    <fill>
      <patternFill patternType="gray125"/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E2F2FB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/>
  </cellStyleXfs>
  <cellXfs count="32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 readingOrder="1"/>
    </xf>
    <xf numFmtId="10" fontId="0" fillId="0" borderId="0" xfId="0" applyNumberFormat="1" applyAlignment="1">
      <alignment vertical="center" wrapText="1" readingOrder="1"/>
    </xf>
    <xf numFmtId="0" fontId="5" fillId="2" borderId="1" xfId="0" applyFont="1" applyFill="1" applyBorder="1" applyAlignment="1">
      <alignment vertical="top" wrapText="1"/>
    </xf>
    <xf numFmtId="165" fontId="6" fillId="0" borderId="1" xfId="0" applyNumberFormat="1" applyFont="1" applyBorder="1" applyAlignment="1">
      <alignment horizontal="right"/>
    </xf>
    <xf numFmtId="165" fontId="6" fillId="3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vertical="top" wrapText="1"/>
    </xf>
    <xf numFmtId="0" fontId="8" fillId="4" borderId="2" xfId="0" applyFont="1" applyFill="1" applyBorder="1" applyAlignment="1">
      <alignment horizontal="left" vertical="top" wrapText="1" readingOrder="1"/>
    </xf>
    <xf numFmtId="166" fontId="9" fillId="0" borderId="2" xfId="0" applyNumberFormat="1" applyFont="1" applyBorder="1" applyAlignment="1">
      <alignment wrapText="1" readingOrder="1"/>
    </xf>
    <xf numFmtId="0" fontId="9" fillId="0" borderId="2" xfId="0" applyFont="1" applyBorder="1" applyAlignment="1">
      <alignment wrapText="1" readingOrder="1"/>
    </xf>
    <xf numFmtId="167" fontId="9" fillId="0" borderId="2" xfId="0" applyNumberFormat="1" applyFont="1" applyBorder="1" applyAlignment="1">
      <alignment wrapText="1" readingOrder="1"/>
    </xf>
    <xf numFmtId="168" fontId="10" fillId="0" borderId="0" xfId="1" applyNumberFormat="1"/>
    <xf numFmtId="0" fontId="10" fillId="0" borderId="0" xfId="1" applyAlignment="1">
      <alignment horizontal="right"/>
    </xf>
    <xf numFmtId="168" fontId="0" fillId="0" borderId="0" xfId="0" applyNumberFormat="1"/>
    <xf numFmtId="11" fontId="0" fillId="0" borderId="0" xfId="0" applyNumberFormat="1"/>
    <xf numFmtId="0" fontId="0" fillId="0" borderId="0" xfId="0" quotePrefix="1"/>
    <xf numFmtId="4" fontId="0" fillId="0" borderId="0" xfId="0" applyNumberFormat="1"/>
    <xf numFmtId="2" fontId="0" fillId="0" borderId="0" xfId="0" applyNumberFormat="1"/>
    <xf numFmtId="169" fontId="0" fillId="0" borderId="0" xfId="0" applyNumberFormat="1"/>
    <xf numFmtId="170" fontId="0" fillId="0" borderId="0" xfId="0" applyNumberFormat="1"/>
    <xf numFmtId="169" fontId="0" fillId="0" borderId="0" xfId="0" applyNumberFormat="1" applyAlignment="1">
      <alignment horizontal="right"/>
    </xf>
    <xf numFmtId="169" fontId="11" fillId="0" borderId="0" xfId="0" applyNumberFormat="1" applyFont="1" applyAlignment="1">
      <alignment horizontal="right"/>
    </xf>
    <xf numFmtId="170" fontId="10" fillId="0" borderId="0" xfId="1" applyNumberFormat="1"/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Normal" xfId="0" builtinId="0"/>
    <cellStyle name="Normal 2" xfId="1" xr:uid="{CE152C5F-5BFB-435A-88E3-90C202B91A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56</xdr:row>
      <xdr:rowOff>0</xdr:rowOff>
    </xdr:from>
    <xdr:to>
      <xdr:col>2</xdr:col>
      <xdr:colOff>95250</xdr:colOff>
      <xdr:row>56</xdr:row>
      <xdr:rowOff>95250</xdr:rowOff>
    </xdr:to>
    <xdr:pic>
      <xdr:nvPicPr>
        <xdr:cNvPr id="2" name="Picture 1" descr="Information on item">
          <a:extLst>
            <a:ext uri="{FF2B5EF4-FFF2-40B4-BE49-F238E27FC236}">
              <a16:creationId xmlns:a16="http://schemas.microsoft.com/office/drawing/2014/main" id="{25015869-F8A8-6C84-6BAA-C471F7E6F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3868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95250</xdr:colOff>
      <xdr:row>57</xdr:row>
      <xdr:rowOff>95250</xdr:rowOff>
    </xdr:to>
    <xdr:pic>
      <xdr:nvPicPr>
        <xdr:cNvPr id="3" name="Picture 2" descr="Information on item">
          <a:extLst>
            <a:ext uri="{FF2B5EF4-FFF2-40B4-BE49-F238E27FC236}">
              <a16:creationId xmlns:a16="http://schemas.microsoft.com/office/drawing/2014/main" id="{B99A1C14-344A-12AE-9B27-EE7D679AD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0589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95250</xdr:colOff>
      <xdr:row>58</xdr:row>
      <xdr:rowOff>95250</xdr:rowOff>
    </xdr:to>
    <xdr:pic>
      <xdr:nvPicPr>
        <xdr:cNvPr id="4" name="Picture 3" descr="Information on item">
          <a:extLst>
            <a:ext uri="{FF2B5EF4-FFF2-40B4-BE49-F238E27FC236}">
              <a16:creationId xmlns:a16="http://schemas.microsoft.com/office/drawing/2014/main" id="{3D1651DF-CF17-B800-31FE-049DF27FA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49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95250</xdr:colOff>
      <xdr:row>58</xdr:row>
      <xdr:rowOff>95250</xdr:rowOff>
    </xdr:to>
    <xdr:pic>
      <xdr:nvPicPr>
        <xdr:cNvPr id="5" name="Picture 4" descr="Information on item">
          <a:extLst>
            <a:ext uri="{FF2B5EF4-FFF2-40B4-BE49-F238E27FC236}">
              <a16:creationId xmlns:a16="http://schemas.microsoft.com/office/drawing/2014/main" id="{B738E341-2F02-60C1-3FAE-42D1A5104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249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95250</xdr:colOff>
      <xdr:row>59</xdr:row>
      <xdr:rowOff>95250</xdr:rowOff>
    </xdr:to>
    <xdr:pic>
      <xdr:nvPicPr>
        <xdr:cNvPr id="6" name="Picture 5" descr="Information on item">
          <a:extLst>
            <a:ext uri="{FF2B5EF4-FFF2-40B4-BE49-F238E27FC236}">
              <a16:creationId xmlns:a16="http://schemas.microsoft.com/office/drawing/2014/main" id="{14372661-17A7-B1D4-5AA7-CCA6924B4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4399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95250</xdr:colOff>
      <xdr:row>60</xdr:row>
      <xdr:rowOff>95250</xdr:rowOff>
    </xdr:to>
    <xdr:pic>
      <xdr:nvPicPr>
        <xdr:cNvPr id="7" name="Picture 6" descr="Information on item">
          <a:extLst>
            <a:ext uri="{FF2B5EF4-FFF2-40B4-BE49-F238E27FC236}">
              <a16:creationId xmlns:a16="http://schemas.microsoft.com/office/drawing/2014/main" id="{4B6631CC-2B35-82A6-0A66-E47B35F4F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4630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95250</xdr:colOff>
      <xdr:row>61</xdr:row>
      <xdr:rowOff>95250</xdr:rowOff>
    </xdr:to>
    <xdr:pic>
      <xdr:nvPicPr>
        <xdr:cNvPr id="8" name="Picture 7" descr="Information on item">
          <a:extLst>
            <a:ext uri="{FF2B5EF4-FFF2-40B4-BE49-F238E27FC236}">
              <a16:creationId xmlns:a16="http://schemas.microsoft.com/office/drawing/2014/main" id="{5E3EC8C4-ECB8-71F6-6717-ED12A5050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15011400"/>
          <a:ext cx="9525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zabo, Daniel A" id="{AC5937CF-FDD1-4642-B503-FC37E50CECAB}" userId="S::dszabo@uiowa.edu::25d09e62-892e-4ae8-a977-06177a4bf69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04-06T20:15:59.68" personId="{AC5937CF-FDD1-4642-B503-FC37E50CECAB}" id="{3BE7A29B-9C73-4F49-BBFB-F587108EF0FB}">
    <text>Quarterly growth rate 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localhost/OECDStat_Metadata/ShowMetadata.ashx?Dataset=KEI&amp;Coords=%5bLOCATION%5d.%5bDEU%5d&amp;ShowOnWeb=true&amp;Lang=en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26675-FEB5-47D1-BFBD-95FB210F8EF6}">
  <dimension ref="A1:EC401"/>
  <sheetViews>
    <sheetView tabSelected="1" topLeftCell="A41" workbookViewId="0">
      <selection activeCell="A100" sqref="A100"/>
    </sheetView>
  </sheetViews>
  <sheetFormatPr defaultRowHeight="15" x14ac:dyDescent="0.25"/>
  <cols>
    <col min="1" max="6" width="11.28515625" customWidth="1"/>
  </cols>
  <sheetData>
    <row r="1" spans="1:133" x14ac:dyDescent="0.25">
      <c r="A1" s="1" t="s">
        <v>0</v>
      </c>
      <c r="B1" s="2">
        <v>0.6</v>
      </c>
      <c r="C1" s="2">
        <v>-1.3</v>
      </c>
      <c r="D1" s="2">
        <v>-0.2</v>
      </c>
      <c r="E1" s="2">
        <v>0.4</v>
      </c>
      <c r="F1" s="2">
        <v>0.1</v>
      </c>
      <c r="G1" s="2">
        <v>0.8</v>
      </c>
      <c r="H1" s="2">
        <v>0.7</v>
      </c>
      <c r="I1" s="2">
        <v>1</v>
      </c>
      <c r="J1" s="2">
        <v>2.1</v>
      </c>
      <c r="K1" s="2">
        <v>0.7</v>
      </c>
      <c r="L1" s="2">
        <v>0.6</v>
      </c>
      <c r="M1" s="2">
        <v>0.1</v>
      </c>
      <c r="N1" s="2">
        <v>1.8</v>
      </c>
      <c r="O1" s="2">
        <v>1.6</v>
      </c>
      <c r="P1" s="2">
        <v>1.2</v>
      </c>
      <c r="Q1" s="2">
        <v>0.8</v>
      </c>
      <c r="R1" s="2">
        <v>1</v>
      </c>
      <c r="S1" s="2">
        <v>0</v>
      </c>
      <c r="T1" s="2">
        <v>0.4</v>
      </c>
      <c r="U1" s="2">
        <v>2.2000000000000002</v>
      </c>
      <c r="V1" s="2">
        <v>0</v>
      </c>
      <c r="W1" s="2">
        <v>1.6</v>
      </c>
      <c r="X1" s="2">
        <v>0.6</v>
      </c>
      <c r="Y1" s="2">
        <v>0.8</v>
      </c>
      <c r="Z1" s="2">
        <v>0.9</v>
      </c>
      <c r="AA1" s="2">
        <v>0.6</v>
      </c>
      <c r="AB1" s="2">
        <v>3</v>
      </c>
      <c r="AC1" s="2">
        <v>0.1</v>
      </c>
      <c r="AD1" s="2">
        <v>1.5</v>
      </c>
      <c r="AE1" s="2">
        <v>0.6</v>
      </c>
      <c r="AF1" s="2">
        <v>1</v>
      </c>
      <c r="AG1" s="2">
        <v>1.9</v>
      </c>
      <c r="AH1" s="2">
        <v>1.6</v>
      </c>
      <c r="AI1" s="2">
        <v>0.7</v>
      </c>
      <c r="AJ1" s="2">
        <v>0.3</v>
      </c>
      <c r="AK1" s="2">
        <v>1.1000000000000001</v>
      </c>
      <c r="AL1" s="2">
        <v>1.7</v>
      </c>
      <c r="AM1" s="2">
        <v>0.4</v>
      </c>
      <c r="AN1" s="2">
        <v>0.9</v>
      </c>
      <c r="AO1" s="2">
        <v>0.2</v>
      </c>
      <c r="AP1" s="2">
        <v>-0.4</v>
      </c>
      <c r="AQ1" s="2">
        <v>1</v>
      </c>
      <c r="AR1" s="2">
        <v>0.9</v>
      </c>
      <c r="AS1" s="2">
        <v>1.1000000000000001</v>
      </c>
      <c r="AT1" s="2">
        <v>1.2</v>
      </c>
      <c r="AU1" s="2">
        <v>0.7</v>
      </c>
      <c r="AV1" s="2">
        <v>1.8</v>
      </c>
      <c r="AW1" s="2">
        <v>0.2</v>
      </c>
      <c r="AX1" s="2">
        <v>0.8</v>
      </c>
      <c r="AY1" s="2">
        <v>0.2</v>
      </c>
      <c r="AZ1" s="2">
        <v>0.4</v>
      </c>
      <c r="BA1" s="2">
        <v>1.7</v>
      </c>
      <c r="BB1" s="2">
        <v>1.8</v>
      </c>
      <c r="BC1" s="2">
        <v>0.7</v>
      </c>
      <c r="BD1" s="2">
        <v>0.7</v>
      </c>
      <c r="BE1" s="2">
        <v>0.7</v>
      </c>
      <c r="BF1" s="2">
        <v>0.8</v>
      </c>
      <c r="BG1" s="2">
        <v>0.8</v>
      </c>
      <c r="BH1" s="2">
        <v>0.5</v>
      </c>
      <c r="BI1" s="2">
        <v>1.1000000000000001</v>
      </c>
      <c r="BJ1" s="2">
        <v>0.8</v>
      </c>
      <c r="BK1" s="2">
        <v>0.1</v>
      </c>
      <c r="BL1" s="2">
        <v>0.2</v>
      </c>
      <c r="BM1" s="2">
        <v>1.5</v>
      </c>
      <c r="BN1" s="2">
        <v>1.2</v>
      </c>
      <c r="BO1" s="2">
        <v>1.4</v>
      </c>
      <c r="BP1" s="2">
        <v>0.6</v>
      </c>
      <c r="BQ1" s="2">
        <v>1.1000000000000001</v>
      </c>
      <c r="BR1" s="2">
        <v>0.4</v>
      </c>
      <c r="BS1" s="2">
        <v>1</v>
      </c>
      <c r="BT1" s="2">
        <v>0.3</v>
      </c>
      <c r="BU1" s="2">
        <v>0.7</v>
      </c>
      <c r="BV1" s="2">
        <v>-0.4</v>
      </c>
      <c r="BW1" s="2">
        <v>1</v>
      </c>
      <c r="BX1" s="2">
        <v>0.7</v>
      </c>
      <c r="BY1" s="2">
        <v>0.3</v>
      </c>
      <c r="BZ1" s="2">
        <v>0.8</v>
      </c>
      <c r="CA1" s="2">
        <v>0.5</v>
      </c>
      <c r="CB1" s="2">
        <v>0.6</v>
      </c>
      <c r="CC1" s="2">
        <v>0.7</v>
      </c>
      <c r="CD1" s="2">
        <v>0.9</v>
      </c>
      <c r="CE1" s="2">
        <v>-0.3</v>
      </c>
      <c r="CF1" s="2">
        <v>1.2</v>
      </c>
      <c r="CG1" s="2">
        <v>1.4</v>
      </c>
      <c r="CH1" s="2">
        <v>1.1000000000000001</v>
      </c>
      <c r="CI1" s="2">
        <v>1</v>
      </c>
      <c r="CJ1" s="2">
        <v>0.7</v>
      </c>
      <c r="CK1" s="2">
        <v>0.6</v>
      </c>
      <c r="CL1" s="2">
        <v>0.5</v>
      </c>
      <c r="CM1" s="2">
        <v>0.5</v>
      </c>
      <c r="CN1" s="2">
        <v>0.4</v>
      </c>
      <c r="CO1" s="2">
        <v>0.8</v>
      </c>
      <c r="CP1" s="2">
        <v>0.8</v>
      </c>
      <c r="CQ1" s="2">
        <v>0.8</v>
      </c>
      <c r="CR1" s="2">
        <v>0.5</v>
      </c>
      <c r="CS1" s="2">
        <v>0.4</v>
      </c>
      <c r="CT1" s="2">
        <v>0.4</v>
      </c>
      <c r="CU1" s="2">
        <v>1</v>
      </c>
      <c r="CV1" s="2">
        <v>0.1</v>
      </c>
      <c r="CW1" s="2">
        <v>1</v>
      </c>
      <c r="CX1" s="2">
        <v>0.6</v>
      </c>
      <c r="CY1" s="2">
        <v>0.9</v>
      </c>
      <c r="CZ1" s="2">
        <v>0.7</v>
      </c>
      <c r="DA1" s="2">
        <v>0</v>
      </c>
      <c r="DB1" s="2">
        <v>1.1000000000000001</v>
      </c>
      <c r="DC1" s="2">
        <v>0.4</v>
      </c>
      <c r="DD1" s="2">
        <v>0.6</v>
      </c>
      <c r="DE1" s="2">
        <v>0.9</v>
      </c>
      <c r="DF1" s="2">
        <v>0.4</v>
      </c>
      <c r="DG1" s="2">
        <v>1.1000000000000001</v>
      </c>
      <c r="DH1" s="2">
        <v>0.8</v>
      </c>
      <c r="DI1" s="2">
        <v>0.4</v>
      </c>
      <c r="DJ1" s="2">
        <v>0.2</v>
      </c>
      <c r="DK1" s="2">
        <v>0.6</v>
      </c>
      <c r="DL1" s="2">
        <v>0.3</v>
      </c>
      <c r="DM1" s="2">
        <v>0.6</v>
      </c>
      <c r="DN1" s="2">
        <v>0.5</v>
      </c>
      <c r="DO1" s="2">
        <v>-0.2</v>
      </c>
      <c r="DP1" s="2">
        <v>-6.9</v>
      </c>
      <c r="DQ1" s="2">
        <v>3.7</v>
      </c>
      <c r="DR1" s="2">
        <v>3.4</v>
      </c>
      <c r="DS1" s="2">
        <v>2.2000000000000002</v>
      </c>
      <c r="DT1" s="2">
        <v>0.9</v>
      </c>
      <c r="DU1" s="2">
        <v>-1.9</v>
      </c>
      <c r="DV1" s="2">
        <v>4.2</v>
      </c>
      <c r="DW1" s="2">
        <v>0.5</v>
      </c>
      <c r="DX1" s="2">
        <v>0.8</v>
      </c>
      <c r="DY1" s="2">
        <v>0.2</v>
      </c>
      <c r="DZ1" s="2">
        <v>0.9</v>
      </c>
      <c r="EA1" s="2">
        <v>0.5</v>
      </c>
      <c r="EB1" s="2">
        <v>0.4</v>
      </c>
      <c r="EC1" s="2">
        <v>0.2</v>
      </c>
    </row>
    <row r="2" spans="1:133" x14ac:dyDescent="0.25">
      <c r="A2" s="1" t="s">
        <v>1</v>
      </c>
      <c r="B2" s="2">
        <v>-0.2</v>
      </c>
      <c r="C2" s="2">
        <v>0.2</v>
      </c>
      <c r="D2" s="2">
        <v>0.3</v>
      </c>
      <c r="E2" s="2">
        <v>0.4</v>
      </c>
      <c r="F2" s="2">
        <v>0.6</v>
      </c>
      <c r="G2" s="2">
        <v>0.8</v>
      </c>
      <c r="H2" s="2">
        <v>0.1</v>
      </c>
      <c r="I2" s="2">
        <v>-0.2</v>
      </c>
      <c r="J2" s="2">
        <v>-0.1</v>
      </c>
      <c r="K2" s="2">
        <v>-0.6</v>
      </c>
      <c r="L2" s="2">
        <v>-0.1</v>
      </c>
      <c r="M2" s="2">
        <v>0.1</v>
      </c>
      <c r="N2" s="2">
        <v>0.3</v>
      </c>
      <c r="O2" s="2">
        <v>0.6</v>
      </c>
      <c r="P2" s="2">
        <v>1</v>
      </c>
      <c r="Q2" s="2">
        <v>0.9</v>
      </c>
      <c r="R2" s="2">
        <v>0.9</v>
      </c>
      <c r="S2" s="2">
        <v>0.3</v>
      </c>
      <c r="T2" s="2">
        <v>0.6</v>
      </c>
      <c r="U2" s="2">
        <v>0.2</v>
      </c>
      <c r="V2" s="2">
        <v>0</v>
      </c>
      <c r="W2" s="2">
        <v>0.7</v>
      </c>
      <c r="X2" s="2">
        <v>0.1</v>
      </c>
      <c r="Y2" s="2">
        <v>0.4</v>
      </c>
      <c r="Z2" s="2">
        <v>0.3</v>
      </c>
      <c r="AA2" s="2">
        <v>0.3</v>
      </c>
      <c r="AB2" s="2">
        <v>1</v>
      </c>
      <c r="AC2" s="2">
        <v>1</v>
      </c>
      <c r="AD2" s="2">
        <v>1</v>
      </c>
      <c r="AE2" s="2">
        <v>1</v>
      </c>
      <c r="AF2" s="2">
        <v>0.8</v>
      </c>
      <c r="AG2" s="2">
        <v>0.6</v>
      </c>
      <c r="AH2" s="2">
        <v>0.7</v>
      </c>
      <c r="AI2" s="2">
        <v>0.7</v>
      </c>
      <c r="AJ2" s="2">
        <v>0.6</v>
      </c>
      <c r="AK2" s="2">
        <v>1.5</v>
      </c>
      <c r="AL2" s="2">
        <v>1.3</v>
      </c>
      <c r="AM2" s="2">
        <v>0.8</v>
      </c>
      <c r="AN2" s="2">
        <v>1</v>
      </c>
      <c r="AO2" s="2">
        <v>0.8</v>
      </c>
      <c r="AP2" s="2">
        <v>0.6</v>
      </c>
      <c r="AQ2" s="2">
        <v>0.5</v>
      </c>
      <c r="AR2" s="2">
        <v>0.2</v>
      </c>
      <c r="AS2" s="2">
        <v>0.6</v>
      </c>
      <c r="AT2" s="2">
        <v>-0.4</v>
      </c>
      <c r="AU2" s="2">
        <v>0.6</v>
      </c>
      <c r="AV2" s="2">
        <v>0.4</v>
      </c>
      <c r="AW2" s="2">
        <v>0.5</v>
      </c>
      <c r="AX2" s="2">
        <v>0</v>
      </c>
      <c r="AY2" s="2">
        <v>0.1</v>
      </c>
      <c r="AZ2" s="2">
        <v>-0.3</v>
      </c>
      <c r="BA2" s="2">
        <v>1</v>
      </c>
      <c r="BB2" s="2">
        <v>0.4</v>
      </c>
      <c r="BC2" s="2">
        <v>1</v>
      </c>
      <c r="BD2" s="2">
        <v>0.6</v>
      </c>
      <c r="BE2" s="2">
        <v>0.4</v>
      </c>
      <c r="BF2" s="2">
        <v>0.6</v>
      </c>
      <c r="BG2" s="2">
        <v>0.3</v>
      </c>
      <c r="BH2" s="2">
        <v>0.2</v>
      </c>
      <c r="BI2" s="2">
        <v>0.7</v>
      </c>
      <c r="BJ2" s="2">
        <v>0.6</v>
      </c>
      <c r="BK2" s="2">
        <v>0.7</v>
      </c>
      <c r="BL2" s="2">
        <v>1</v>
      </c>
      <c r="BM2" s="2">
        <v>0.2</v>
      </c>
      <c r="BN2" s="2">
        <v>0.6</v>
      </c>
      <c r="BO2" s="2">
        <v>0.8</v>
      </c>
      <c r="BP2" s="2">
        <v>0.7</v>
      </c>
      <c r="BQ2" s="2">
        <v>0.4</v>
      </c>
      <c r="BR2" s="2">
        <v>0.2</v>
      </c>
      <c r="BS2" s="2">
        <v>0.5</v>
      </c>
      <c r="BT2" s="2">
        <v>-0.6</v>
      </c>
      <c r="BU2" s="2">
        <v>-0.1</v>
      </c>
      <c r="BV2" s="2">
        <v>-1.5</v>
      </c>
      <c r="BW2" s="2">
        <v>-1.7</v>
      </c>
      <c r="BX2" s="2">
        <v>0</v>
      </c>
      <c r="BY2" s="2">
        <v>0.1</v>
      </c>
      <c r="BZ2" s="2">
        <v>0.9</v>
      </c>
      <c r="CA2" s="2">
        <v>0.3</v>
      </c>
      <c r="CB2" s="2">
        <v>0.5</v>
      </c>
      <c r="CC2" s="2">
        <v>0.6</v>
      </c>
      <c r="CD2" s="2">
        <v>0.6</v>
      </c>
      <c r="CE2" s="2">
        <v>1.1000000000000001</v>
      </c>
      <c r="CF2" s="2">
        <v>0</v>
      </c>
      <c r="CG2" s="2">
        <v>0.4</v>
      </c>
      <c r="CH2" s="2">
        <v>0.2</v>
      </c>
      <c r="CI2" s="2">
        <v>0</v>
      </c>
      <c r="CJ2" s="2">
        <v>-0.1</v>
      </c>
      <c r="CK2" s="2">
        <v>0.2</v>
      </c>
      <c r="CL2" s="2">
        <v>-0.1</v>
      </c>
      <c r="CM2" s="2">
        <v>0</v>
      </c>
      <c r="CN2" s="2">
        <v>0.7</v>
      </c>
      <c r="CO2" s="2">
        <v>-0.1</v>
      </c>
      <c r="CP2" s="2">
        <v>0.7</v>
      </c>
      <c r="CQ2" s="2">
        <v>0</v>
      </c>
      <c r="CR2" s="2">
        <v>0.1</v>
      </c>
      <c r="CS2" s="2">
        <v>0.6</v>
      </c>
      <c r="CT2" s="2">
        <v>-0.1</v>
      </c>
      <c r="CU2" s="2">
        <v>0.5</v>
      </c>
      <c r="CV2" s="2">
        <v>0.2</v>
      </c>
      <c r="CW2" s="2">
        <v>0.2</v>
      </c>
      <c r="CX2" s="2">
        <v>0.2</v>
      </c>
      <c r="CY2" s="2">
        <v>0.6</v>
      </c>
      <c r="CZ2" s="2">
        <v>-0.4</v>
      </c>
      <c r="DA2" s="2">
        <v>0.4</v>
      </c>
      <c r="DB2" s="2">
        <v>0.6</v>
      </c>
      <c r="DC2" s="2">
        <v>0.6</v>
      </c>
      <c r="DD2" s="2">
        <v>0.9</v>
      </c>
      <c r="DE2" s="2">
        <v>0.9</v>
      </c>
      <c r="DF2" s="2">
        <v>0.6</v>
      </c>
      <c r="DG2" s="2">
        <v>0</v>
      </c>
      <c r="DH2" s="2">
        <v>0.5</v>
      </c>
      <c r="DI2" s="2">
        <v>0.5</v>
      </c>
      <c r="DJ2" s="2">
        <v>0.6</v>
      </c>
      <c r="DK2" s="2">
        <v>0.7</v>
      </c>
      <c r="DL2" s="2">
        <v>0.7</v>
      </c>
      <c r="DM2" s="2">
        <v>0.1</v>
      </c>
      <c r="DN2" s="2">
        <v>-0.4</v>
      </c>
      <c r="DO2" s="2">
        <v>-5.3</v>
      </c>
      <c r="DP2" s="2">
        <v>-13.1</v>
      </c>
      <c r="DQ2" s="2">
        <v>17.5</v>
      </c>
      <c r="DR2" s="2">
        <v>-0.6</v>
      </c>
      <c r="DS2" s="2">
        <v>0</v>
      </c>
      <c r="DT2" s="2">
        <v>0.9</v>
      </c>
      <c r="DU2" s="2">
        <v>3</v>
      </c>
      <c r="DV2" s="2">
        <v>0.5</v>
      </c>
      <c r="DW2" s="2">
        <v>-0.1</v>
      </c>
      <c r="DX2" s="2">
        <v>0.4</v>
      </c>
      <c r="DY2" s="2">
        <v>0.5</v>
      </c>
      <c r="DZ2" s="2">
        <v>0</v>
      </c>
      <c r="EA2" s="2">
        <v>0.1</v>
      </c>
      <c r="EB2" s="2">
        <v>0.6</v>
      </c>
      <c r="EC2" s="2">
        <v>-0.1</v>
      </c>
    </row>
    <row r="3" spans="1:133" x14ac:dyDescent="0.25">
      <c r="A3" s="1" t="s">
        <v>2</v>
      </c>
      <c r="B3" s="2">
        <v>1.8</v>
      </c>
      <c r="C3" s="2">
        <v>2.8</v>
      </c>
      <c r="D3" s="2">
        <v>-0.5</v>
      </c>
      <c r="E3" s="2">
        <v>-0.2</v>
      </c>
      <c r="F3" s="2">
        <v>1.3</v>
      </c>
      <c r="G3" s="2">
        <v>1.5</v>
      </c>
      <c r="H3" s="2">
        <v>-0.8</v>
      </c>
      <c r="I3" s="2">
        <v>-0.2</v>
      </c>
      <c r="J3" s="2">
        <v>-0.3</v>
      </c>
      <c r="K3" s="2">
        <v>-0.7</v>
      </c>
      <c r="L3" s="2">
        <v>0</v>
      </c>
      <c r="M3" s="2">
        <v>0.6</v>
      </c>
      <c r="N3" s="2">
        <v>-0.1</v>
      </c>
      <c r="O3" s="2">
        <v>1.4</v>
      </c>
      <c r="P3" s="2">
        <v>0.2</v>
      </c>
      <c r="Q3" s="2">
        <v>0.7</v>
      </c>
      <c r="R3" s="2">
        <v>1.2</v>
      </c>
      <c r="S3" s="2">
        <v>-0.4</v>
      </c>
      <c r="T3" s="2">
        <v>0.7</v>
      </c>
      <c r="U3" s="2">
        <v>0.2</v>
      </c>
      <c r="V3" s="2">
        <v>0</v>
      </c>
      <c r="W3" s="2">
        <v>-0.8</v>
      </c>
      <c r="X3" s="2">
        <v>1.4</v>
      </c>
      <c r="Y3" s="2">
        <v>0.3</v>
      </c>
      <c r="Z3" s="2">
        <v>0.7</v>
      </c>
      <c r="AA3" s="2">
        <v>-0.5</v>
      </c>
      <c r="AB3" s="2">
        <v>1.3</v>
      </c>
      <c r="AC3" s="2">
        <v>0.3</v>
      </c>
      <c r="AD3" s="2">
        <v>0.8</v>
      </c>
      <c r="AE3" s="2">
        <v>0.9</v>
      </c>
      <c r="AF3" s="2">
        <v>-0.4</v>
      </c>
      <c r="AG3" s="2">
        <v>0.5</v>
      </c>
      <c r="AH3" s="2">
        <v>-0.4</v>
      </c>
      <c r="AI3" s="2">
        <v>1.2</v>
      </c>
      <c r="AJ3" s="2">
        <v>0</v>
      </c>
      <c r="AK3" s="2">
        <v>1.1000000000000001</v>
      </c>
      <c r="AL3" s="2">
        <v>0.8</v>
      </c>
      <c r="AM3" s="2">
        <v>1.4</v>
      </c>
      <c r="AN3" s="2">
        <v>0.8</v>
      </c>
      <c r="AO3" s="2">
        <v>0</v>
      </c>
      <c r="AP3" s="2">
        <v>-0.3</v>
      </c>
      <c r="AQ3" s="2">
        <v>2</v>
      </c>
      <c r="AR3" s="2">
        <v>0</v>
      </c>
      <c r="AS3" s="2">
        <v>-0.2</v>
      </c>
      <c r="AT3" s="2">
        <v>-0.1</v>
      </c>
      <c r="AU3" s="2">
        <v>-0.5</v>
      </c>
      <c r="AV3" s="2">
        <v>0.4</v>
      </c>
      <c r="AW3" s="2">
        <v>0.5</v>
      </c>
      <c r="AX3" s="2">
        <v>-0.1</v>
      </c>
      <c r="AY3" s="2">
        <v>-1.5</v>
      </c>
      <c r="AZ3" s="2">
        <v>0.1</v>
      </c>
      <c r="BA3" s="2">
        <v>0.8</v>
      </c>
      <c r="BB3" s="2">
        <v>0.3</v>
      </c>
      <c r="BC3" s="2">
        <v>-0.2</v>
      </c>
      <c r="BD3" s="2">
        <v>0.5</v>
      </c>
      <c r="BE3" s="2">
        <v>-0.2</v>
      </c>
      <c r="BF3" s="2">
        <v>-0.1</v>
      </c>
      <c r="BG3" s="2">
        <v>0</v>
      </c>
      <c r="BH3" s="2">
        <v>0.5</v>
      </c>
      <c r="BI3" s="2">
        <v>0.8</v>
      </c>
      <c r="BJ3" s="2">
        <v>0.5</v>
      </c>
      <c r="BK3" s="2">
        <v>1</v>
      </c>
      <c r="BL3" s="2">
        <v>1.7</v>
      </c>
      <c r="BM3" s="2">
        <v>0.8</v>
      </c>
      <c r="BN3" s="2">
        <v>1.5</v>
      </c>
      <c r="BO3" s="2">
        <v>0.1</v>
      </c>
      <c r="BP3" s="2">
        <v>0.8</v>
      </c>
      <c r="BQ3" s="2">
        <v>0.5</v>
      </c>
      <c r="BR3" s="2">
        <v>0.6</v>
      </c>
      <c r="BS3" s="2">
        <v>0.6</v>
      </c>
      <c r="BT3" s="2">
        <v>-0.2</v>
      </c>
      <c r="BU3" s="2">
        <v>-0.6</v>
      </c>
      <c r="BV3" s="2">
        <v>-1.6</v>
      </c>
      <c r="BW3" s="2">
        <v>-4.7</v>
      </c>
      <c r="BX3" s="2">
        <v>0.2</v>
      </c>
      <c r="BY3" s="2">
        <v>0.6</v>
      </c>
      <c r="BZ3" s="2">
        <v>0.7</v>
      </c>
      <c r="CA3" s="2">
        <v>0.8</v>
      </c>
      <c r="CB3" s="2">
        <v>2.2999999999999998</v>
      </c>
      <c r="CC3" s="2">
        <v>0.8</v>
      </c>
      <c r="CD3" s="2">
        <v>0.8</v>
      </c>
      <c r="CE3" s="2">
        <v>1.9</v>
      </c>
      <c r="CF3" s="2">
        <v>0.1</v>
      </c>
      <c r="CG3" s="2">
        <v>0.9</v>
      </c>
      <c r="CH3" s="2">
        <v>-0.3</v>
      </c>
      <c r="CI3" s="2">
        <v>0.2</v>
      </c>
      <c r="CJ3" s="2">
        <v>0.2</v>
      </c>
      <c r="CK3" s="2">
        <v>0.3</v>
      </c>
      <c r="CL3" s="2">
        <v>-0.5</v>
      </c>
      <c r="CM3" s="2">
        <v>-0.5</v>
      </c>
      <c r="CN3" s="2">
        <v>1.1000000000000001</v>
      </c>
      <c r="CO3" s="2">
        <v>0.5</v>
      </c>
      <c r="CP3" s="2">
        <v>0.3</v>
      </c>
      <c r="CQ3" s="2">
        <v>1</v>
      </c>
      <c r="CR3" s="2">
        <v>0</v>
      </c>
      <c r="CS3" s="2">
        <v>0.5</v>
      </c>
      <c r="CT3" s="2">
        <v>0.8</v>
      </c>
      <c r="CU3" s="2">
        <v>-0.5</v>
      </c>
      <c r="CV3" s="2">
        <v>0.8</v>
      </c>
      <c r="CW3" s="2">
        <v>0.4</v>
      </c>
      <c r="CX3" s="2">
        <v>0.4</v>
      </c>
      <c r="CY3" s="2">
        <v>0.8</v>
      </c>
      <c r="CZ3" s="2">
        <v>0.5</v>
      </c>
      <c r="DA3" s="2">
        <v>0.2</v>
      </c>
      <c r="DB3" s="2">
        <v>0.4</v>
      </c>
      <c r="DC3" s="2">
        <v>1.2</v>
      </c>
      <c r="DD3" s="2">
        <v>0.9</v>
      </c>
      <c r="DE3" s="2">
        <v>0.6</v>
      </c>
      <c r="DF3" s="2">
        <v>0.9</v>
      </c>
      <c r="DG3" s="2">
        <v>-0.6</v>
      </c>
      <c r="DH3" s="2">
        <v>0.8</v>
      </c>
      <c r="DI3" s="2">
        <v>-0.9</v>
      </c>
      <c r="DJ3" s="2">
        <v>0.9</v>
      </c>
      <c r="DK3" s="2">
        <v>0.7</v>
      </c>
      <c r="DL3" s="2">
        <v>0</v>
      </c>
      <c r="DM3" s="2">
        <v>0</v>
      </c>
      <c r="DN3" s="2">
        <v>0.3</v>
      </c>
      <c r="DO3" s="2">
        <v>-1.8</v>
      </c>
      <c r="DP3" s="2">
        <v>-9.1999999999999993</v>
      </c>
      <c r="DQ3" s="2">
        <v>8.9</v>
      </c>
      <c r="DR3" s="2">
        <v>0.8</v>
      </c>
      <c r="DS3" s="2">
        <v>-1.3</v>
      </c>
      <c r="DT3" s="2">
        <v>2.2000000000000002</v>
      </c>
      <c r="DU3" s="2">
        <v>0.7</v>
      </c>
      <c r="DV3" s="2">
        <v>0</v>
      </c>
      <c r="DW3" s="2">
        <v>1</v>
      </c>
      <c r="DX3" s="2">
        <v>-0.1</v>
      </c>
      <c r="DY3" s="2">
        <v>0.4</v>
      </c>
      <c r="DZ3" s="2">
        <v>-0.4</v>
      </c>
      <c r="EA3" s="2">
        <v>0</v>
      </c>
      <c r="EB3" s="2">
        <v>0.1</v>
      </c>
      <c r="EC3" s="2">
        <v>-0.1</v>
      </c>
    </row>
    <row r="4" spans="1:133" x14ac:dyDescent="0.25">
      <c r="A4" s="1" t="s">
        <v>3</v>
      </c>
      <c r="B4" s="2">
        <v>-0.2</v>
      </c>
      <c r="C4" s="2">
        <v>0.9</v>
      </c>
      <c r="D4" s="2">
        <v>1.2</v>
      </c>
      <c r="E4" s="2">
        <v>-0.2</v>
      </c>
      <c r="F4" s="2">
        <v>0.7</v>
      </c>
      <c r="G4" s="2">
        <v>0</v>
      </c>
      <c r="H4" s="2">
        <v>0.4</v>
      </c>
      <c r="I4" s="2">
        <v>0.1</v>
      </c>
      <c r="J4" s="2">
        <v>-0.6</v>
      </c>
      <c r="K4" s="2">
        <v>1.1000000000000001</v>
      </c>
      <c r="L4" s="2">
        <v>-0.6</v>
      </c>
      <c r="M4" s="2">
        <v>-0.7</v>
      </c>
      <c r="N4" s="2">
        <v>0.6</v>
      </c>
      <c r="O4" s="2">
        <v>0.9</v>
      </c>
      <c r="P4" s="2">
        <v>-0.6</v>
      </c>
      <c r="Q4" s="2">
        <v>1.1000000000000001</v>
      </c>
      <c r="R4" s="2">
        <v>-0.4</v>
      </c>
      <c r="S4" s="2">
        <v>1.1000000000000001</v>
      </c>
      <c r="T4" s="2">
        <v>0.9</v>
      </c>
      <c r="U4" s="2">
        <v>1.2</v>
      </c>
      <c r="V4" s="2">
        <v>0.3</v>
      </c>
      <c r="W4" s="2">
        <v>0.8</v>
      </c>
      <c r="X4" s="2">
        <v>1.3</v>
      </c>
      <c r="Y4" s="2">
        <v>0.1</v>
      </c>
      <c r="Z4" s="2">
        <v>1.1000000000000001</v>
      </c>
      <c r="AA4" s="2">
        <v>0.2</v>
      </c>
      <c r="AB4" s="2">
        <v>-0.7</v>
      </c>
      <c r="AC4" s="2">
        <v>0.2</v>
      </c>
      <c r="AD4" s="2">
        <v>0</v>
      </c>
      <c r="AE4" s="2">
        <v>-1.2</v>
      </c>
      <c r="AF4" s="2">
        <v>-0.4</v>
      </c>
      <c r="AG4" s="2">
        <v>0.2</v>
      </c>
      <c r="AH4" s="2">
        <v>0.8</v>
      </c>
      <c r="AI4" s="2">
        <v>-1.4</v>
      </c>
      <c r="AJ4" s="2">
        <v>0.4</v>
      </c>
      <c r="AK4" s="2">
        <v>0.5</v>
      </c>
      <c r="AL4" s="2">
        <v>0</v>
      </c>
      <c r="AM4" s="2">
        <v>1.7</v>
      </c>
      <c r="AN4" s="2">
        <v>0.5</v>
      </c>
      <c r="AO4" s="2">
        <v>0</v>
      </c>
      <c r="AP4" s="2">
        <v>1</v>
      </c>
      <c r="AQ4" s="2">
        <v>0.8</v>
      </c>
      <c r="AR4" s="2">
        <v>-0.8</v>
      </c>
      <c r="AS4" s="2">
        <v>-1.1000000000000001</v>
      </c>
      <c r="AT4" s="2">
        <v>-0.4</v>
      </c>
      <c r="AU4" s="2">
        <v>0.2</v>
      </c>
      <c r="AV4" s="2">
        <v>0.8</v>
      </c>
      <c r="AW4" s="2">
        <v>0.3</v>
      </c>
      <c r="AX4" s="2">
        <v>0.3</v>
      </c>
      <c r="AY4" s="2">
        <v>0.1</v>
      </c>
      <c r="AZ4" s="2">
        <v>0.7</v>
      </c>
      <c r="BA4" s="2">
        <v>0.3</v>
      </c>
      <c r="BB4" s="2">
        <v>1.1000000000000001</v>
      </c>
      <c r="BC4" s="2">
        <v>0.7</v>
      </c>
      <c r="BD4" s="2">
        <v>0</v>
      </c>
      <c r="BE4" s="2">
        <v>0.6</v>
      </c>
      <c r="BF4" s="2">
        <v>-0.2</v>
      </c>
      <c r="BG4" s="2">
        <v>0.5</v>
      </c>
      <c r="BH4" s="2">
        <v>0.8</v>
      </c>
      <c r="BI4" s="2">
        <v>1</v>
      </c>
      <c r="BJ4" s="2">
        <v>0.2</v>
      </c>
      <c r="BK4" s="2">
        <v>0.2</v>
      </c>
      <c r="BL4" s="2">
        <v>0.2</v>
      </c>
      <c r="BM4" s="2">
        <v>-0.2</v>
      </c>
      <c r="BN4" s="2">
        <v>1.4</v>
      </c>
      <c r="BO4" s="2">
        <v>0.7</v>
      </c>
      <c r="BP4" s="2">
        <v>0</v>
      </c>
      <c r="BQ4" s="2">
        <v>-0.5</v>
      </c>
      <c r="BR4" s="2">
        <v>0.4</v>
      </c>
      <c r="BS4" s="2">
        <v>0.3</v>
      </c>
      <c r="BT4" s="2">
        <v>-0.6</v>
      </c>
      <c r="BU4" s="2">
        <v>-1.2</v>
      </c>
      <c r="BV4" s="2">
        <v>-2.5</v>
      </c>
      <c r="BW4" s="2">
        <v>-4.8</v>
      </c>
      <c r="BX4" s="2">
        <v>2</v>
      </c>
      <c r="BY4" s="2">
        <v>0</v>
      </c>
      <c r="BZ4" s="2">
        <v>1.2</v>
      </c>
      <c r="CA4" s="2">
        <v>1</v>
      </c>
      <c r="CB4" s="2">
        <v>1.2</v>
      </c>
      <c r="CC4" s="2">
        <v>1.8</v>
      </c>
      <c r="CD4" s="2">
        <v>-0.8</v>
      </c>
      <c r="CE4" s="2">
        <v>-1.1000000000000001</v>
      </c>
      <c r="CF4" s="2">
        <v>-0.8</v>
      </c>
      <c r="CG4" s="2">
        <v>2.4</v>
      </c>
      <c r="CH4" s="2">
        <v>-0.1</v>
      </c>
      <c r="CI4" s="2">
        <v>1.4</v>
      </c>
      <c r="CJ4" s="2">
        <v>-0.9</v>
      </c>
      <c r="CK4" s="2">
        <v>-0.4</v>
      </c>
      <c r="CL4" s="2">
        <v>-0.1</v>
      </c>
      <c r="CM4" s="2">
        <v>1.4</v>
      </c>
      <c r="CN4" s="2">
        <v>0.9</v>
      </c>
      <c r="CO4" s="2">
        <v>1</v>
      </c>
      <c r="CP4" s="2">
        <v>-0.1</v>
      </c>
      <c r="CQ4" s="2">
        <v>0.8</v>
      </c>
      <c r="CR4" s="2">
        <v>-1.8</v>
      </c>
      <c r="CS4" s="2">
        <v>0.1</v>
      </c>
      <c r="CT4" s="2">
        <v>0.5</v>
      </c>
      <c r="CU4" s="2">
        <v>1.5</v>
      </c>
      <c r="CV4" s="2">
        <v>0.2</v>
      </c>
      <c r="CW4" s="2">
        <v>0.1</v>
      </c>
      <c r="CX4" s="2">
        <v>-0.2</v>
      </c>
      <c r="CY4" s="2">
        <v>0.7</v>
      </c>
      <c r="CZ4" s="2">
        <v>-0.1</v>
      </c>
      <c r="DA4" s="2">
        <v>0.2</v>
      </c>
      <c r="DB4" s="2">
        <v>0.1</v>
      </c>
      <c r="DC4" s="2">
        <v>0.8</v>
      </c>
      <c r="DD4" s="2">
        <v>0.4</v>
      </c>
      <c r="DE4" s="2">
        <v>0.8</v>
      </c>
      <c r="DF4" s="2">
        <v>0.1</v>
      </c>
      <c r="DG4" s="2">
        <v>0.1</v>
      </c>
      <c r="DH4" s="2">
        <v>0.4</v>
      </c>
      <c r="DI4" s="2">
        <v>-0.6</v>
      </c>
      <c r="DJ4" s="2">
        <v>-0.1</v>
      </c>
      <c r="DK4" s="2">
        <v>0.2</v>
      </c>
      <c r="DL4" s="2">
        <v>0.4</v>
      </c>
      <c r="DM4" s="2">
        <v>0.1</v>
      </c>
      <c r="DN4" s="2">
        <v>-2.7</v>
      </c>
      <c r="DO4" s="2">
        <v>0.5</v>
      </c>
      <c r="DP4" s="2">
        <v>-7.8</v>
      </c>
      <c r="DQ4" s="2">
        <v>5.5</v>
      </c>
      <c r="DR4" s="2">
        <v>1.9</v>
      </c>
      <c r="DS4" s="2">
        <v>0.3</v>
      </c>
      <c r="DT4" s="2">
        <v>0.4</v>
      </c>
      <c r="DU4" s="2">
        <v>-0.4</v>
      </c>
      <c r="DV4" s="2">
        <v>1.1000000000000001</v>
      </c>
      <c r="DW4" s="2">
        <v>-0.6</v>
      </c>
      <c r="DX4" s="2">
        <v>1.1000000000000001</v>
      </c>
      <c r="DY4" s="2">
        <v>-0.1</v>
      </c>
      <c r="DZ4" s="2">
        <v>0.2</v>
      </c>
      <c r="EA4" s="2">
        <v>1.2</v>
      </c>
      <c r="EB4" s="2">
        <v>0.9</v>
      </c>
      <c r="EC4" s="2">
        <v>-0.7</v>
      </c>
    </row>
    <row r="5" spans="1:133" ht="30" x14ac:dyDescent="0.25">
      <c r="A5" s="1" t="s">
        <v>4</v>
      </c>
      <c r="B5" s="2">
        <v>0.2</v>
      </c>
      <c r="C5" s="2">
        <v>0.1</v>
      </c>
      <c r="D5" s="2">
        <v>0.6</v>
      </c>
      <c r="E5" s="2">
        <v>0.3</v>
      </c>
      <c r="F5" s="2">
        <v>0.6</v>
      </c>
      <c r="G5" s="2">
        <v>0.9</v>
      </c>
      <c r="H5" s="2">
        <v>0.3</v>
      </c>
      <c r="I5" s="2">
        <v>0.5</v>
      </c>
      <c r="J5" s="2">
        <v>0.3</v>
      </c>
      <c r="K5" s="2">
        <v>0.2</v>
      </c>
      <c r="L5" s="2">
        <v>0.4</v>
      </c>
      <c r="M5" s="2">
        <v>0.4</v>
      </c>
      <c r="N5" s="2">
        <v>0.8</v>
      </c>
      <c r="O5" s="2">
        <v>0.9</v>
      </c>
      <c r="P5" s="2">
        <v>0.6</v>
      </c>
      <c r="Q5" s="2">
        <v>0.9</v>
      </c>
      <c r="R5" s="2">
        <v>1</v>
      </c>
      <c r="S5" s="2">
        <v>0.4</v>
      </c>
      <c r="T5" s="2">
        <v>0.3</v>
      </c>
      <c r="U5" s="2">
        <v>0.9</v>
      </c>
      <c r="V5" s="2">
        <v>0.6</v>
      </c>
      <c r="W5" s="2">
        <v>0.7</v>
      </c>
      <c r="X5" s="2">
        <v>1.1000000000000001</v>
      </c>
      <c r="Y5" s="2">
        <v>0.7</v>
      </c>
      <c r="Z5" s="2">
        <v>1</v>
      </c>
      <c r="AA5" s="2">
        <v>0.6</v>
      </c>
      <c r="AB5" s="2">
        <v>1.3</v>
      </c>
      <c r="AC5" s="2">
        <v>0.9</v>
      </c>
      <c r="AD5" s="2">
        <v>1</v>
      </c>
      <c r="AE5" s="2">
        <v>0.4</v>
      </c>
      <c r="AF5" s="2">
        <v>0.5</v>
      </c>
      <c r="AG5" s="2">
        <v>0.7</v>
      </c>
      <c r="AH5" s="2">
        <v>0.8</v>
      </c>
      <c r="AI5" s="2">
        <v>0.6</v>
      </c>
      <c r="AJ5" s="2">
        <v>0.7</v>
      </c>
      <c r="AK5" s="2">
        <v>1.2</v>
      </c>
      <c r="AL5" s="2">
        <v>1.3</v>
      </c>
      <c r="AM5" s="2">
        <v>1</v>
      </c>
      <c r="AN5" s="2">
        <v>1.3</v>
      </c>
      <c r="AO5" s="2">
        <v>0.5</v>
      </c>
      <c r="AP5" s="2">
        <v>0.6</v>
      </c>
      <c r="AQ5" s="2">
        <v>0.3</v>
      </c>
      <c r="AR5" s="2">
        <v>0.1</v>
      </c>
      <c r="AS5" s="2">
        <v>-0.1</v>
      </c>
      <c r="AT5" s="2">
        <v>0.1</v>
      </c>
      <c r="AU5" s="2">
        <v>0.6</v>
      </c>
      <c r="AV5" s="2">
        <v>0.8</v>
      </c>
      <c r="AW5" s="2">
        <v>0.5</v>
      </c>
      <c r="AX5" s="2">
        <v>0.3</v>
      </c>
      <c r="AY5" s="2">
        <v>0.2</v>
      </c>
      <c r="AZ5" s="2">
        <v>0.5</v>
      </c>
      <c r="BA5" s="2">
        <v>1.1000000000000001</v>
      </c>
      <c r="BB5" s="2">
        <v>1.1000000000000001</v>
      </c>
      <c r="BC5" s="2">
        <v>0.8</v>
      </c>
      <c r="BD5" s="2">
        <v>0.7</v>
      </c>
      <c r="BE5" s="2">
        <v>0.6</v>
      </c>
      <c r="BF5" s="2">
        <v>0.7</v>
      </c>
      <c r="BG5" s="2">
        <v>0.8</v>
      </c>
      <c r="BH5" s="2">
        <v>0.7</v>
      </c>
      <c r="BI5" s="2">
        <v>0.9</v>
      </c>
      <c r="BJ5" s="2">
        <v>0.8</v>
      </c>
      <c r="BK5" s="2">
        <v>1</v>
      </c>
      <c r="BL5" s="2">
        <v>0.7</v>
      </c>
      <c r="BM5" s="2">
        <v>0.4</v>
      </c>
      <c r="BN5" s="2">
        <v>1</v>
      </c>
      <c r="BO5" s="2">
        <v>0.7</v>
      </c>
      <c r="BP5" s="2">
        <v>0.7</v>
      </c>
      <c r="BQ5" s="2">
        <v>0.5</v>
      </c>
      <c r="BR5" s="2">
        <v>0.7</v>
      </c>
      <c r="BS5" s="2">
        <v>0.2</v>
      </c>
      <c r="BT5" s="2">
        <v>0</v>
      </c>
      <c r="BU5" s="2">
        <v>-0.5</v>
      </c>
      <c r="BV5" s="2">
        <v>-2</v>
      </c>
      <c r="BW5" s="2">
        <v>-2.4</v>
      </c>
      <c r="BX5" s="2">
        <v>0.2</v>
      </c>
      <c r="BY5" s="2">
        <v>0.6</v>
      </c>
      <c r="BZ5" s="2">
        <v>0.9</v>
      </c>
      <c r="CA5" s="2">
        <v>0.6</v>
      </c>
      <c r="CB5" s="2">
        <v>1.1000000000000001</v>
      </c>
      <c r="CC5" s="2">
        <v>0.8</v>
      </c>
      <c r="CD5" s="2">
        <v>0.6</v>
      </c>
      <c r="CE5" s="2">
        <v>0.3</v>
      </c>
      <c r="CF5" s="2">
        <v>0.4</v>
      </c>
      <c r="CG5" s="2">
        <v>0.6</v>
      </c>
      <c r="CH5" s="2">
        <v>0.4</v>
      </c>
      <c r="CI5" s="2">
        <v>0.5</v>
      </c>
      <c r="CJ5" s="2">
        <v>0.1</v>
      </c>
      <c r="CK5" s="2">
        <v>0.1</v>
      </c>
      <c r="CL5" s="2">
        <v>0</v>
      </c>
      <c r="CM5" s="2">
        <v>0.6</v>
      </c>
      <c r="CN5" s="2">
        <v>0.6</v>
      </c>
      <c r="CO5" s="2">
        <v>0.7</v>
      </c>
      <c r="CP5" s="2">
        <v>0.6</v>
      </c>
      <c r="CQ5" s="2">
        <v>0.4</v>
      </c>
      <c r="CR5" s="2">
        <v>0.5</v>
      </c>
      <c r="CS5" s="2">
        <v>0.8</v>
      </c>
      <c r="CT5" s="2">
        <v>0.6</v>
      </c>
      <c r="CU5" s="2">
        <v>0.8</v>
      </c>
      <c r="CV5" s="2">
        <v>0.6</v>
      </c>
      <c r="CW5" s="2">
        <v>0.5</v>
      </c>
      <c r="CX5" s="2">
        <v>0.3</v>
      </c>
      <c r="CY5" s="2">
        <v>0.5</v>
      </c>
      <c r="CZ5" s="2">
        <v>0.4</v>
      </c>
      <c r="DA5" s="2">
        <v>0.4</v>
      </c>
      <c r="DB5" s="2">
        <v>0.8</v>
      </c>
      <c r="DC5" s="2">
        <v>0.7</v>
      </c>
      <c r="DD5" s="2">
        <v>0.7</v>
      </c>
      <c r="DE5" s="2">
        <v>0.8</v>
      </c>
      <c r="DF5" s="2">
        <v>0.8</v>
      </c>
      <c r="DG5" s="2">
        <v>0.6</v>
      </c>
      <c r="DH5" s="2">
        <v>0.5</v>
      </c>
      <c r="DI5" s="2">
        <v>0.2</v>
      </c>
      <c r="DJ5" s="2">
        <v>0.2</v>
      </c>
      <c r="DK5" s="2">
        <v>0.6</v>
      </c>
      <c r="DL5" s="2">
        <v>0.7</v>
      </c>
      <c r="DM5" s="2">
        <v>0.6</v>
      </c>
      <c r="DN5" s="2">
        <v>0.1</v>
      </c>
      <c r="DO5" s="2">
        <v>-1.7</v>
      </c>
      <c r="DP5" s="2">
        <v>-10.1</v>
      </c>
      <c r="DQ5" s="2">
        <v>9.4</v>
      </c>
      <c r="DR5" s="2">
        <v>1.1000000000000001</v>
      </c>
      <c r="DS5" s="2">
        <v>0.9</v>
      </c>
      <c r="DT5" s="2">
        <v>1.8</v>
      </c>
      <c r="DU5" s="2">
        <v>1.3</v>
      </c>
      <c r="DV5" s="2">
        <v>1.4</v>
      </c>
      <c r="DW5" s="2">
        <v>0.2</v>
      </c>
      <c r="DX5" s="2">
        <v>0.5</v>
      </c>
      <c r="DY5" s="2">
        <v>0.5</v>
      </c>
      <c r="DZ5" s="2">
        <v>0.2</v>
      </c>
      <c r="EA5" s="2">
        <v>0.5</v>
      </c>
      <c r="EB5" s="2">
        <v>0.5</v>
      </c>
      <c r="EC5" s="2">
        <v>0.4</v>
      </c>
    </row>
    <row r="6" spans="1:133" ht="30" x14ac:dyDescent="0.25">
      <c r="A6" s="1" t="s">
        <v>5</v>
      </c>
      <c r="B6" s="2">
        <v>-0.5</v>
      </c>
      <c r="C6" s="2">
        <v>-0.5</v>
      </c>
      <c r="D6" s="2">
        <v>-0.1</v>
      </c>
      <c r="E6" s="2">
        <v>-0.2</v>
      </c>
      <c r="F6" s="2">
        <v>0.1</v>
      </c>
      <c r="G6" s="2">
        <v>0</v>
      </c>
      <c r="H6" s="2">
        <v>-0.2</v>
      </c>
      <c r="I6" s="2">
        <v>0.5</v>
      </c>
      <c r="J6" s="2">
        <v>0.8</v>
      </c>
      <c r="K6" s="2">
        <v>0.5</v>
      </c>
      <c r="L6" s="2">
        <v>0.4</v>
      </c>
      <c r="M6" s="2">
        <v>0.9</v>
      </c>
      <c r="N6" s="2">
        <v>0.7</v>
      </c>
      <c r="O6" s="2">
        <v>1</v>
      </c>
      <c r="P6" s="2">
        <v>0.9</v>
      </c>
      <c r="Q6" s="2">
        <v>1</v>
      </c>
      <c r="R6" s="2">
        <v>0.4</v>
      </c>
      <c r="S6" s="2">
        <v>0.5</v>
      </c>
      <c r="T6" s="2">
        <v>0.2</v>
      </c>
      <c r="U6" s="2">
        <v>1.1000000000000001</v>
      </c>
      <c r="V6" s="2">
        <v>0.3</v>
      </c>
      <c r="W6" s="2">
        <v>0.7</v>
      </c>
      <c r="X6" s="2">
        <v>0.3</v>
      </c>
      <c r="Y6" s="2">
        <v>0.9</v>
      </c>
      <c r="Z6" s="2">
        <v>1.4</v>
      </c>
      <c r="AA6" s="2">
        <v>1.6</v>
      </c>
      <c r="AB6" s="2">
        <v>1.1000000000000001</v>
      </c>
      <c r="AC6" s="2">
        <v>0.9</v>
      </c>
      <c r="AD6" s="2">
        <v>1.5</v>
      </c>
      <c r="AE6" s="2">
        <v>0.7</v>
      </c>
      <c r="AF6" s="2">
        <v>0.6</v>
      </c>
      <c r="AG6" s="2">
        <v>0.3</v>
      </c>
      <c r="AH6" s="2">
        <v>0.7</v>
      </c>
      <c r="AI6" s="2">
        <v>0.7</v>
      </c>
      <c r="AJ6" s="2">
        <v>0.5</v>
      </c>
      <c r="AK6" s="2">
        <v>1.6</v>
      </c>
      <c r="AL6" s="2">
        <v>1.4</v>
      </c>
      <c r="AM6" s="2">
        <v>1.2</v>
      </c>
      <c r="AN6" s="2">
        <v>0.7</v>
      </c>
      <c r="AO6" s="2">
        <v>0.6</v>
      </c>
      <c r="AP6" s="2">
        <v>0.6</v>
      </c>
      <c r="AQ6" s="2">
        <v>0.9</v>
      </c>
      <c r="AR6" s="2">
        <v>0.4</v>
      </c>
      <c r="AS6" s="2">
        <v>0.5</v>
      </c>
      <c r="AT6" s="2">
        <v>0.3</v>
      </c>
      <c r="AU6" s="2">
        <v>0.3</v>
      </c>
      <c r="AV6" s="2">
        <v>0.5</v>
      </c>
      <c r="AW6" s="2">
        <v>0.7</v>
      </c>
      <c r="AX6" s="2">
        <v>0.8</v>
      </c>
      <c r="AY6" s="2">
        <v>0.7</v>
      </c>
      <c r="AZ6" s="2">
        <v>0.9</v>
      </c>
      <c r="BA6" s="2">
        <v>0.9</v>
      </c>
      <c r="BB6" s="2">
        <v>0.8</v>
      </c>
      <c r="BC6" s="2">
        <v>0.4</v>
      </c>
      <c r="BD6" s="2">
        <v>0.6</v>
      </c>
      <c r="BE6" s="2">
        <v>0.4</v>
      </c>
      <c r="BF6" s="2">
        <v>0.5</v>
      </c>
      <c r="BG6" s="2">
        <v>0.7</v>
      </c>
      <c r="BH6" s="2">
        <v>0.8</v>
      </c>
      <c r="BI6" s="2">
        <v>0.8</v>
      </c>
      <c r="BJ6" s="2">
        <v>0.9</v>
      </c>
      <c r="BK6" s="2">
        <v>0.5</v>
      </c>
      <c r="BL6" s="2">
        <v>0.4</v>
      </c>
      <c r="BM6" s="2">
        <v>0.3</v>
      </c>
      <c r="BN6" s="2">
        <v>0.5</v>
      </c>
      <c r="BO6" s="2">
        <v>0.9</v>
      </c>
      <c r="BP6" s="2">
        <v>0.7</v>
      </c>
      <c r="BQ6" s="2">
        <v>0.7</v>
      </c>
      <c r="BR6" s="2">
        <v>0.6</v>
      </c>
      <c r="BS6" s="2">
        <v>0.5</v>
      </c>
      <c r="BT6" s="2">
        <v>-0.5</v>
      </c>
      <c r="BU6" s="2">
        <v>-1.5</v>
      </c>
      <c r="BV6" s="2">
        <v>-2.1</v>
      </c>
      <c r="BW6" s="2">
        <v>-2</v>
      </c>
      <c r="BX6" s="2">
        <v>-0.3</v>
      </c>
      <c r="BY6" s="2">
        <v>0.1</v>
      </c>
      <c r="BZ6" s="2">
        <v>0.3</v>
      </c>
      <c r="CA6" s="2">
        <v>0.9</v>
      </c>
      <c r="CB6" s="2">
        <v>1.1000000000000001</v>
      </c>
      <c r="CC6" s="2">
        <v>0.6</v>
      </c>
      <c r="CD6" s="2">
        <v>0.1</v>
      </c>
      <c r="CE6" s="2">
        <v>0.3</v>
      </c>
      <c r="CF6" s="2">
        <v>0.1</v>
      </c>
      <c r="CG6" s="2">
        <v>0.3</v>
      </c>
      <c r="CH6" s="2">
        <v>0.1</v>
      </c>
      <c r="CI6" s="2">
        <v>0.9</v>
      </c>
      <c r="CJ6" s="2">
        <v>-0.1</v>
      </c>
      <c r="CK6" s="2">
        <v>1</v>
      </c>
      <c r="CL6" s="2">
        <v>-0.1</v>
      </c>
      <c r="CM6" s="2">
        <v>0.3</v>
      </c>
      <c r="CN6" s="2">
        <v>0.7</v>
      </c>
      <c r="CO6" s="2">
        <v>0.8</v>
      </c>
      <c r="CP6" s="2">
        <v>0.7</v>
      </c>
      <c r="CQ6" s="2">
        <v>0.8</v>
      </c>
      <c r="CR6" s="2">
        <v>0.9</v>
      </c>
      <c r="CS6" s="2">
        <v>0.8</v>
      </c>
      <c r="CT6" s="2">
        <v>0.7</v>
      </c>
      <c r="CU6" s="2">
        <v>0.3</v>
      </c>
      <c r="CV6" s="2">
        <v>0.6</v>
      </c>
      <c r="CW6" s="2">
        <v>0.4</v>
      </c>
      <c r="CX6" s="2">
        <v>0.6</v>
      </c>
      <c r="CY6" s="2">
        <v>0.4</v>
      </c>
      <c r="CZ6" s="2">
        <v>0.6</v>
      </c>
      <c r="DA6" s="2">
        <v>0.4</v>
      </c>
      <c r="DB6" s="2">
        <v>0.6</v>
      </c>
      <c r="DC6" s="2">
        <v>0.8</v>
      </c>
      <c r="DD6" s="2">
        <v>0.6</v>
      </c>
      <c r="DE6" s="2">
        <v>0.6</v>
      </c>
      <c r="DF6" s="2">
        <v>0.7</v>
      </c>
      <c r="DG6" s="2">
        <v>0.1</v>
      </c>
      <c r="DH6" s="2">
        <v>0.2</v>
      </c>
      <c r="DI6" s="2">
        <v>0.3</v>
      </c>
      <c r="DJ6" s="2">
        <v>0.1</v>
      </c>
      <c r="DK6" s="2">
        <v>0.7</v>
      </c>
      <c r="DL6" s="2">
        <v>0.3</v>
      </c>
      <c r="DM6" s="2">
        <v>0.7</v>
      </c>
      <c r="DN6" s="2">
        <v>0</v>
      </c>
      <c r="DO6" s="2">
        <v>-2.7</v>
      </c>
      <c r="DP6" s="2">
        <v>-20.3</v>
      </c>
      <c r="DQ6" s="2">
        <v>16.8</v>
      </c>
      <c r="DR6" s="2">
        <v>1.4</v>
      </c>
      <c r="DS6" s="2">
        <v>-1</v>
      </c>
      <c r="DT6" s="2">
        <v>7.3</v>
      </c>
      <c r="DU6" s="2">
        <v>1.7</v>
      </c>
      <c r="DV6" s="2">
        <v>1.5</v>
      </c>
      <c r="DW6" s="2">
        <v>0.5</v>
      </c>
      <c r="DX6" s="2">
        <v>0.1</v>
      </c>
      <c r="DY6" s="2">
        <v>-0.1</v>
      </c>
      <c r="DZ6" s="2">
        <v>0.1</v>
      </c>
      <c r="EA6" s="2">
        <v>0.3</v>
      </c>
      <c r="EB6" s="2">
        <v>0</v>
      </c>
      <c r="EC6" s="2">
        <v>-0.1</v>
      </c>
    </row>
    <row r="7" spans="1:133" ht="30" x14ac:dyDescent="0.25">
      <c r="A7" s="1" t="s">
        <v>6</v>
      </c>
      <c r="B7" s="2">
        <v>-0.9</v>
      </c>
      <c r="C7" s="2">
        <v>-0.5</v>
      </c>
      <c r="D7" s="2">
        <v>0.8</v>
      </c>
      <c r="E7" s="2">
        <v>0.5</v>
      </c>
      <c r="F7" s="2">
        <v>0.3</v>
      </c>
      <c r="G7" s="2">
        <v>1.2</v>
      </c>
      <c r="H7" s="2">
        <v>1.1000000000000001</v>
      </c>
      <c r="I7" s="2">
        <v>1</v>
      </c>
      <c r="J7" s="2">
        <v>1</v>
      </c>
      <c r="K7" s="2">
        <v>0.2</v>
      </c>
      <c r="L7" s="2">
        <v>0.6</v>
      </c>
      <c r="M7" s="2">
        <v>0.5</v>
      </c>
      <c r="N7" s="2">
        <v>1.4</v>
      </c>
      <c r="O7" s="2">
        <v>1</v>
      </c>
      <c r="P7" s="2">
        <v>1.4</v>
      </c>
      <c r="Q7" s="2">
        <v>0.6</v>
      </c>
      <c r="R7" s="2">
        <v>1.1000000000000001</v>
      </c>
      <c r="S7" s="2">
        <v>0.4</v>
      </c>
      <c r="T7" s="2">
        <v>0.3</v>
      </c>
      <c r="U7" s="2">
        <v>0.9</v>
      </c>
      <c r="V7" s="2">
        <v>0.7</v>
      </c>
      <c r="W7" s="2">
        <v>0.7</v>
      </c>
      <c r="X7" s="2">
        <v>1.7</v>
      </c>
      <c r="Y7" s="2">
        <v>0.9</v>
      </c>
      <c r="Z7" s="2">
        <v>1</v>
      </c>
      <c r="AA7" s="2">
        <v>0.6</v>
      </c>
      <c r="AB7" s="2">
        <v>1.7</v>
      </c>
      <c r="AC7" s="2">
        <v>1.2</v>
      </c>
      <c r="AD7" s="2">
        <v>0.9</v>
      </c>
      <c r="AE7" s="2">
        <v>1</v>
      </c>
      <c r="AF7" s="2">
        <v>0.9</v>
      </c>
      <c r="AG7" s="2">
        <v>1.3</v>
      </c>
      <c r="AH7" s="2">
        <v>1.6</v>
      </c>
      <c r="AI7" s="2">
        <v>0.9</v>
      </c>
      <c r="AJ7" s="2">
        <v>0.8</v>
      </c>
      <c r="AK7" s="2">
        <v>1.3</v>
      </c>
      <c r="AL7" s="2">
        <v>1.6</v>
      </c>
      <c r="AM7" s="2">
        <v>0.4</v>
      </c>
      <c r="AN7" s="2">
        <v>1.8</v>
      </c>
      <c r="AO7" s="2">
        <v>0.1</v>
      </c>
      <c r="AP7" s="2">
        <v>0.6</v>
      </c>
      <c r="AQ7" s="2">
        <v>-0.3</v>
      </c>
      <c r="AR7" s="2">
        <v>0.6</v>
      </c>
      <c r="AS7" s="2">
        <v>-0.4</v>
      </c>
      <c r="AT7" s="2">
        <v>0.3</v>
      </c>
      <c r="AU7" s="2">
        <v>0.8</v>
      </c>
      <c r="AV7" s="2">
        <v>0.6</v>
      </c>
      <c r="AW7" s="2">
        <v>0.4</v>
      </c>
      <c r="AX7" s="2">
        <v>0.1</v>
      </c>
      <c r="AY7" s="2">
        <v>0.5</v>
      </c>
      <c r="AZ7" s="2">
        <v>0.9</v>
      </c>
      <c r="BA7" s="2">
        <v>1.7</v>
      </c>
      <c r="BB7" s="2">
        <v>1.2</v>
      </c>
      <c r="BC7" s="2">
        <v>0.6</v>
      </c>
      <c r="BD7" s="2">
        <v>0.8</v>
      </c>
      <c r="BE7" s="2">
        <v>0.9</v>
      </c>
      <c r="BF7" s="2">
        <v>1</v>
      </c>
      <c r="BG7" s="2">
        <v>1.1000000000000001</v>
      </c>
      <c r="BH7" s="2">
        <v>0.5</v>
      </c>
      <c r="BI7" s="2">
        <v>0.8</v>
      </c>
      <c r="BJ7" s="2">
        <v>0.6</v>
      </c>
      <c r="BK7" s="2">
        <v>1.3</v>
      </c>
      <c r="BL7" s="2">
        <v>0.3</v>
      </c>
      <c r="BM7" s="2">
        <v>0.1</v>
      </c>
      <c r="BN7" s="2">
        <v>0.9</v>
      </c>
      <c r="BO7" s="2">
        <v>0.3</v>
      </c>
      <c r="BP7" s="2">
        <v>0.6</v>
      </c>
      <c r="BQ7" s="2">
        <v>0.6</v>
      </c>
      <c r="BR7" s="2">
        <v>0.6</v>
      </c>
      <c r="BS7" s="2">
        <v>-0.4</v>
      </c>
      <c r="BT7" s="2">
        <v>0.6</v>
      </c>
      <c r="BU7" s="2">
        <v>-0.5</v>
      </c>
      <c r="BV7" s="2">
        <v>-2.2000000000000002</v>
      </c>
      <c r="BW7" s="2">
        <v>-1.1000000000000001</v>
      </c>
      <c r="BX7" s="2">
        <v>-0.2</v>
      </c>
      <c r="BY7" s="2">
        <v>0.4</v>
      </c>
      <c r="BZ7" s="2">
        <v>1.1000000000000001</v>
      </c>
      <c r="CA7" s="2">
        <v>0.5</v>
      </c>
      <c r="CB7" s="2">
        <v>1</v>
      </c>
      <c r="CC7" s="2">
        <v>0.8</v>
      </c>
      <c r="CD7" s="2">
        <v>0.5</v>
      </c>
      <c r="CE7" s="2">
        <v>-0.2</v>
      </c>
      <c r="CF7" s="2">
        <v>0.7</v>
      </c>
      <c r="CG7" s="2">
        <v>0</v>
      </c>
      <c r="CH7" s="2">
        <v>1.1000000000000001</v>
      </c>
      <c r="CI7" s="2">
        <v>0.8</v>
      </c>
      <c r="CJ7" s="2">
        <v>0.4</v>
      </c>
      <c r="CK7" s="2">
        <v>0.1</v>
      </c>
      <c r="CL7" s="2">
        <v>0.1</v>
      </c>
      <c r="CM7" s="2">
        <v>1</v>
      </c>
      <c r="CN7" s="2">
        <v>0.3</v>
      </c>
      <c r="CO7" s="2">
        <v>0.9</v>
      </c>
      <c r="CP7" s="2">
        <v>0.9</v>
      </c>
      <c r="CQ7" s="2">
        <v>-0.3</v>
      </c>
      <c r="CR7" s="2">
        <v>1.3</v>
      </c>
      <c r="CS7" s="2">
        <v>1.2</v>
      </c>
      <c r="CT7" s="2">
        <v>0.5</v>
      </c>
      <c r="CU7" s="2">
        <v>0.9</v>
      </c>
      <c r="CV7" s="2">
        <v>0.6</v>
      </c>
      <c r="CW7" s="2">
        <v>0.4</v>
      </c>
      <c r="CX7" s="2">
        <v>0.2</v>
      </c>
      <c r="CY7" s="2">
        <v>0.6</v>
      </c>
      <c r="CZ7" s="2">
        <v>0.3</v>
      </c>
      <c r="DA7" s="2">
        <v>0.7</v>
      </c>
      <c r="DB7" s="2">
        <v>0.6</v>
      </c>
      <c r="DC7" s="2">
        <v>0.5</v>
      </c>
      <c r="DD7" s="2">
        <v>0.6</v>
      </c>
      <c r="DE7" s="2">
        <v>0.8</v>
      </c>
      <c r="DF7" s="2">
        <v>1.1000000000000001</v>
      </c>
      <c r="DG7" s="2">
        <v>0.8</v>
      </c>
      <c r="DH7" s="2">
        <v>0.5</v>
      </c>
      <c r="DI7" s="2">
        <v>0.6</v>
      </c>
      <c r="DJ7" s="2">
        <v>0.1</v>
      </c>
      <c r="DK7" s="2">
        <v>0.5</v>
      </c>
      <c r="DL7" s="2">
        <v>0.8</v>
      </c>
      <c r="DM7" s="2">
        <v>1.1000000000000001</v>
      </c>
      <c r="DN7" s="2">
        <v>0.6</v>
      </c>
      <c r="DO7" s="2">
        <v>-1.4</v>
      </c>
      <c r="DP7" s="2">
        <v>-7.9</v>
      </c>
      <c r="DQ7" s="2">
        <v>7.8</v>
      </c>
      <c r="DR7" s="2">
        <v>1</v>
      </c>
      <c r="DS7" s="2">
        <v>1.3</v>
      </c>
      <c r="DT7" s="2">
        <v>1.5</v>
      </c>
      <c r="DU7" s="2">
        <v>0.8</v>
      </c>
      <c r="DV7" s="2">
        <v>1.7</v>
      </c>
      <c r="DW7" s="2">
        <v>-0.5</v>
      </c>
      <c r="DX7" s="2">
        <v>-0.1</v>
      </c>
      <c r="DY7" s="2">
        <v>0.7</v>
      </c>
      <c r="DZ7" s="2">
        <v>0.6</v>
      </c>
      <c r="EA7" s="2">
        <v>0.6</v>
      </c>
      <c r="EB7" s="2">
        <v>0.5</v>
      </c>
      <c r="EC7" s="2">
        <v>1.2</v>
      </c>
    </row>
    <row r="9" spans="1:133" x14ac:dyDescent="0.25">
      <c r="A9" s="1" t="s">
        <v>0</v>
      </c>
      <c r="B9" s="2">
        <v>-3.6</v>
      </c>
      <c r="C9" s="2">
        <v>-4.0999999999999996</v>
      </c>
      <c r="D9" s="2">
        <v>-2.8</v>
      </c>
      <c r="E9" s="2">
        <v>0.9</v>
      </c>
      <c r="F9" s="2">
        <v>0</v>
      </c>
      <c r="G9" s="2">
        <v>0.1</v>
      </c>
      <c r="H9" s="2">
        <v>0.7</v>
      </c>
      <c r="I9" s="2">
        <v>0.8</v>
      </c>
      <c r="J9" s="2">
        <v>8.5</v>
      </c>
      <c r="K9" s="2">
        <v>-2.6</v>
      </c>
      <c r="L9" s="2">
        <v>1</v>
      </c>
      <c r="M9" s="2">
        <v>-1</v>
      </c>
      <c r="N9" s="2">
        <v>3</v>
      </c>
      <c r="O9" s="2">
        <v>3.1</v>
      </c>
      <c r="P9" s="2">
        <v>5.8</v>
      </c>
      <c r="Q9" s="2">
        <v>4.5999999999999996</v>
      </c>
      <c r="R9" s="2">
        <v>2.6</v>
      </c>
      <c r="S9" s="2">
        <v>-3.4</v>
      </c>
      <c r="T9" s="2">
        <v>-2.5</v>
      </c>
      <c r="U9" s="2">
        <v>7.2</v>
      </c>
      <c r="V9" s="2">
        <v>-5.6</v>
      </c>
      <c r="W9" s="2">
        <v>3.5</v>
      </c>
      <c r="X9" s="2">
        <v>5.5</v>
      </c>
      <c r="Y9" s="2">
        <v>-4.8</v>
      </c>
      <c r="Z9" s="2">
        <v>3.8</v>
      </c>
      <c r="AA9" s="2">
        <v>6.9</v>
      </c>
      <c r="AB9" s="2">
        <v>3.5</v>
      </c>
      <c r="AC9" s="2">
        <v>-0.5</v>
      </c>
      <c r="AD9" s="2">
        <v>4.5999999999999996</v>
      </c>
      <c r="AE9" s="2">
        <v>0.9</v>
      </c>
      <c r="AF9" s="2">
        <v>-2.8</v>
      </c>
      <c r="AG9" s="2">
        <v>3.1</v>
      </c>
      <c r="AH9" s="2">
        <v>3.6</v>
      </c>
      <c r="AI9" s="2">
        <v>-2.1</v>
      </c>
      <c r="AJ9" s="2">
        <v>1.1000000000000001</v>
      </c>
      <c r="AK9" s="2">
        <v>5</v>
      </c>
      <c r="AL9" s="2">
        <v>1</v>
      </c>
      <c r="AM9" s="2">
        <v>1.5</v>
      </c>
      <c r="AN9" s="2">
        <v>3.2</v>
      </c>
      <c r="AO9" s="2">
        <v>-5.3</v>
      </c>
      <c r="AP9" s="2">
        <v>-9.4</v>
      </c>
      <c r="AQ9" s="2">
        <v>1.8</v>
      </c>
      <c r="AR9" s="2">
        <v>1.1000000000000001</v>
      </c>
      <c r="AS9" s="2">
        <v>4</v>
      </c>
      <c r="AT9" s="2">
        <v>4</v>
      </c>
      <c r="AU9" s="2">
        <v>2.5</v>
      </c>
      <c r="AV9" s="2">
        <v>5.5</v>
      </c>
      <c r="AW9" s="2">
        <v>1.6</v>
      </c>
      <c r="AX9" s="2">
        <v>5.8</v>
      </c>
      <c r="AY9" s="2">
        <v>0.6</v>
      </c>
      <c r="AZ9" s="2">
        <v>-1.7</v>
      </c>
      <c r="BA9" s="2">
        <v>3.5</v>
      </c>
      <c r="BB9" s="2">
        <v>5.5</v>
      </c>
      <c r="BC9" s="2">
        <v>0.8</v>
      </c>
      <c r="BD9" s="2">
        <v>0.2</v>
      </c>
      <c r="BE9" s="2">
        <v>0.4</v>
      </c>
      <c r="BF9" s="2">
        <v>3.4</v>
      </c>
      <c r="BG9" s="2">
        <v>-0.4</v>
      </c>
      <c r="BH9" s="2">
        <v>5.3</v>
      </c>
      <c r="BI9" s="2">
        <v>1.9</v>
      </c>
      <c r="BJ9" s="2">
        <v>2.4</v>
      </c>
      <c r="BK9" s="2">
        <v>-0.7</v>
      </c>
      <c r="BL9" s="2">
        <v>0.5</v>
      </c>
      <c r="BM9" s="2">
        <v>0.7</v>
      </c>
      <c r="BN9" s="2">
        <v>0.1</v>
      </c>
      <c r="BO9" s="2">
        <v>3.8</v>
      </c>
      <c r="BP9" s="2">
        <v>4.3</v>
      </c>
      <c r="BQ9" s="2">
        <v>-0.3</v>
      </c>
      <c r="BR9" s="2">
        <v>2.6</v>
      </c>
      <c r="BS9" s="2">
        <v>2.4</v>
      </c>
      <c r="BT9" s="2">
        <v>2.5</v>
      </c>
      <c r="BU9" s="2">
        <v>0.4</v>
      </c>
      <c r="BV9" s="2">
        <v>-1.1000000000000001</v>
      </c>
      <c r="BW9" s="2">
        <v>-3.1</v>
      </c>
      <c r="BX9" s="2">
        <v>-0.8</v>
      </c>
      <c r="BY9" s="2">
        <v>0.6</v>
      </c>
      <c r="BZ9" s="2">
        <v>5.3</v>
      </c>
      <c r="CA9" s="2">
        <v>-0.4</v>
      </c>
      <c r="CB9" s="2">
        <v>-0.2</v>
      </c>
      <c r="CC9" s="2">
        <v>0.7</v>
      </c>
      <c r="CD9" s="2">
        <v>0.1</v>
      </c>
      <c r="CE9" s="2">
        <v>3.7</v>
      </c>
      <c r="CF9" s="2">
        <v>-0.3</v>
      </c>
      <c r="CG9" s="2">
        <v>7.3</v>
      </c>
      <c r="CH9" s="2">
        <v>-0.2</v>
      </c>
      <c r="CI9" s="2">
        <v>3.2</v>
      </c>
      <c r="CJ9" s="2">
        <v>3.2</v>
      </c>
      <c r="CK9" s="2">
        <v>0.3</v>
      </c>
      <c r="CL9" s="2">
        <v>0.2</v>
      </c>
      <c r="CM9" s="2">
        <v>-2</v>
      </c>
      <c r="CN9" s="2">
        <v>-1.8</v>
      </c>
      <c r="CO9" s="2">
        <v>1.4</v>
      </c>
      <c r="CP9" s="2">
        <v>-0.8</v>
      </c>
      <c r="CQ9" s="2">
        <v>-0.1</v>
      </c>
      <c r="CR9" s="2">
        <v>-1</v>
      </c>
      <c r="CS9" s="2">
        <v>-1.6</v>
      </c>
      <c r="CT9" s="2">
        <v>-0.7</v>
      </c>
      <c r="CU9" s="2">
        <v>-0.5</v>
      </c>
      <c r="CV9" s="2">
        <v>-1.2</v>
      </c>
      <c r="CW9" s="2">
        <v>-1.7</v>
      </c>
      <c r="CX9" s="2">
        <v>-0.7</v>
      </c>
      <c r="CY9" s="2">
        <v>0.3</v>
      </c>
      <c r="CZ9" s="2">
        <v>-1.2</v>
      </c>
      <c r="DA9" s="2">
        <v>-1.9</v>
      </c>
      <c r="DB9" s="2">
        <v>3.2</v>
      </c>
      <c r="DC9" s="2">
        <v>0.5</v>
      </c>
      <c r="DD9" s="2">
        <v>0.7</v>
      </c>
      <c r="DE9" s="2">
        <v>2.7</v>
      </c>
      <c r="DF9" s="2">
        <v>0</v>
      </c>
      <c r="DG9" s="2">
        <v>1.5</v>
      </c>
      <c r="DH9" s="2">
        <v>-0.7</v>
      </c>
      <c r="DI9" s="2">
        <v>0.6</v>
      </c>
      <c r="DJ9" s="2">
        <v>-1.7</v>
      </c>
      <c r="DK9" s="2">
        <v>-0.4</v>
      </c>
      <c r="DL9" s="2">
        <v>-2.1</v>
      </c>
      <c r="DM9" s="2">
        <v>1.7</v>
      </c>
      <c r="DN9" s="2">
        <v>-0.3</v>
      </c>
      <c r="DO9" s="2">
        <v>-0.3</v>
      </c>
      <c r="DP9" s="2">
        <v>-5.5</v>
      </c>
      <c r="DQ9" s="2">
        <v>1.9</v>
      </c>
      <c r="DR9" s="2">
        <v>4.4000000000000004</v>
      </c>
      <c r="DS9" s="2">
        <v>5.2</v>
      </c>
      <c r="DT9" s="2">
        <v>2.7</v>
      </c>
      <c r="DU9" s="2">
        <v>0.9</v>
      </c>
      <c r="DV9" s="2">
        <v>0</v>
      </c>
      <c r="DW9" s="2">
        <v>0.9</v>
      </c>
      <c r="DX9" s="2">
        <v>-0.1</v>
      </c>
      <c r="DY9" s="2">
        <v>0.8</v>
      </c>
      <c r="DZ9" s="2">
        <v>-0.7</v>
      </c>
      <c r="EA9" s="2">
        <v>2.7</v>
      </c>
      <c r="EB9" s="2">
        <v>2.7</v>
      </c>
      <c r="EC9" s="2">
        <v>1.1000000000000001</v>
      </c>
    </row>
    <row r="10" spans="1:133" x14ac:dyDescent="0.25">
      <c r="A10" s="1" t="s">
        <v>1</v>
      </c>
      <c r="B10" s="2">
        <v>-0.1</v>
      </c>
      <c r="C10" s="2">
        <v>-0.9</v>
      </c>
      <c r="D10" s="2">
        <v>0.4</v>
      </c>
      <c r="E10" s="2">
        <v>-0.1</v>
      </c>
      <c r="F10" s="2">
        <v>-0.7</v>
      </c>
      <c r="G10" s="2">
        <v>0.6</v>
      </c>
      <c r="H10" s="2">
        <v>-1.2</v>
      </c>
      <c r="I10" s="2">
        <v>-1.1000000000000001</v>
      </c>
      <c r="J10" s="2">
        <v>-1.4</v>
      </c>
      <c r="K10" s="2">
        <v>-1.7</v>
      </c>
      <c r="L10" s="2">
        <v>-1.8</v>
      </c>
      <c r="M10" s="2">
        <v>-1.2</v>
      </c>
      <c r="N10" s="2">
        <v>-0.2</v>
      </c>
      <c r="O10" s="2">
        <v>1.6</v>
      </c>
      <c r="P10" s="2">
        <v>1</v>
      </c>
      <c r="Q10" s="2">
        <v>0.8</v>
      </c>
      <c r="R10" s="2">
        <v>0.4</v>
      </c>
      <c r="S10" s="2">
        <v>0.8</v>
      </c>
      <c r="T10" s="2">
        <v>-0.5</v>
      </c>
      <c r="U10" s="2">
        <v>0</v>
      </c>
      <c r="V10" s="2">
        <v>0.1</v>
      </c>
      <c r="W10" s="2">
        <v>0.8</v>
      </c>
      <c r="X10" s="2">
        <v>-0.3</v>
      </c>
      <c r="Y10" s="2">
        <v>0.4</v>
      </c>
      <c r="Z10" s="2">
        <v>-0.2</v>
      </c>
      <c r="AA10" s="2">
        <v>-1</v>
      </c>
      <c r="AB10" s="2">
        <v>1.4</v>
      </c>
      <c r="AC10" s="2">
        <v>0.6</v>
      </c>
      <c r="AD10" s="2">
        <v>1.6</v>
      </c>
      <c r="AE10" s="2">
        <v>1.8</v>
      </c>
      <c r="AF10" s="2">
        <v>1.9</v>
      </c>
      <c r="AG10" s="2">
        <v>1.7</v>
      </c>
      <c r="AH10" s="2">
        <v>1.5</v>
      </c>
      <c r="AI10" s="2">
        <v>2.2000000000000002</v>
      </c>
      <c r="AJ10" s="2">
        <v>1.7</v>
      </c>
      <c r="AK10" s="2">
        <v>2.4</v>
      </c>
      <c r="AL10" s="2">
        <v>1.4</v>
      </c>
      <c r="AM10" s="2">
        <v>1.7</v>
      </c>
      <c r="AN10" s="2">
        <v>1.5</v>
      </c>
      <c r="AO10" s="2">
        <v>2.2999999999999998</v>
      </c>
      <c r="AP10" s="2">
        <v>0.4</v>
      </c>
      <c r="AQ10" s="2">
        <v>0.5</v>
      </c>
      <c r="AR10" s="2">
        <v>-0.3</v>
      </c>
      <c r="AS10" s="2">
        <v>0.5</v>
      </c>
      <c r="AT10" s="2">
        <v>-0.5</v>
      </c>
      <c r="AU10" s="2">
        <v>-0.7</v>
      </c>
      <c r="AV10" s="2">
        <v>-0.7</v>
      </c>
      <c r="AW10" s="2">
        <v>0.8</v>
      </c>
      <c r="AX10" s="2">
        <v>0.8</v>
      </c>
      <c r="AY10" s="2">
        <v>0.1</v>
      </c>
      <c r="AZ10" s="2">
        <v>-0.1</v>
      </c>
      <c r="BA10" s="2">
        <v>1.9</v>
      </c>
      <c r="BB10" s="2">
        <v>0.2</v>
      </c>
      <c r="BC10" s="2">
        <v>0.8</v>
      </c>
      <c r="BD10" s="2">
        <v>0.5</v>
      </c>
      <c r="BE10" s="2">
        <v>0.6</v>
      </c>
      <c r="BF10" s="2">
        <v>1.2</v>
      </c>
      <c r="BG10" s="2">
        <v>0.6</v>
      </c>
      <c r="BH10" s="2">
        <v>0.5</v>
      </c>
      <c r="BI10" s="2">
        <v>1.3</v>
      </c>
      <c r="BJ10" s="2">
        <v>0.5</v>
      </c>
      <c r="BK10" s="2">
        <v>0.6</v>
      </c>
      <c r="BL10" s="2">
        <v>1.8</v>
      </c>
      <c r="BM10" s="2">
        <v>0.9</v>
      </c>
      <c r="BN10" s="2">
        <v>1.4</v>
      </c>
      <c r="BO10" s="2">
        <v>1.9</v>
      </c>
      <c r="BP10" s="2">
        <v>1.2</v>
      </c>
      <c r="BQ10" s="2">
        <v>1</v>
      </c>
      <c r="BR10" s="2">
        <v>0.3</v>
      </c>
      <c r="BS10" s="2">
        <v>1.7</v>
      </c>
      <c r="BT10" s="2">
        <v>-1.2</v>
      </c>
      <c r="BU10" s="2">
        <v>-0.7</v>
      </c>
      <c r="BV10" s="2">
        <v>-3.2</v>
      </c>
      <c r="BW10" s="2">
        <v>-4.0999999999999996</v>
      </c>
      <c r="BX10" s="2">
        <v>-2.5</v>
      </c>
      <c r="BY10" s="2">
        <v>-0.6</v>
      </c>
      <c r="BZ10" s="2">
        <v>0.6</v>
      </c>
      <c r="CA10" s="2">
        <v>0.9</v>
      </c>
      <c r="CB10" s="2">
        <v>0.8</v>
      </c>
      <c r="CC10" s="2">
        <v>1.3</v>
      </c>
      <c r="CD10" s="2">
        <v>0.5</v>
      </c>
      <c r="CE10" s="2">
        <v>0.1</v>
      </c>
      <c r="CF10" s="2">
        <v>0.4</v>
      </c>
      <c r="CG10" s="2">
        <v>0.6</v>
      </c>
      <c r="CH10" s="2">
        <v>1.3</v>
      </c>
      <c r="CI10" s="2">
        <v>-0.8</v>
      </c>
      <c r="CJ10" s="2">
        <v>-0.5</v>
      </c>
      <c r="CK10" s="2">
        <v>0.4</v>
      </c>
      <c r="CL10" s="2">
        <v>-0.4</v>
      </c>
      <c r="CM10" s="2">
        <v>-1</v>
      </c>
      <c r="CN10" s="2">
        <v>0.4</v>
      </c>
      <c r="CO10" s="2">
        <v>0.3</v>
      </c>
      <c r="CP10" s="2">
        <v>1.1000000000000001</v>
      </c>
      <c r="CQ10" s="2">
        <v>-1</v>
      </c>
      <c r="CR10" s="2">
        <v>-0.2</v>
      </c>
      <c r="CS10" s="2">
        <v>0.7</v>
      </c>
      <c r="CT10" s="2">
        <v>-0.9</v>
      </c>
      <c r="CU10" s="2">
        <v>0.9</v>
      </c>
      <c r="CV10" s="2">
        <v>-0.7</v>
      </c>
      <c r="CW10" s="2">
        <v>1.2</v>
      </c>
      <c r="CX10" s="2">
        <v>1.2</v>
      </c>
      <c r="CY10" s="2">
        <v>1</v>
      </c>
      <c r="CZ10" s="2">
        <v>-0.4</v>
      </c>
      <c r="DA10" s="2">
        <v>0.5</v>
      </c>
      <c r="DB10" s="2">
        <v>0.9</v>
      </c>
      <c r="DC10" s="2">
        <v>2.2999999999999998</v>
      </c>
      <c r="DD10" s="2">
        <v>1.1000000000000001</v>
      </c>
      <c r="DE10" s="2">
        <v>1.4</v>
      </c>
      <c r="DF10" s="2">
        <v>1.1000000000000001</v>
      </c>
      <c r="DG10" s="2">
        <v>-0.1</v>
      </c>
      <c r="DH10" s="2">
        <v>1.2</v>
      </c>
      <c r="DI10" s="2">
        <v>0.8</v>
      </c>
      <c r="DJ10" s="2">
        <v>1.1000000000000001</v>
      </c>
      <c r="DK10" s="2">
        <v>0.7</v>
      </c>
      <c r="DL10" s="2">
        <v>1.7</v>
      </c>
      <c r="DM10" s="2">
        <v>1</v>
      </c>
      <c r="DN10" s="2">
        <v>0.3</v>
      </c>
      <c r="DO10" s="2">
        <v>-8</v>
      </c>
      <c r="DP10" s="2">
        <v>-12.7</v>
      </c>
      <c r="DQ10" s="2">
        <v>19.600000000000001</v>
      </c>
      <c r="DR10" s="2">
        <v>3.6</v>
      </c>
      <c r="DS10" s="2">
        <v>0.6</v>
      </c>
      <c r="DT10" s="2">
        <v>1.7</v>
      </c>
      <c r="DU10" s="2">
        <v>0.1</v>
      </c>
      <c r="DV10" s="2">
        <v>-0.3</v>
      </c>
      <c r="DW10" s="2">
        <v>0.4</v>
      </c>
      <c r="DX10" s="2">
        <v>0.6</v>
      </c>
      <c r="DY10" s="2">
        <v>2.4</v>
      </c>
      <c r="DZ10" s="2">
        <v>0.1</v>
      </c>
      <c r="EA10" s="2">
        <v>-0.5</v>
      </c>
      <c r="EB10" s="2">
        <v>0.5</v>
      </c>
      <c r="EC10" s="2">
        <v>0.2</v>
      </c>
    </row>
    <row r="11" spans="1:133" x14ac:dyDescent="0.25">
      <c r="A11" s="1" t="s">
        <v>2</v>
      </c>
      <c r="B11" s="2">
        <v>2.1</v>
      </c>
      <c r="C11" s="2">
        <v>1.5</v>
      </c>
      <c r="D11" s="2">
        <v>0.9</v>
      </c>
      <c r="E11" s="2">
        <v>0.6</v>
      </c>
      <c r="F11" s="2">
        <v>2.7</v>
      </c>
      <c r="G11" s="2">
        <v>3.1</v>
      </c>
      <c r="H11" s="2">
        <v>-0.9</v>
      </c>
      <c r="I11" s="2">
        <v>-2.6</v>
      </c>
      <c r="J11" s="2">
        <v>-0.2</v>
      </c>
      <c r="K11" s="2">
        <v>-2.2000000000000002</v>
      </c>
      <c r="L11" s="2">
        <v>-0.9</v>
      </c>
      <c r="M11" s="2">
        <v>0.6</v>
      </c>
      <c r="N11" s="2">
        <v>-1.4</v>
      </c>
      <c r="O11" s="2">
        <v>3.1</v>
      </c>
      <c r="P11" s="2">
        <v>1</v>
      </c>
      <c r="Q11" s="2">
        <v>0.5</v>
      </c>
      <c r="R11" s="2">
        <v>2.2000000000000002</v>
      </c>
      <c r="S11" s="2">
        <v>-2.5</v>
      </c>
      <c r="T11" s="2">
        <v>1</v>
      </c>
      <c r="U11" s="2">
        <v>-0.1</v>
      </c>
      <c r="V11" s="2">
        <v>-0.9</v>
      </c>
      <c r="W11" s="2">
        <v>-5.2</v>
      </c>
      <c r="X11" s="2">
        <v>7.8</v>
      </c>
      <c r="Y11" s="2">
        <v>-0.2</v>
      </c>
      <c r="Z11" s="2">
        <v>0.1</v>
      </c>
      <c r="AA11" s="2">
        <v>-3.1</v>
      </c>
      <c r="AB11" s="2">
        <v>2.1</v>
      </c>
      <c r="AC11" s="2">
        <v>0.1</v>
      </c>
      <c r="AD11" s="2">
        <v>1</v>
      </c>
      <c r="AE11" s="2">
        <v>2.8</v>
      </c>
      <c r="AF11" s="2">
        <v>-1.2</v>
      </c>
      <c r="AG11" s="2">
        <v>1</v>
      </c>
      <c r="AH11" s="2">
        <v>-0.8</v>
      </c>
      <c r="AI11" s="2">
        <v>3.2</v>
      </c>
      <c r="AJ11" s="2">
        <v>0.6</v>
      </c>
      <c r="AK11" s="2">
        <v>1.6</v>
      </c>
      <c r="AL11" s="2">
        <v>-0.5</v>
      </c>
      <c r="AM11" s="2">
        <v>2</v>
      </c>
      <c r="AN11" s="2">
        <v>-0.2</v>
      </c>
      <c r="AO11" s="2">
        <v>0.9</v>
      </c>
      <c r="AP11" s="2">
        <v>-1.1000000000000001</v>
      </c>
      <c r="AQ11" s="2">
        <v>0.7</v>
      </c>
      <c r="AR11" s="2">
        <v>-2.1</v>
      </c>
      <c r="AS11" s="2">
        <v>-1.6</v>
      </c>
      <c r="AT11" s="2">
        <v>-1.1000000000000001</v>
      </c>
      <c r="AU11" s="2">
        <v>-2.4</v>
      </c>
      <c r="AV11" s="2">
        <v>-1.5</v>
      </c>
      <c r="AW11" s="2">
        <v>-0.7</v>
      </c>
      <c r="AX11" s="2">
        <v>-0.6</v>
      </c>
      <c r="AY11" s="2">
        <v>-0.2</v>
      </c>
      <c r="AZ11" s="2">
        <v>-0.4</v>
      </c>
      <c r="BA11" s="2">
        <v>0.1</v>
      </c>
      <c r="BB11" s="2">
        <v>-0.1</v>
      </c>
      <c r="BC11" s="2">
        <v>-1.6</v>
      </c>
      <c r="BD11" s="2">
        <v>0.8</v>
      </c>
      <c r="BE11" s="2">
        <v>-0.4</v>
      </c>
      <c r="BF11" s="2">
        <v>-0.6</v>
      </c>
      <c r="BG11" s="2">
        <v>-1.3</v>
      </c>
      <c r="BH11" s="2">
        <v>1.8</v>
      </c>
      <c r="BI11" s="2">
        <v>1.5</v>
      </c>
      <c r="BJ11" s="2">
        <v>2.9</v>
      </c>
      <c r="BK11" s="2">
        <v>-1.1000000000000001</v>
      </c>
      <c r="BL11" s="2">
        <v>6.6</v>
      </c>
      <c r="BM11" s="2">
        <v>0.1</v>
      </c>
      <c r="BN11" s="2">
        <v>2.9</v>
      </c>
      <c r="BO11" s="2">
        <v>0.2</v>
      </c>
      <c r="BP11" s="2">
        <v>-1.2</v>
      </c>
      <c r="BQ11" s="2">
        <v>0.4</v>
      </c>
      <c r="BR11" s="2">
        <v>2.1</v>
      </c>
      <c r="BS11" s="2">
        <v>1.3</v>
      </c>
      <c r="BT11" s="2">
        <v>-1.9</v>
      </c>
      <c r="BU11" s="2">
        <v>0</v>
      </c>
      <c r="BV11" s="2">
        <v>-1.3</v>
      </c>
      <c r="BW11" s="2">
        <v>-7.8</v>
      </c>
      <c r="BX11" s="2">
        <v>-0.2</v>
      </c>
      <c r="BY11" s="2">
        <v>0.2</v>
      </c>
      <c r="BZ11" s="2">
        <v>-0.8</v>
      </c>
      <c r="CA11" s="2">
        <v>0.6</v>
      </c>
      <c r="CB11" s="2">
        <v>6.1</v>
      </c>
      <c r="CC11" s="2">
        <v>0.9</v>
      </c>
      <c r="CD11" s="2">
        <v>-0.9</v>
      </c>
      <c r="CE11" s="2">
        <v>5.3</v>
      </c>
      <c r="CF11" s="2">
        <v>0.5</v>
      </c>
      <c r="CG11" s="2">
        <v>1.2</v>
      </c>
      <c r="CH11" s="2">
        <v>-0.3</v>
      </c>
      <c r="CI11" s="2">
        <v>0.3</v>
      </c>
      <c r="CJ11" s="2">
        <v>-0.1</v>
      </c>
      <c r="CK11" s="2">
        <v>-0.4</v>
      </c>
      <c r="CL11" s="2">
        <v>-0.5</v>
      </c>
      <c r="CM11" s="2">
        <v>-3.7</v>
      </c>
      <c r="CN11" s="2">
        <v>3.5</v>
      </c>
      <c r="CO11" s="2">
        <v>0.1</v>
      </c>
      <c r="CP11" s="2">
        <v>2.1</v>
      </c>
      <c r="CQ11" s="2">
        <v>1.7</v>
      </c>
      <c r="CR11" s="2">
        <v>-1.5</v>
      </c>
      <c r="CS11" s="2">
        <v>-0.1</v>
      </c>
      <c r="CT11" s="2">
        <v>1</v>
      </c>
      <c r="CU11" s="2">
        <v>-0.3</v>
      </c>
      <c r="CV11" s="2">
        <v>0.2</v>
      </c>
      <c r="CW11" s="2">
        <v>0.7</v>
      </c>
      <c r="CX11" s="2">
        <v>2.4</v>
      </c>
      <c r="CY11" s="2">
        <v>1.7</v>
      </c>
      <c r="CZ11" s="2">
        <v>-1.1000000000000001</v>
      </c>
      <c r="DA11" s="2">
        <v>1.1000000000000001</v>
      </c>
      <c r="DB11" s="2">
        <v>0.2</v>
      </c>
      <c r="DC11" s="2">
        <v>0.7</v>
      </c>
      <c r="DD11" s="2">
        <v>2.2000000000000002</v>
      </c>
      <c r="DE11" s="2">
        <v>0.8</v>
      </c>
      <c r="DF11" s="2">
        <v>0.5</v>
      </c>
      <c r="DG11" s="2">
        <v>0.3</v>
      </c>
      <c r="DH11" s="2">
        <v>1.4</v>
      </c>
      <c r="DI11" s="2">
        <v>1.1000000000000001</v>
      </c>
      <c r="DJ11" s="2">
        <v>0.8</v>
      </c>
      <c r="DK11" s="2">
        <v>0.2</v>
      </c>
      <c r="DL11" s="2">
        <v>0.1</v>
      </c>
      <c r="DM11" s="2">
        <v>0.2</v>
      </c>
      <c r="DN11" s="2">
        <v>-0.4</v>
      </c>
      <c r="DO11" s="2">
        <v>-1.1000000000000001</v>
      </c>
      <c r="DP11" s="2">
        <v>-6.5</v>
      </c>
      <c r="DQ11" s="2">
        <v>4.8</v>
      </c>
      <c r="DR11" s="2">
        <v>2.7</v>
      </c>
      <c r="DS11" s="2">
        <v>-2.5</v>
      </c>
      <c r="DT11" s="2">
        <v>1.2</v>
      </c>
      <c r="DU11" s="2">
        <v>-2.9</v>
      </c>
      <c r="DV11" s="2">
        <v>0.4</v>
      </c>
      <c r="DW11" s="2">
        <v>2.2000000000000002</v>
      </c>
      <c r="DX11" s="2">
        <v>-1.6</v>
      </c>
      <c r="DY11" s="2">
        <v>1</v>
      </c>
      <c r="DZ11" s="2">
        <v>-1.3</v>
      </c>
      <c r="EA11" s="2">
        <v>1.7</v>
      </c>
      <c r="EB11" s="2">
        <v>-0.3</v>
      </c>
      <c r="EC11" s="2">
        <v>0.6</v>
      </c>
    </row>
    <row r="12" spans="1:133" x14ac:dyDescent="0.25">
      <c r="A12" s="1" t="s">
        <v>3</v>
      </c>
      <c r="B12" s="2">
        <v>1.7</v>
      </c>
      <c r="C12" s="2">
        <v>1.1000000000000001</v>
      </c>
      <c r="D12" s="2">
        <v>-2.5</v>
      </c>
      <c r="E12" s="2">
        <v>-0.1</v>
      </c>
      <c r="F12" s="2">
        <v>0.5</v>
      </c>
      <c r="G12" s="2">
        <v>-2.2999999999999998</v>
      </c>
      <c r="H12" s="2">
        <v>2.6</v>
      </c>
      <c r="I12" s="2">
        <v>-1.3</v>
      </c>
      <c r="J12" s="2">
        <v>-2.7</v>
      </c>
      <c r="K12" s="2">
        <v>3</v>
      </c>
      <c r="L12" s="2">
        <v>-3.1</v>
      </c>
      <c r="M12" s="2">
        <v>-2.2000000000000002</v>
      </c>
      <c r="N12" s="2">
        <v>-1.5</v>
      </c>
      <c r="O12" s="2">
        <v>0.8</v>
      </c>
      <c r="P12" s="2">
        <v>1.2</v>
      </c>
      <c r="Q12" s="2">
        <v>0.4</v>
      </c>
      <c r="R12" s="2">
        <v>-0.5</v>
      </c>
      <c r="S12" s="2">
        <v>-0.6</v>
      </c>
      <c r="T12" s="2">
        <v>2.6</v>
      </c>
      <c r="U12" s="2">
        <v>2.7</v>
      </c>
      <c r="V12" s="2">
        <v>1.4</v>
      </c>
      <c r="W12" s="2">
        <v>2.1</v>
      </c>
      <c r="X12" s="2">
        <v>2.2000000000000002</v>
      </c>
      <c r="Y12" s="2">
        <v>0.1</v>
      </c>
      <c r="Z12" s="2">
        <v>-0.3</v>
      </c>
      <c r="AA12" s="2">
        <v>-0.5</v>
      </c>
      <c r="AB12" s="2">
        <v>-1.7</v>
      </c>
      <c r="AC12" s="2">
        <v>-0.5</v>
      </c>
      <c r="AD12" s="2">
        <v>-0.9</v>
      </c>
      <c r="AE12" s="2">
        <v>-2.9</v>
      </c>
      <c r="AF12" s="2">
        <v>-1.1000000000000001</v>
      </c>
      <c r="AG12" s="2">
        <v>0.4</v>
      </c>
      <c r="AH12" s="2">
        <v>0.9</v>
      </c>
      <c r="AI12" s="2">
        <v>-1.6</v>
      </c>
      <c r="AJ12" s="2">
        <v>0.9</v>
      </c>
      <c r="AK12" s="2">
        <v>-1.1000000000000001</v>
      </c>
      <c r="AL12" s="2">
        <v>-0.2</v>
      </c>
      <c r="AM12" s="2">
        <v>0.7</v>
      </c>
      <c r="AN12" s="2">
        <v>-0.6</v>
      </c>
      <c r="AO12" s="2">
        <v>1.1000000000000001</v>
      </c>
      <c r="AP12" s="2">
        <v>1.2</v>
      </c>
      <c r="AQ12" s="2">
        <v>1.5</v>
      </c>
      <c r="AR12" s="2">
        <v>-4</v>
      </c>
      <c r="AS12" s="2">
        <v>-1.2</v>
      </c>
      <c r="AT12" s="2">
        <v>-2.8</v>
      </c>
      <c r="AU12" s="2">
        <v>-0.3</v>
      </c>
      <c r="AV12" s="2">
        <v>-1.5</v>
      </c>
      <c r="AW12" s="2">
        <v>0.8</v>
      </c>
      <c r="AX12" s="2">
        <v>-0.6</v>
      </c>
      <c r="AY12" s="2">
        <v>-0.7</v>
      </c>
      <c r="AZ12" s="2">
        <v>1.1000000000000001</v>
      </c>
      <c r="BA12" s="2">
        <v>-1.3</v>
      </c>
      <c r="BB12" s="2">
        <v>1.6</v>
      </c>
      <c r="BC12" s="2">
        <v>-1</v>
      </c>
      <c r="BD12" s="2">
        <v>0</v>
      </c>
      <c r="BE12" s="2">
        <v>0.4</v>
      </c>
      <c r="BF12" s="2">
        <v>1.1000000000000001</v>
      </c>
      <c r="BG12" s="2">
        <v>0.8</v>
      </c>
      <c r="BH12" s="2">
        <v>0.6</v>
      </c>
      <c r="BI12" s="2">
        <v>2.1</v>
      </c>
      <c r="BJ12" s="2">
        <v>-1.2</v>
      </c>
      <c r="BK12" s="2">
        <v>0.1</v>
      </c>
      <c r="BL12" s="2">
        <v>0.2</v>
      </c>
      <c r="BM12" s="2">
        <v>-0.9</v>
      </c>
      <c r="BN12" s="2">
        <v>1.4</v>
      </c>
      <c r="BO12" s="2">
        <v>-0.2</v>
      </c>
      <c r="BP12" s="2">
        <v>-1.4</v>
      </c>
      <c r="BQ12" s="2">
        <v>-2.4</v>
      </c>
      <c r="BR12" s="2">
        <v>-1.4</v>
      </c>
      <c r="BS12" s="2">
        <v>0.5</v>
      </c>
      <c r="BT12" s="2">
        <v>-1.1000000000000001</v>
      </c>
      <c r="BU12" s="2">
        <v>-0.7</v>
      </c>
      <c r="BV12" s="2">
        <v>-2.2999999999999998</v>
      </c>
      <c r="BW12" s="2">
        <v>-4.8</v>
      </c>
      <c r="BX12" s="2">
        <v>-1.9</v>
      </c>
      <c r="BY12" s="2">
        <v>-3.1</v>
      </c>
      <c r="BZ12" s="2">
        <v>-0.7</v>
      </c>
      <c r="CA12" s="2">
        <v>1.2</v>
      </c>
      <c r="CB12" s="2">
        <v>-0.4</v>
      </c>
      <c r="CC12" s="2">
        <v>0.7</v>
      </c>
      <c r="CD12" s="2">
        <v>-0.1</v>
      </c>
      <c r="CE12" s="2">
        <v>1.6</v>
      </c>
      <c r="CF12" s="2">
        <v>-0.9</v>
      </c>
      <c r="CG12" s="2">
        <v>1.5</v>
      </c>
      <c r="CH12" s="2">
        <v>1.5</v>
      </c>
      <c r="CI12" s="2">
        <v>1</v>
      </c>
      <c r="CJ12" s="2">
        <v>0.6</v>
      </c>
      <c r="CK12" s="2">
        <v>-0.6</v>
      </c>
      <c r="CL12" s="2">
        <v>-0.2</v>
      </c>
      <c r="CM12" s="2">
        <v>0.4</v>
      </c>
      <c r="CN12" s="2">
        <v>3.1</v>
      </c>
      <c r="CO12" s="2">
        <v>2.6</v>
      </c>
      <c r="CP12" s="2">
        <v>1.4</v>
      </c>
      <c r="CQ12" s="2">
        <v>1.4</v>
      </c>
      <c r="CR12" s="2">
        <v>-3.4</v>
      </c>
      <c r="CS12" s="2">
        <v>0.2</v>
      </c>
      <c r="CT12" s="2">
        <v>0.6</v>
      </c>
      <c r="CU12" s="2">
        <v>2.6</v>
      </c>
      <c r="CV12" s="2">
        <v>-0.8</v>
      </c>
      <c r="CW12" s="2">
        <v>1</v>
      </c>
      <c r="CX12" s="2">
        <v>0.4</v>
      </c>
      <c r="CY12" s="2">
        <v>0.2</v>
      </c>
      <c r="CZ12" s="2">
        <v>0</v>
      </c>
      <c r="DA12" s="2">
        <v>0.6</v>
      </c>
      <c r="DB12" s="2">
        <v>0.6</v>
      </c>
      <c r="DC12" s="2">
        <v>0.3</v>
      </c>
      <c r="DD12" s="2">
        <v>0.9</v>
      </c>
      <c r="DE12" s="2">
        <v>0</v>
      </c>
      <c r="DF12" s="2">
        <v>0</v>
      </c>
      <c r="DG12" s="2">
        <v>0.5</v>
      </c>
      <c r="DH12" s="2">
        <v>0.7</v>
      </c>
      <c r="DI12" s="2">
        <v>-2</v>
      </c>
      <c r="DJ12" s="2">
        <v>1.3</v>
      </c>
      <c r="DK12" s="2">
        <v>0.9</v>
      </c>
      <c r="DL12" s="2">
        <v>0</v>
      </c>
      <c r="DM12" s="2">
        <v>1.4</v>
      </c>
      <c r="DN12" s="2">
        <v>-5</v>
      </c>
      <c r="DO12" s="2">
        <v>2.2000000000000002</v>
      </c>
      <c r="DP12" s="2">
        <v>-3.5</v>
      </c>
      <c r="DQ12" s="2">
        <v>-0.8</v>
      </c>
      <c r="DR12" s="2">
        <v>1.4</v>
      </c>
      <c r="DS12" s="2">
        <v>0.9</v>
      </c>
      <c r="DT12" s="2">
        <v>0.7</v>
      </c>
      <c r="DU12" s="2">
        <v>-2</v>
      </c>
      <c r="DV12" s="2">
        <v>-0.6</v>
      </c>
      <c r="DW12" s="2">
        <v>-1.1000000000000001</v>
      </c>
      <c r="DX12" s="2">
        <v>0.6</v>
      </c>
      <c r="DY12" s="2">
        <v>1.5</v>
      </c>
      <c r="DZ12" s="2">
        <v>-0.4</v>
      </c>
      <c r="EA12" s="2">
        <v>1.6</v>
      </c>
      <c r="EB12" s="2">
        <v>-0.3</v>
      </c>
      <c r="EC12" s="2">
        <v>-0.5</v>
      </c>
    </row>
    <row r="13" spans="1:133" ht="30" x14ac:dyDescent="0.25">
      <c r="A13" s="1" t="s">
        <v>5</v>
      </c>
      <c r="B13" s="2">
        <v>-1.1000000000000001</v>
      </c>
      <c r="C13" s="2">
        <v>-4.5999999999999996</v>
      </c>
      <c r="D13" s="2">
        <v>-1.5</v>
      </c>
      <c r="E13" s="2">
        <v>-1.8</v>
      </c>
      <c r="F13" s="2">
        <v>0.4</v>
      </c>
      <c r="G13" s="2">
        <v>0.3</v>
      </c>
      <c r="H13" s="2">
        <v>-0.6</v>
      </c>
      <c r="I13" s="2">
        <v>0.4</v>
      </c>
      <c r="J13" s="2">
        <v>-2.4</v>
      </c>
      <c r="K13" s="2">
        <v>2.4</v>
      </c>
      <c r="L13" s="2">
        <v>-0.6</v>
      </c>
      <c r="M13" s="2">
        <v>0.1</v>
      </c>
      <c r="N13" s="2">
        <v>2.1</v>
      </c>
      <c r="O13" s="2">
        <v>1.2</v>
      </c>
      <c r="P13" s="2">
        <v>-2</v>
      </c>
      <c r="Q13" s="2">
        <v>0.7</v>
      </c>
      <c r="R13" s="2">
        <v>0.6</v>
      </c>
      <c r="S13" s="2">
        <v>-1.3</v>
      </c>
      <c r="T13" s="2">
        <v>0.2</v>
      </c>
      <c r="U13" s="2">
        <v>0.7</v>
      </c>
      <c r="V13" s="2">
        <v>0.5</v>
      </c>
      <c r="W13" s="2">
        <v>2.6</v>
      </c>
      <c r="X13" s="2">
        <v>3.4</v>
      </c>
      <c r="Y13" s="2">
        <v>-0.8</v>
      </c>
      <c r="Z13" s="2">
        <v>-3.4</v>
      </c>
      <c r="AA13" s="2">
        <v>-3.5</v>
      </c>
      <c r="AB13" s="2">
        <v>1.1000000000000001</v>
      </c>
      <c r="AC13" s="2">
        <v>5.8</v>
      </c>
      <c r="AD13" s="2">
        <v>2.4</v>
      </c>
      <c r="AE13" s="2">
        <v>0.8</v>
      </c>
      <c r="AF13" s="2">
        <v>-0.1</v>
      </c>
      <c r="AG13" s="2">
        <v>-0.9</v>
      </c>
      <c r="AH13" s="2">
        <v>2.1</v>
      </c>
      <c r="AI13" s="2">
        <v>-0.1</v>
      </c>
      <c r="AJ13" s="2">
        <v>0.1</v>
      </c>
      <c r="AK13" s="2">
        <v>1.6</v>
      </c>
      <c r="AL13" s="2">
        <v>-0.9</v>
      </c>
      <c r="AM13" s="2">
        <v>4.0999999999999996</v>
      </c>
      <c r="AN13" s="2">
        <v>5.7</v>
      </c>
      <c r="AO13" s="2">
        <v>-6.9</v>
      </c>
      <c r="AP13" s="2">
        <v>3.1</v>
      </c>
      <c r="AQ13" s="2">
        <v>0.1</v>
      </c>
      <c r="AR13" s="2">
        <v>3.7</v>
      </c>
      <c r="AS13" s="2">
        <v>-0.1</v>
      </c>
      <c r="AT13" s="2">
        <v>-3.4</v>
      </c>
      <c r="AU13" s="2">
        <v>-0.2</v>
      </c>
      <c r="AV13" s="2">
        <v>0</v>
      </c>
      <c r="AW13" s="2">
        <v>5.3</v>
      </c>
      <c r="AX13" s="2">
        <v>5</v>
      </c>
      <c r="AY13" s="2">
        <v>0.4</v>
      </c>
      <c r="AZ13" s="2">
        <v>-6.2</v>
      </c>
      <c r="BA13" s="2">
        <v>1.5</v>
      </c>
      <c r="BB13" s="2">
        <v>0.2</v>
      </c>
      <c r="BC13" s="2">
        <v>2.9</v>
      </c>
      <c r="BD13" s="2">
        <v>-0.6</v>
      </c>
      <c r="BE13" s="2">
        <v>1.8</v>
      </c>
      <c r="BF13" s="2">
        <v>0.4</v>
      </c>
      <c r="BG13" s="2">
        <v>1.9</v>
      </c>
      <c r="BH13" s="2">
        <v>2.4</v>
      </c>
      <c r="BI13" s="2">
        <v>-1</v>
      </c>
      <c r="BJ13" s="2">
        <v>-0.5</v>
      </c>
      <c r="BK13" s="2">
        <v>1.2</v>
      </c>
      <c r="BL13" s="2">
        <v>0.4</v>
      </c>
      <c r="BM13" s="2">
        <v>3.5</v>
      </c>
      <c r="BN13" s="2">
        <v>-0.4</v>
      </c>
      <c r="BO13" s="2">
        <v>1.2</v>
      </c>
      <c r="BP13" s="2">
        <v>2.5</v>
      </c>
      <c r="BQ13" s="2">
        <v>-4</v>
      </c>
      <c r="BR13" s="2">
        <v>7.1</v>
      </c>
      <c r="BS13" s="2">
        <v>-4.7</v>
      </c>
      <c r="BT13" s="2">
        <v>1.1000000000000001</v>
      </c>
      <c r="BU13" s="2">
        <v>-5.2</v>
      </c>
      <c r="BV13" s="2">
        <v>-1.7</v>
      </c>
      <c r="BW13" s="2">
        <v>-5.9</v>
      </c>
      <c r="BX13" s="2">
        <v>-4.2</v>
      </c>
      <c r="BY13" s="2">
        <v>0.7</v>
      </c>
      <c r="BZ13" s="2">
        <v>-1.7</v>
      </c>
      <c r="CA13" s="2">
        <v>5.3</v>
      </c>
      <c r="CB13" s="2">
        <v>-1.5</v>
      </c>
      <c r="CC13" s="2">
        <v>3.9</v>
      </c>
      <c r="CD13" s="2">
        <v>2.7</v>
      </c>
      <c r="CE13" s="2">
        <v>-3.9</v>
      </c>
      <c r="CF13" s="2">
        <v>-1.1000000000000001</v>
      </c>
      <c r="CG13" s="2">
        <v>2.2999999999999998</v>
      </c>
      <c r="CH13" s="2">
        <v>0.9</v>
      </c>
      <c r="CI13" s="2">
        <v>1.5</v>
      </c>
      <c r="CJ13" s="2">
        <v>-2.6</v>
      </c>
      <c r="CK13" s="2">
        <v>-0.9</v>
      </c>
      <c r="CL13" s="2">
        <v>4</v>
      </c>
      <c r="CM13" s="2">
        <v>-2.9</v>
      </c>
      <c r="CN13" s="2">
        <v>4.2</v>
      </c>
      <c r="CO13" s="2">
        <v>2.5</v>
      </c>
      <c r="CP13" s="2">
        <v>0</v>
      </c>
      <c r="CQ13" s="2">
        <v>3.4</v>
      </c>
      <c r="CR13" s="2">
        <v>-0.3</v>
      </c>
      <c r="CS13" s="2">
        <v>1.8</v>
      </c>
      <c r="CT13" s="2">
        <v>2.6</v>
      </c>
      <c r="CU13" s="2">
        <v>3.5</v>
      </c>
      <c r="CV13" s="2">
        <v>0.4</v>
      </c>
      <c r="CW13" s="2">
        <v>-0.7</v>
      </c>
      <c r="CX13" s="2">
        <v>3.3</v>
      </c>
      <c r="CY13" s="2">
        <v>1.1000000000000001</v>
      </c>
      <c r="CZ13" s="2">
        <v>0.8</v>
      </c>
      <c r="DA13" s="2">
        <v>2.8</v>
      </c>
      <c r="DB13" s="2">
        <v>-0.9</v>
      </c>
      <c r="DC13" s="2">
        <v>1.7</v>
      </c>
      <c r="DD13" s="2">
        <v>1.2</v>
      </c>
      <c r="DE13" s="2">
        <v>-0.9</v>
      </c>
      <c r="DF13" s="2">
        <v>1.5</v>
      </c>
      <c r="DG13" s="2">
        <v>-0.6</v>
      </c>
      <c r="DH13" s="2">
        <v>-1.2</v>
      </c>
      <c r="DI13" s="2">
        <v>0</v>
      </c>
      <c r="DJ13" s="2">
        <v>-0.1</v>
      </c>
      <c r="DK13" s="2">
        <v>3.1</v>
      </c>
      <c r="DL13" s="2">
        <v>-0.8</v>
      </c>
      <c r="DM13" s="2">
        <v>0.8</v>
      </c>
      <c r="DN13" s="2">
        <v>-1.1000000000000001</v>
      </c>
      <c r="DO13" s="2">
        <v>-3.7</v>
      </c>
      <c r="DP13" s="2">
        <v>-19.2</v>
      </c>
      <c r="DQ13" s="2">
        <v>15.5</v>
      </c>
      <c r="DR13" s="2">
        <v>5.9</v>
      </c>
      <c r="DS13" s="2">
        <v>-2.5</v>
      </c>
      <c r="DT13" s="2">
        <v>5.4</v>
      </c>
      <c r="DU13" s="2">
        <v>-0.6</v>
      </c>
      <c r="DV13" s="2">
        <v>0.5</v>
      </c>
      <c r="DW13" s="2">
        <v>5.0999999999999996</v>
      </c>
      <c r="DX13" s="2">
        <v>0.4</v>
      </c>
      <c r="DY13" s="2">
        <v>1.7</v>
      </c>
      <c r="DZ13" s="2">
        <v>0.6</v>
      </c>
      <c r="EA13" s="2">
        <v>2.4</v>
      </c>
      <c r="EB13" s="2">
        <v>-1</v>
      </c>
      <c r="EC13" s="2">
        <v>-1.6</v>
      </c>
    </row>
    <row r="14" spans="1:133" ht="30" x14ac:dyDescent="0.25">
      <c r="A14" s="1" t="s">
        <v>6</v>
      </c>
      <c r="B14" s="2">
        <v>-1.9</v>
      </c>
      <c r="C14" s="2">
        <v>-3.2</v>
      </c>
      <c r="D14" s="2">
        <v>0.3</v>
      </c>
      <c r="E14" s="2">
        <v>0.3</v>
      </c>
      <c r="F14" s="2">
        <v>0.1</v>
      </c>
      <c r="G14" s="2">
        <v>1.4</v>
      </c>
      <c r="H14" s="2">
        <v>2.7</v>
      </c>
      <c r="I14" s="2">
        <v>0.9</v>
      </c>
      <c r="J14" s="2">
        <v>2.2000000000000002</v>
      </c>
      <c r="K14" s="2">
        <v>0.1</v>
      </c>
      <c r="L14" s="2">
        <v>2.1</v>
      </c>
      <c r="M14" s="2">
        <v>1.1000000000000001</v>
      </c>
      <c r="N14" s="2">
        <v>3.8</v>
      </c>
      <c r="O14" s="2">
        <v>0.2</v>
      </c>
      <c r="P14" s="2">
        <v>2.4</v>
      </c>
      <c r="Q14" s="2">
        <v>1.6</v>
      </c>
      <c r="R14" s="2">
        <v>1.9</v>
      </c>
      <c r="S14" s="2">
        <v>2.1</v>
      </c>
      <c r="T14" s="2">
        <v>-0.1</v>
      </c>
      <c r="U14" s="2">
        <v>0.7</v>
      </c>
      <c r="V14" s="2">
        <v>1.7</v>
      </c>
      <c r="W14" s="2">
        <v>2.4</v>
      </c>
      <c r="X14" s="2">
        <v>3.1</v>
      </c>
      <c r="Y14" s="2">
        <v>2.2000000000000002</v>
      </c>
      <c r="Z14" s="2">
        <v>1.6</v>
      </c>
      <c r="AA14" s="2">
        <v>1.9</v>
      </c>
      <c r="AB14" s="2">
        <v>1.7</v>
      </c>
      <c r="AC14" s="2">
        <v>3.3</v>
      </c>
      <c r="AD14" s="2">
        <v>0.3</v>
      </c>
      <c r="AE14" s="2">
        <v>2.5</v>
      </c>
      <c r="AF14" s="2">
        <v>3.7</v>
      </c>
      <c r="AG14" s="2">
        <v>2.4</v>
      </c>
      <c r="AH14" s="2">
        <v>2.5</v>
      </c>
      <c r="AI14" s="2">
        <v>1.7</v>
      </c>
      <c r="AJ14" s="2">
        <v>2.2999999999999998</v>
      </c>
      <c r="AK14" s="2">
        <v>2.2000000000000002</v>
      </c>
      <c r="AL14" s="2">
        <v>1</v>
      </c>
      <c r="AM14" s="2">
        <v>2.5</v>
      </c>
      <c r="AN14" s="2">
        <v>1.9</v>
      </c>
      <c r="AO14" s="2">
        <v>0.4</v>
      </c>
      <c r="AP14" s="2">
        <v>0.3</v>
      </c>
      <c r="AQ14" s="2">
        <v>-0.3</v>
      </c>
      <c r="AR14" s="2">
        <v>-0.5</v>
      </c>
      <c r="AS14" s="2">
        <v>-1.7</v>
      </c>
      <c r="AT14" s="2">
        <v>-1.4</v>
      </c>
      <c r="AU14" s="2">
        <v>-0.8</v>
      </c>
      <c r="AV14" s="2">
        <v>0</v>
      </c>
      <c r="AW14" s="2">
        <v>0.2</v>
      </c>
      <c r="AX14" s="2">
        <v>-0.1</v>
      </c>
      <c r="AY14" s="2">
        <v>0.7</v>
      </c>
      <c r="AZ14" s="2">
        <v>1.9</v>
      </c>
      <c r="BA14" s="2">
        <v>3</v>
      </c>
      <c r="BB14" s="2">
        <v>1.6</v>
      </c>
      <c r="BC14" s="2">
        <v>-0.2</v>
      </c>
      <c r="BD14" s="2">
        <v>2.2999999999999998</v>
      </c>
      <c r="BE14" s="2">
        <v>1.7</v>
      </c>
      <c r="BF14" s="2">
        <v>1.5</v>
      </c>
      <c r="BG14" s="2">
        <v>1.5</v>
      </c>
      <c r="BH14" s="2">
        <v>1.5</v>
      </c>
      <c r="BI14" s="2">
        <v>1.4</v>
      </c>
      <c r="BJ14" s="2">
        <v>0.4</v>
      </c>
      <c r="BK14" s="2">
        <v>2</v>
      </c>
      <c r="BL14" s="2">
        <v>-0.3</v>
      </c>
      <c r="BM14" s="2">
        <v>-0.7</v>
      </c>
      <c r="BN14" s="2">
        <v>-0.5</v>
      </c>
      <c r="BO14" s="2">
        <v>0</v>
      </c>
      <c r="BP14" s="2">
        <v>0.7</v>
      </c>
      <c r="BQ14" s="2">
        <v>-0.4</v>
      </c>
      <c r="BR14" s="2">
        <v>-0.6</v>
      </c>
      <c r="BS14" s="2">
        <v>-1.3</v>
      </c>
      <c r="BT14" s="2">
        <v>-0.3</v>
      </c>
      <c r="BU14" s="2">
        <v>-1.9</v>
      </c>
      <c r="BV14" s="2">
        <v>-5.4</v>
      </c>
      <c r="BW14" s="2">
        <v>-6.3</v>
      </c>
      <c r="BX14" s="2">
        <v>-2.4</v>
      </c>
      <c r="BY14" s="2">
        <v>0.4</v>
      </c>
      <c r="BZ14" s="2">
        <v>0.2</v>
      </c>
      <c r="CA14" s="2">
        <v>-0.4</v>
      </c>
      <c r="CB14" s="2">
        <v>3.2</v>
      </c>
      <c r="CC14" s="2">
        <v>0.4</v>
      </c>
      <c r="CD14" s="2">
        <v>1.3</v>
      </c>
      <c r="CE14" s="2">
        <v>-0.6</v>
      </c>
      <c r="CF14" s="2">
        <v>1.6</v>
      </c>
      <c r="CG14" s="2">
        <v>3.1</v>
      </c>
      <c r="CH14" s="2">
        <v>1.9</v>
      </c>
      <c r="CI14" s="2">
        <v>2.1</v>
      </c>
      <c r="CJ14" s="2">
        <v>1.5</v>
      </c>
      <c r="CK14" s="2">
        <v>-0.2</v>
      </c>
      <c r="CL14" s="2">
        <v>1.2</v>
      </c>
      <c r="CM14" s="2">
        <v>1.2</v>
      </c>
      <c r="CN14" s="2">
        <v>0.8</v>
      </c>
      <c r="CO14" s="2">
        <v>1.6</v>
      </c>
      <c r="CP14" s="2">
        <v>1.2</v>
      </c>
      <c r="CQ14" s="2">
        <v>0.6</v>
      </c>
      <c r="CR14" s="2">
        <v>2.8</v>
      </c>
      <c r="CS14" s="2">
        <v>1.8</v>
      </c>
      <c r="CT14" s="2">
        <v>1.3</v>
      </c>
      <c r="CU14" s="2">
        <v>0.2</v>
      </c>
      <c r="CV14" s="2">
        <v>1.4</v>
      </c>
      <c r="CW14" s="2">
        <v>1</v>
      </c>
      <c r="CX14" s="2">
        <v>-0.1</v>
      </c>
      <c r="CY14" s="2">
        <v>1</v>
      </c>
      <c r="CZ14" s="2">
        <v>0.5</v>
      </c>
      <c r="DA14" s="2">
        <v>0.9</v>
      </c>
      <c r="DB14" s="2">
        <v>0.9</v>
      </c>
      <c r="DC14" s="2">
        <v>1.2</v>
      </c>
      <c r="DD14" s="2">
        <v>1</v>
      </c>
      <c r="DE14" s="2">
        <v>0.7</v>
      </c>
      <c r="DF14" s="2">
        <v>2.4</v>
      </c>
      <c r="DG14" s="2">
        <v>1.5</v>
      </c>
      <c r="DH14" s="2">
        <v>1.1000000000000001</v>
      </c>
      <c r="DI14" s="2">
        <v>0.3</v>
      </c>
      <c r="DJ14" s="2">
        <v>0</v>
      </c>
      <c r="DK14" s="2">
        <v>0.7</v>
      </c>
      <c r="DL14" s="2">
        <v>1.5</v>
      </c>
      <c r="DM14" s="2">
        <v>1.2</v>
      </c>
      <c r="DN14" s="2">
        <v>-0.2</v>
      </c>
      <c r="DO14" s="2">
        <v>-0.3</v>
      </c>
      <c r="DP14" s="2">
        <v>-6.4</v>
      </c>
      <c r="DQ14" s="2">
        <v>5.2</v>
      </c>
      <c r="DR14" s="2">
        <v>3.2</v>
      </c>
      <c r="DS14" s="2">
        <v>1.5</v>
      </c>
      <c r="DT14" s="2">
        <v>0.9</v>
      </c>
      <c r="DU14" s="2">
        <v>-0.6</v>
      </c>
      <c r="DV14" s="2">
        <v>0.4</v>
      </c>
      <c r="DW14" s="2">
        <v>1.4</v>
      </c>
      <c r="DX14" s="2">
        <v>-0.2</v>
      </c>
      <c r="DY14" s="2">
        <v>-0.7</v>
      </c>
      <c r="DZ14" s="2">
        <v>-0.6</v>
      </c>
      <c r="EA14" s="2">
        <v>0.9</v>
      </c>
      <c r="EB14" s="2">
        <v>1.6</v>
      </c>
      <c r="EC14" s="2">
        <v>1</v>
      </c>
    </row>
    <row r="16" spans="1:133" x14ac:dyDescent="0.25">
      <c r="A16" s="1" t="s">
        <v>0</v>
      </c>
      <c r="B16" s="2">
        <v>6.6</v>
      </c>
      <c r="C16" s="2">
        <v>4.7</v>
      </c>
      <c r="D16" s="2">
        <v>3.8</v>
      </c>
      <c r="E16" s="2">
        <v>3.1</v>
      </c>
      <c r="F16" s="2">
        <v>2.2999999999999998</v>
      </c>
      <c r="G16" s="2">
        <v>2</v>
      </c>
      <c r="H16" s="2">
        <v>0.9</v>
      </c>
      <c r="I16" s="2">
        <v>0.9</v>
      </c>
      <c r="J16" s="2">
        <v>0.1</v>
      </c>
      <c r="K16" s="2">
        <v>0.9</v>
      </c>
      <c r="L16" s="2">
        <v>1.9</v>
      </c>
      <c r="M16" s="2">
        <v>2.2000000000000002</v>
      </c>
      <c r="N16" s="2">
        <v>1.8</v>
      </c>
      <c r="O16" s="2">
        <v>1.7</v>
      </c>
      <c r="P16" s="2">
        <v>1.7</v>
      </c>
      <c r="Q16" s="2">
        <v>1.8</v>
      </c>
      <c r="R16" s="2">
        <v>2.8</v>
      </c>
      <c r="S16" s="2">
        <v>3.6</v>
      </c>
      <c r="T16" s="2">
        <v>4.7</v>
      </c>
      <c r="U16" s="2">
        <v>5.0999999999999996</v>
      </c>
      <c r="V16" s="2">
        <v>5.0999999999999996</v>
      </c>
      <c r="W16" s="2">
        <v>4.9000000000000004</v>
      </c>
      <c r="X16" s="2">
        <v>3.8</v>
      </c>
      <c r="Y16" s="2">
        <v>3</v>
      </c>
      <c r="Z16" s="2">
        <v>1.9</v>
      </c>
      <c r="AA16" s="2">
        <v>0.6</v>
      </c>
      <c r="AB16" s="2">
        <v>-0.4</v>
      </c>
      <c r="AC16" s="2">
        <v>-1.1000000000000001</v>
      </c>
      <c r="AD16" s="2">
        <v>-0.8</v>
      </c>
      <c r="AE16" s="2">
        <v>-0.2</v>
      </c>
      <c r="AF16" s="2">
        <v>0.8</v>
      </c>
      <c r="AG16" s="2">
        <v>1.4</v>
      </c>
      <c r="AH16" s="2">
        <v>1.5</v>
      </c>
      <c r="AI16" s="2">
        <v>0.9</v>
      </c>
      <c r="AJ16" s="2">
        <v>0.6</v>
      </c>
      <c r="AK16" s="2">
        <v>1.1000000000000001</v>
      </c>
      <c r="AL16" s="2">
        <v>1.5</v>
      </c>
      <c r="AM16" s="2">
        <v>2.2999999999999998</v>
      </c>
      <c r="AN16" s="2">
        <v>2.6</v>
      </c>
      <c r="AO16" s="2">
        <v>6.2</v>
      </c>
      <c r="AP16" s="2">
        <v>5.7</v>
      </c>
      <c r="AQ16" s="2">
        <v>5.8</v>
      </c>
      <c r="AR16" s="2">
        <v>6</v>
      </c>
      <c r="AS16" s="2">
        <v>2.4</v>
      </c>
      <c r="AT16" s="2">
        <v>3</v>
      </c>
      <c r="AU16" s="2">
        <v>3.2</v>
      </c>
      <c r="AV16" s="2">
        <v>3.1</v>
      </c>
      <c r="AW16" s="2">
        <v>3</v>
      </c>
      <c r="AX16" s="2">
        <v>2.7</v>
      </c>
      <c r="AY16" s="2">
        <v>2.2999999999999998</v>
      </c>
      <c r="AZ16" s="2">
        <v>2.2999999999999998</v>
      </c>
      <c r="BA16" s="2">
        <v>2.4</v>
      </c>
      <c r="BB16" s="2">
        <v>2.4</v>
      </c>
      <c r="BC16" s="2">
        <v>2.2000000000000002</v>
      </c>
      <c r="BD16" s="2">
        <v>2.1</v>
      </c>
      <c r="BE16" s="2">
        <v>1.8</v>
      </c>
      <c r="BF16" s="2">
        <v>1.9</v>
      </c>
      <c r="BG16" s="2">
        <v>2.4</v>
      </c>
      <c r="BH16" s="2">
        <v>2.2000000000000002</v>
      </c>
      <c r="BI16" s="2">
        <v>2.1</v>
      </c>
      <c r="BJ16" s="2">
        <v>1.9</v>
      </c>
      <c r="BK16" s="2">
        <v>1.6</v>
      </c>
      <c r="BL16" s="2">
        <v>1.7</v>
      </c>
      <c r="BM16" s="2">
        <v>2.1</v>
      </c>
      <c r="BN16" s="2">
        <v>2.4</v>
      </c>
      <c r="BO16" s="2">
        <v>2.2999999999999998</v>
      </c>
      <c r="BP16" s="2">
        <v>2.5</v>
      </c>
      <c r="BQ16" s="2">
        <v>2.4</v>
      </c>
      <c r="BR16" s="2">
        <v>2.6</v>
      </c>
      <c r="BS16" s="2">
        <v>3</v>
      </c>
      <c r="BT16" s="2">
        <v>3.7</v>
      </c>
      <c r="BU16" s="2">
        <v>4.0999999999999996</v>
      </c>
      <c r="BV16" s="2">
        <v>3.7</v>
      </c>
      <c r="BW16" s="2">
        <v>2.9</v>
      </c>
      <c r="BX16" s="2">
        <v>2.1</v>
      </c>
      <c r="BY16" s="2">
        <v>2</v>
      </c>
      <c r="BZ16" s="2">
        <v>2.1</v>
      </c>
      <c r="CA16" s="2">
        <v>2.6</v>
      </c>
      <c r="CB16" s="2">
        <v>2.8</v>
      </c>
      <c r="CC16" s="2">
        <v>3</v>
      </c>
      <c r="CD16" s="2">
        <v>2.4</v>
      </c>
      <c r="CE16" s="2">
        <v>2.2999999999999998</v>
      </c>
      <c r="CF16" s="2">
        <v>2.2000000000000002</v>
      </c>
      <c r="CG16" s="2">
        <v>1.8</v>
      </c>
      <c r="CH16" s="2">
        <v>2.2999999999999998</v>
      </c>
      <c r="CI16" s="2">
        <v>2.2000000000000002</v>
      </c>
      <c r="CJ16" s="2">
        <v>2</v>
      </c>
      <c r="CK16" s="2">
        <v>2.2000000000000002</v>
      </c>
      <c r="CL16" s="2">
        <v>2.1</v>
      </c>
      <c r="CM16" s="2">
        <v>2.2000000000000002</v>
      </c>
      <c r="CN16" s="2">
        <v>2.2999999999999998</v>
      </c>
      <c r="CO16" s="2">
        <v>2.2999999999999998</v>
      </c>
      <c r="CP16" s="2">
        <v>2.8</v>
      </c>
      <c r="CQ16" s="2">
        <v>2.7</v>
      </c>
      <c r="CR16" s="2">
        <v>2.7</v>
      </c>
      <c r="CS16" s="2">
        <v>2.5</v>
      </c>
      <c r="CT16" s="2">
        <v>2.4</v>
      </c>
      <c r="CU16" s="2">
        <v>2.8</v>
      </c>
      <c r="CV16" s="2">
        <v>2.2999999999999998</v>
      </c>
      <c r="CW16" s="2">
        <v>2.2999999999999998</v>
      </c>
      <c r="CX16" s="2">
        <v>2.4</v>
      </c>
      <c r="CY16" s="2">
        <v>1.9</v>
      </c>
      <c r="CZ16" s="2">
        <v>2</v>
      </c>
      <c r="DA16" s="2">
        <v>1.9</v>
      </c>
      <c r="DB16" s="2">
        <v>1.5</v>
      </c>
      <c r="DC16" s="2">
        <v>1.5</v>
      </c>
      <c r="DD16" s="2">
        <v>1.6</v>
      </c>
      <c r="DE16" s="2">
        <v>1.8</v>
      </c>
      <c r="DF16" s="2">
        <v>1.6</v>
      </c>
      <c r="DG16" s="2">
        <v>1.6</v>
      </c>
      <c r="DH16" s="2">
        <v>1.6</v>
      </c>
      <c r="DI16" s="2">
        <v>1.2</v>
      </c>
      <c r="DJ16" s="2">
        <v>0.6</v>
      </c>
      <c r="DK16" s="2">
        <v>0.4</v>
      </c>
      <c r="DL16" s="2">
        <v>0.6</v>
      </c>
      <c r="DM16" s="2">
        <v>0.9</v>
      </c>
      <c r="DN16" s="2">
        <v>0.9</v>
      </c>
      <c r="DO16" s="2">
        <v>1</v>
      </c>
      <c r="DP16" s="2">
        <v>-1</v>
      </c>
      <c r="DQ16" s="2">
        <v>0</v>
      </c>
      <c r="DR16" s="2">
        <v>0</v>
      </c>
      <c r="DS16" s="2">
        <v>0.1</v>
      </c>
      <c r="DT16" s="2">
        <v>2</v>
      </c>
      <c r="DU16" s="2">
        <v>1</v>
      </c>
      <c r="DV16" s="2">
        <v>2.6</v>
      </c>
      <c r="DW16" s="2">
        <v>3.8</v>
      </c>
      <c r="DX16" s="2">
        <v>5.0999999999999996</v>
      </c>
      <c r="DY16" s="2">
        <v>6.3</v>
      </c>
      <c r="DZ16" s="2">
        <v>7</v>
      </c>
      <c r="EA16" s="2">
        <v>6.6</v>
      </c>
      <c r="EB16" s="2">
        <v>5.8</v>
      </c>
      <c r="EC16" s="2">
        <v>5.0999999999999996</v>
      </c>
    </row>
    <row r="17" spans="1:133" x14ac:dyDescent="0.25">
      <c r="A17" s="1" t="s">
        <v>1</v>
      </c>
      <c r="B17" s="2">
        <v>3.2</v>
      </c>
      <c r="C17" s="2">
        <v>3.5</v>
      </c>
      <c r="D17" s="2">
        <v>3.3</v>
      </c>
      <c r="E17" s="2">
        <v>3.3</v>
      </c>
      <c r="F17" s="2">
        <v>3.4</v>
      </c>
      <c r="G17" s="2">
        <v>3.3</v>
      </c>
      <c r="H17" s="2">
        <v>3.3</v>
      </c>
      <c r="I17" s="2">
        <v>3.2</v>
      </c>
      <c r="J17" s="2">
        <v>2.8</v>
      </c>
      <c r="K17" s="2">
        <v>2.9</v>
      </c>
      <c r="L17" s="2">
        <v>2.8</v>
      </c>
      <c r="M17" s="2">
        <v>2.5</v>
      </c>
      <c r="N17" s="2">
        <v>2.4</v>
      </c>
      <c r="O17" s="2">
        <v>2.1</v>
      </c>
      <c r="P17" s="2">
        <v>1.8</v>
      </c>
      <c r="Q17" s="2">
        <v>1.7</v>
      </c>
      <c r="R17" s="2">
        <v>1.8</v>
      </c>
      <c r="S17" s="2">
        <v>1.7</v>
      </c>
      <c r="T17" s="2">
        <v>1.7</v>
      </c>
      <c r="U17" s="2">
        <v>2</v>
      </c>
      <c r="V17" s="2">
        <v>2.2000000000000002</v>
      </c>
      <c r="W17" s="2">
        <v>2.4</v>
      </c>
      <c r="X17" s="2">
        <v>2.5</v>
      </c>
      <c r="Y17" s="2">
        <v>1.9</v>
      </c>
      <c r="Z17" s="2">
        <v>1.4</v>
      </c>
      <c r="AA17" s="2">
        <v>1.1000000000000001</v>
      </c>
      <c r="AB17" s="2">
        <v>0.9</v>
      </c>
      <c r="AC17" s="2">
        <v>0.9</v>
      </c>
      <c r="AD17" s="2">
        <v>0.9</v>
      </c>
      <c r="AE17" s="2">
        <v>0.8</v>
      </c>
      <c r="AF17" s="2">
        <v>0.8</v>
      </c>
      <c r="AG17" s="2">
        <v>0.8</v>
      </c>
      <c r="AH17" s="2">
        <v>0.7</v>
      </c>
      <c r="AI17" s="2">
        <v>0.6</v>
      </c>
      <c r="AJ17" s="2">
        <v>0.6</v>
      </c>
      <c r="AK17" s="2">
        <v>0.6</v>
      </c>
      <c r="AL17" s="2">
        <v>0.5</v>
      </c>
      <c r="AM17" s="2">
        <v>0.5</v>
      </c>
      <c r="AN17" s="2">
        <v>0.3</v>
      </c>
      <c r="AO17" s="2">
        <v>0.5</v>
      </c>
      <c r="AP17" s="2">
        <v>0.7</v>
      </c>
      <c r="AQ17" s="2">
        <v>0.8</v>
      </c>
      <c r="AR17" s="2">
        <v>1.2</v>
      </c>
      <c r="AS17" s="2">
        <v>1.3</v>
      </c>
      <c r="AT17" s="2">
        <v>1.4</v>
      </c>
      <c r="AU17" s="2">
        <v>1.9</v>
      </c>
      <c r="AV17" s="2">
        <v>2</v>
      </c>
      <c r="AW17" s="2">
        <v>2.2999999999999998</v>
      </c>
      <c r="AX17" s="2">
        <v>2.2999999999999998</v>
      </c>
      <c r="AY17" s="2">
        <v>2.1</v>
      </c>
      <c r="AZ17" s="2">
        <v>2</v>
      </c>
      <c r="BA17" s="2">
        <v>1.7</v>
      </c>
      <c r="BB17" s="2">
        <v>2.2999999999999998</v>
      </c>
      <c r="BC17" s="2">
        <v>2.2999999999999998</v>
      </c>
      <c r="BD17" s="2">
        <v>2.2999999999999998</v>
      </c>
      <c r="BE17" s="2">
        <v>2.5</v>
      </c>
      <c r="BF17" s="2">
        <v>1.9</v>
      </c>
      <c r="BG17" s="2">
        <v>1.4</v>
      </c>
      <c r="BH17" s="2">
        <v>1.4</v>
      </c>
      <c r="BI17" s="2">
        <v>1.1000000000000001</v>
      </c>
      <c r="BJ17" s="2">
        <v>1.1000000000000001</v>
      </c>
      <c r="BK17" s="2">
        <v>1.1000000000000001</v>
      </c>
      <c r="BL17" s="2">
        <v>1.1000000000000001</v>
      </c>
      <c r="BM17" s="2">
        <v>1.2</v>
      </c>
      <c r="BN17" s="2">
        <v>1.3</v>
      </c>
      <c r="BO17" s="2">
        <v>1.3</v>
      </c>
      <c r="BP17" s="2">
        <v>1.4</v>
      </c>
      <c r="BQ17" s="2">
        <v>1.5</v>
      </c>
      <c r="BR17" s="2">
        <v>1.6</v>
      </c>
      <c r="BS17" s="2">
        <v>1.6</v>
      </c>
      <c r="BT17" s="2">
        <v>1.6</v>
      </c>
      <c r="BU17" s="2">
        <v>1.5</v>
      </c>
      <c r="BV17" s="2">
        <v>1.4</v>
      </c>
      <c r="BW17" s="2">
        <v>1.4</v>
      </c>
      <c r="BX17" s="2">
        <v>1.4</v>
      </c>
      <c r="BY17" s="2">
        <v>1.3</v>
      </c>
      <c r="BZ17" s="2">
        <v>1.1000000000000001</v>
      </c>
      <c r="CA17" s="2">
        <v>1</v>
      </c>
      <c r="CB17" s="2">
        <v>0.8</v>
      </c>
      <c r="CC17" s="2">
        <v>0.9</v>
      </c>
      <c r="CD17" s="2">
        <v>0.9</v>
      </c>
      <c r="CE17" s="2">
        <v>0.8</v>
      </c>
      <c r="CF17" s="2">
        <v>1.2</v>
      </c>
      <c r="CG17" s="2">
        <v>1</v>
      </c>
      <c r="CH17" s="2">
        <v>1.4</v>
      </c>
      <c r="CI17" s="2">
        <v>1.5</v>
      </c>
      <c r="CJ17" s="2">
        <v>1.5</v>
      </c>
      <c r="CK17" s="2">
        <v>1.5</v>
      </c>
      <c r="CL17" s="2">
        <v>1.1000000000000001</v>
      </c>
      <c r="CM17" s="2">
        <v>0.9</v>
      </c>
      <c r="CN17" s="2">
        <v>0.7</v>
      </c>
      <c r="CO17" s="2">
        <v>0.9</v>
      </c>
      <c r="CP17" s="2">
        <v>0.8</v>
      </c>
      <c r="CQ17" s="2">
        <v>1.1000000000000001</v>
      </c>
      <c r="CR17" s="2">
        <v>1</v>
      </c>
      <c r="CS17" s="2">
        <v>0.9</v>
      </c>
      <c r="CT17" s="2">
        <v>0.7</v>
      </c>
      <c r="CU17" s="2">
        <v>0.3</v>
      </c>
      <c r="CV17" s="2">
        <v>0.5</v>
      </c>
      <c r="CW17" s="2">
        <v>0.5</v>
      </c>
      <c r="CX17" s="2">
        <v>0.6</v>
      </c>
      <c r="CY17" s="2">
        <v>0.5</v>
      </c>
      <c r="CZ17" s="2">
        <v>0.4</v>
      </c>
      <c r="DA17" s="2">
        <v>0.4</v>
      </c>
      <c r="DB17" s="2">
        <v>0.4</v>
      </c>
      <c r="DC17" s="2">
        <v>0.3</v>
      </c>
      <c r="DD17" s="2">
        <v>0.5</v>
      </c>
      <c r="DE17" s="2">
        <v>0.6</v>
      </c>
      <c r="DF17" s="2">
        <v>0.7</v>
      </c>
      <c r="DG17" s="2">
        <v>1</v>
      </c>
      <c r="DH17" s="2">
        <v>1.2</v>
      </c>
      <c r="DI17" s="2">
        <v>1.1000000000000001</v>
      </c>
      <c r="DJ17" s="2">
        <v>0.9</v>
      </c>
      <c r="DK17" s="2">
        <v>0.7</v>
      </c>
      <c r="DL17" s="2">
        <v>0.6</v>
      </c>
      <c r="DM17" s="2">
        <v>0.7</v>
      </c>
      <c r="DN17" s="2">
        <v>1</v>
      </c>
      <c r="DO17" s="2">
        <v>1.2</v>
      </c>
      <c r="DP17" s="2">
        <v>0.7</v>
      </c>
      <c r="DQ17" s="2">
        <v>1.1000000000000001</v>
      </c>
      <c r="DR17" s="2">
        <v>0.6</v>
      </c>
      <c r="DS17" s="2">
        <v>0.9</v>
      </c>
      <c r="DT17" s="2">
        <v>0.9</v>
      </c>
      <c r="DU17" s="2">
        <v>0.7</v>
      </c>
      <c r="DV17" s="2">
        <v>1.3</v>
      </c>
      <c r="DW17" s="2">
        <v>1.8</v>
      </c>
      <c r="DX17" s="2">
        <v>2.7</v>
      </c>
      <c r="DY17" s="2">
        <v>3.3</v>
      </c>
      <c r="DZ17" s="2">
        <v>3.3</v>
      </c>
      <c r="EA17" s="2">
        <v>3.5</v>
      </c>
      <c r="EB17" s="2">
        <v>3.7</v>
      </c>
      <c r="EC17" s="2">
        <v>3.3</v>
      </c>
    </row>
    <row r="18" spans="1:133" x14ac:dyDescent="0.25">
      <c r="A18" s="1" t="s">
        <v>2</v>
      </c>
      <c r="B18" s="2">
        <v>2.9</v>
      </c>
      <c r="C18" s="2">
        <v>2.7</v>
      </c>
      <c r="D18" s="2">
        <v>3.1</v>
      </c>
      <c r="E18" s="2">
        <v>4.0999999999999996</v>
      </c>
      <c r="F18" s="2">
        <v>5.5</v>
      </c>
      <c r="G18" s="2">
        <v>6.1</v>
      </c>
      <c r="H18" s="2">
        <v>6.3</v>
      </c>
      <c r="I18" s="2">
        <v>5.9</v>
      </c>
      <c r="J18" s="2">
        <v>4.2</v>
      </c>
      <c r="K18" s="2">
        <v>5.7</v>
      </c>
      <c r="L18" s="2">
        <v>5.4</v>
      </c>
      <c r="M18" s="2">
        <v>5.6</v>
      </c>
      <c r="N18" s="2">
        <v>5.2</v>
      </c>
      <c r="O18" s="2">
        <v>3.3</v>
      </c>
      <c r="P18" s="2">
        <v>2.9</v>
      </c>
      <c r="Q18" s="2">
        <v>2.5</v>
      </c>
      <c r="R18" s="2">
        <v>2.2999999999999998</v>
      </c>
      <c r="S18" s="2">
        <v>2.2999999999999998</v>
      </c>
      <c r="T18" s="2">
        <v>2</v>
      </c>
      <c r="U18" s="2">
        <v>2.1</v>
      </c>
      <c r="V18" s="2">
        <v>2</v>
      </c>
      <c r="W18" s="2">
        <v>1.9</v>
      </c>
      <c r="X18" s="2">
        <v>1.8</v>
      </c>
      <c r="Y18" s="2">
        <v>1.4</v>
      </c>
      <c r="Z18" s="2">
        <v>1.5</v>
      </c>
      <c r="AA18" s="2">
        <v>1.7</v>
      </c>
      <c r="AB18" s="2">
        <v>1.6</v>
      </c>
      <c r="AC18" s="2">
        <v>2.4</v>
      </c>
      <c r="AD18" s="2">
        <v>2.1</v>
      </c>
      <c r="AE18" s="2">
        <v>1.5</v>
      </c>
      <c r="AF18" s="2">
        <v>1.7</v>
      </c>
      <c r="AG18" s="2">
        <v>1.1000000000000001</v>
      </c>
      <c r="AH18" s="2">
        <v>1.1000000000000001</v>
      </c>
      <c r="AI18" s="2">
        <v>0.7</v>
      </c>
      <c r="AJ18" s="2">
        <v>0.5</v>
      </c>
      <c r="AK18" s="2">
        <v>0.4</v>
      </c>
      <c r="AL18" s="2">
        <v>0.4</v>
      </c>
      <c r="AM18" s="2">
        <v>0.6</v>
      </c>
      <c r="AN18" s="2">
        <v>0.5</v>
      </c>
      <c r="AO18" s="2">
        <v>0.4</v>
      </c>
      <c r="AP18" s="2">
        <v>0.6</v>
      </c>
      <c r="AQ18" s="2">
        <v>0.8</v>
      </c>
      <c r="AR18" s="2">
        <v>1.3</v>
      </c>
      <c r="AS18" s="2">
        <v>1.4</v>
      </c>
      <c r="AT18" s="2">
        <v>1.7</v>
      </c>
      <c r="AU18" s="2">
        <v>1.9</v>
      </c>
      <c r="AV18" s="2">
        <v>1.7</v>
      </c>
      <c r="AW18" s="2">
        <v>1.6</v>
      </c>
      <c r="AX18" s="2">
        <v>1.2</v>
      </c>
      <c r="AY18" s="2">
        <v>0.9</v>
      </c>
      <c r="AZ18" s="2">
        <v>0.9</v>
      </c>
      <c r="BA18" s="2">
        <v>0.9</v>
      </c>
      <c r="BB18" s="2">
        <v>0.9</v>
      </c>
      <c r="BC18" s="2">
        <v>1.3</v>
      </c>
      <c r="BD18" s="2">
        <v>1.8</v>
      </c>
      <c r="BE18" s="2">
        <v>1.7</v>
      </c>
      <c r="BF18" s="2">
        <v>1.9</v>
      </c>
      <c r="BG18" s="2">
        <v>1.3</v>
      </c>
      <c r="BH18" s="2">
        <v>0.6</v>
      </c>
      <c r="BI18" s="2">
        <v>0.6</v>
      </c>
      <c r="BJ18" s="2">
        <v>0.5</v>
      </c>
      <c r="BK18" s="2">
        <v>0.4</v>
      </c>
      <c r="BL18" s="2">
        <v>0.7</v>
      </c>
      <c r="BM18" s="2">
        <v>0.7</v>
      </c>
      <c r="BN18" s="2">
        <v>0.9</v>
      </c>
      <c r="BO18" s="2">
        <v>1.6</v>
      </c>
      <c r="BP18" s="2">
        <v>2</v>
      </c>
      <c r="BQ18" s="2">
        <v>2.1</v>
      </c>
      <c r="BR18" s="2">
        <v>2</v>
      </c>
      <c r="BS18" s="2">
        <v>1.6</v>
      </c>
      <c r="BT18" s="2">
        <v>1.2</v>
      </c>
      <c r="BU18" s="2">
        <v>1.4</v>
      </c>
      <c r="BV18" s="2">
        <v>1.3</v>
      </c>
      <c r="BW18" s="2">
        <v>1.2</v>
      </c>
      <c r="BX18" s="2">
        <v>1.3</v>
      </c>
      <c r="BY18" s="2">
        <v>1.2</v>
      </c>
      <c r="BZ18" s="2">
        <v>1.1000000000000001</v>
      </c>
      <c r="CA18" s="2">
        <v>0.7</v>
      </c>
      <c r="CB18" s="2">
        <v>0.6</v>
      </c>
      <c r="CC18" s="2">
        <v>0.6</v>
      </c>
      <c r="CD18" s="2">
        <v>0.5</v>
      </c>
      <c r="CE18" s="2">
        <v>0.7</v>
      </c>
      <c r="CF18" s="2">
        <v>0.9</v>
      </c>
      <c r="CG18" s="2">
        <v>0.9</v>
      </c>
      <c r="CH18" s="2">
        <v>1</v>
      </c>
      <c r="CI18" s="2">
        <v>1.2</v>
      </c>
      <c r="CJ18" s="2">
        <v>1.3</v>
      </c>
      <c r="CK18" s="2">
        <v>1.3</v>
      </c>
      <c r="CL18" s="2">
        <v>1.5</v>
      </c>
      <c r="CM18" s="2">
        <v>1.2</v>
      </c>
      <c r="CN18" s="2">
        <v>1.1000000000000001</v>
      </c>
      <c r="CO18" s="2">
        <v>1.3</v>
      </c>
      <c r="CP18" s="2">
        <v>1.3</v>
      </c>
      <c r="CQ18" s="2">
        <v>1.5</v>
      </c>
      <c r="CR18" s="2">
        <v>1.4</v>
      </c>
      <c r="CS18" s="2">
        <v>1.3</v>
      </c>
      <c r="CT18" s="2">
        <v>1.1000000000000001</v>
      </c>
      <c r="CU18" s="2">
        <v>1</v>
      </c>
      <c r="CV18" s="2">
        <v>1.9</v>
      </c>
      <c r="CW18" s="2">
        <v>1.9</v>
      </c>
      <c r="CX18" s="2">
        <v>1.4</v>
      </c>
      <c r="CY18" s="2">
        <v>1.3</v>
      </c>
      <c r="CZ18" s="2">
        <v>1.1000000000000001</v>
      </c>
      <c r="DA18" s="2">
        <v>1.2</v>
      </c>
      <c r="DB18" s="2">
        <v>1.2</v>
      </c>
      <c r="DC18" s="2">
        <v>1</v>
      </c>
      <c r="DD18" s="2">
        <v>1.3</v>
      </c>
      <c r="DE18" s="2">
        <v>1.4</v>
      </c>
      <c r="DF18" s="2">
        <v>1.2</v>
      </c>
      <c r="DG18" s="2">
        <v>1.4</v>
      </c>
      <c r="DH18" s="2">
        <v>1.3</v>
      </c>
      <c r="DI18" s="2">
        <v>1.2</v>
      </c>
      <c r="DJ18" s="2">
        <v>1.4</v>
      </c>
      <c r="DK18" s="2">
        <v>1.2</v>
      </c>
      <c r="DL18" s="2">
        <v>1.5</v>
      </c>
      <c r="DM18" s="2">
        <v>1.5</v>
      </c>
      <c r="DN18" s="2">
        <v>1.6</v>
      </c>
      <c r="DO18" s="2">
        <v>1.4</v>
      </c>
      <c r="DP18" s="2">
        <v>0.6</v>
      </c>
      <c r="DQ18" s="2">
        <v>-0.6</v>
      </c>
      <c r="DR18" s="2">
        <v>-0.1</v>
      </c>
      <c r="DS18" s="2">
        <v>1.5</v>
      </c>
      <c r="DT18" s="2">
        <v>1.6</v>
      </c>
      <c r="DU18" s="2">
        <v>2.9</v>
      </c>
      <c r="DV18" s="2">
        <v>3.3</v>
      </c>
      <c r="DW18" s="2">
        <v>2.9</v>
      </c>
      <c r="DX18" s="2">
        <v>3.7</v>
      </c>
      <c r="DY18" s="2">
        <v>4</v>
      </c>
      <c r="DZ18" s="2">
        <v>5</v>
      </c>
      <c r="EA18" s="2">
        <v>5.8</v>
      </c>
      <c r="EB18" s="2">
        <v>5.5</v>
      </c>
      <c r="EC18" s="2">
        <v>5.0999999999999996</v>
      </c>
    </row>
    <row r="19" spans="1:133" x14ac:dyDescent="0.25">
      <c r="A19" s="1" t="s">
        <v>3</v>
      </c>
      <c r="B19" s="2">
        <v>2.6</v>
      </c>
      <c r="C19" s="2">
        <v>2.7</v>
      </c>
      <c r="D19" s="2">
        <v>2.6</v>
      </c>
      <c r="E19" s="2">
        <v>2.7</v>
      </c>
      <c r="F19" s="2">
        <v>2.7</v>
      </c>
      <c r="G19" s="2">
        <v>2.5</v>
      </c>
      <c r="H19" s="2">
        <v>2.8</v>
      </c>
      <c r="I19" s="2">
        <v>2.5</v>
      </c>
      <c r="J19" s="2">
        <v>2.1</v>
      </c>
      <c r="K19" s="2">
        <v>1.7</v>
      </c>
      <c r="L19" s="2">
        <v>1.3</v>
      </c>
      <c r="M19" s="2">
        <v>1.5</v>
      </c>
      <c r="N19" s="2">
        <v>1.2</v>
      </c>
      <c r="O19" s="2">
        <v>1.1000000000000001</v>
      </c>
      <c r="P19" s="2">
        <v>1</v>
      </c>
      <c r="Q19" s="2">
        <v>0.7</v>
      </c>
      <c r="R19" s="2">
        <v>0.9</v>
      </c>
      <c r="S19" s="2">
        <v>1</v>
      </c>
      <c r="T19" s="2">
        <v>0.3</v>
      </c>
      <c r="U19" s="2">
        <v>0.5</v>
      </c>
      <c r="V19" s="2">
        <v>0.3</v>
      </c>
      <c r="W19" s="2">
        <v>0.3</v>
      </c>
      <c r="X19" s="2">
        <v>0.5</v>
      </c>
      <c r="Y19" s="2">
        <v>0.4</v>
      </c>
      <c r="Z19" s="2">
        <v>0.4</v>
      </c>
      <c r="AA19" s="2">
        <v>0.4</v>
      </c>
      <c r="AB19" s="2">
        <v>1.7</v>
      </c>
      <c r="AC19" s="2">
        <v>1.9</v>
      </c>
      <c r="AD19" s="2">
        <v>2.4</v>
      </c>
      <c r="AE19" s="2">
        <v>2.1</v>
      </c>
      <c r="AF19" s="2">
        <v>0.7</v>
      </c>
      <c r="AG19" s="2">
        <v>0.3</v>
      </c>
      <c r="AH19" s="2">
        <v>-0.2</v>
      </c>
      <c r="AI19" s="2">
        <v>-0.1</v>
      </c>
      <c r="AJ19" s="2">
        <v>0</v>
      </c>
      <c r="AK19" s="2">
        <v>-0.1</v>
      </c>
      <c r="AL19" s="2">
        <v>-0.2</v>
      </c>
      <c r="AM19" s="2">
        <v>-0.3</v>
      </c>
      <c r="AN19" s="2">
        <v>-0.6</v>
      </c>
      <c r="AO19" s="2">
        <v>-0.5</v>
      </c>
      <c r="AP19" s="2">
        <v>-1</v>
      </c>
      <c r="AQ19" s="2">
        <v>-1</v>
      </c>
      <c r="AR19" s="2">
        <v>-0.9</v>
      </c>
      <c r="AS19" s="2">
        <v>-0.8</v>
      </c>
      <c r="AT19" s="2">
        <v>-0.6</v>
      </c>
      <c r="AU19" s="2">
        <v>-0.7</v>
      </c>
      <c r="AV19" s="2">
        <v>-0.7</v>
      </c>
      <c r="AW19" s="2">
        <v>-0.7</v>
      </c>
      <c r="AX19" s="2">
        <v>-0.7</v>
      </c>
      <c r="AY19" s="2">
        <v>-0.5</v>
      </c>
      <c r="AZ19" s="2">
        <v>-0.4</v>
      </c>
      <c r="BA19" s="2">
        <v>-0.1</v>
      </c>
      <c r="BB19" s="2">
        <v>-0.2</v>
      </c>
      <c r="BC19" s="2">
        <v>-0.4</v>
      </c>
      <c r="BD19" s="2">
        <v>-0.5</v>
      </c>
      <c r="BE19" s="2">
        <v>-0.5</v>
      </c>
      <c r="BF19" s="2">
        <v>-0.5</v>
      </c>
      <c r="BG19" s="2">
        <v>-0.3</v>
      </c>
      <c r="BH19" s="2">
        <v>-0.3</v>
      </c>
      <c r="BI19" s="2">
        <v>-0.5</v>
      </c>
      <c r="BJ19" s="2">
        <v>-0.5</v>
      </c>
      <c r="BK19" s="2">
        <v>-0.5</v>
      </c>
      <c r="BL19" s="2">
        <v>-0.4</v>
      </c>
      <c r="BM19" s="2">
        <v>-0.3</v>
      </c>
      <c r="BN19" s="2">
        <v>-0.2</v>
      </c>
      <c r="BO19" s="2">
        <v>-0.2</v>
      </c>
      <c r="BP19" s="2">
        <v>-0.2</v>
      </c>
      <c r="BQ19" s="2">
        <v>-0.2</v>
      </c>
      <c r="BR19" s="2">
        <v>-0.1</v>
      </c>
      <c r="BS19" s="2">
        <v>0.1</v>
      </c>
      <c r="BT19" s="2">
        <v>0.1</v>
      </c>
      <c r="BU19" s="2">
        <v>0.4</v>
      </c>
      <c r="BV19" s="2">
        <v>0.3</v>
      </c>
      <c r="BW19" s="2">
        <v>-0.2</v>
      </c>
      <c r="BX19" s="2">
        <v>-0.5</v>
      </c>
      <c r="BY19" s="2">
        <v>-1</v>
      </c>
      <c r="BZ19" s="2">
        <v>-1.2</v>
      </c>
      <c r="CA19" s="2">
        <v>-0.8</v>
      </c>
      <c r="CB19" s="2">
        <v>-1.2</v>
      </c>
      <c r="CC19" s="2">
        <v>-1.5</v>
      </c>
      <c r="CD19" s="2">
        <v>-1.1000000000000001</v>
      </c>
      <c r="CE19" s="2">
        <v>-1.3</v>
      </c>
      <c r="CF19" s="2">
        <v>-0.8</v>
      </c>
      <c r="CG19" s="2">
        <v>-0.4</v>
      </c>
      <c r="CH19" s="2">
        <v>-0.9</v>
      </c>
      <c r="CI19" s="2">
        <v>-0.5</v>
      </c>
      <c r="CJ19" s="2">
        <v>-0.4</v>
      </c>
      <c r="CK19" s="2">
        <v>-0.5</v>
      </c>
      <c r="CL19" s="2">
        <v>-0.5</v>
      </c>
      <c r="CM19" s="2">
        <v>-0.8</v>
      </c>
      <c r="CN19" s="2">
        <v>-0.3</v>
      </c>
      <c r="CO19" s="2">
        <v>0</v>
      </c>
      <c r="CP19" s="2">
        <v>0.5</v>
      </c>
      <c r="CQ19" s="2">
        <v>0.8</v>
      </c>
      <c r="CR19" s="2">
        <v>2.2999999999999998</v>
      </c>
      <c r="CS19" s="2">
        <v>2.2999999999999998</v>
      </c>
      <c r="CT19" s="2">
        <v>2.2000000000000002</v>
      </c>
      <c r="CU19" s="2">
        <v>2.2000000000000002</v>
      </c>
      <c r="CV19" s="2">
        <v>0.6</v>
      </c>
      <c r="CW19" s="2">
        <v>0.7</v>
      </c>
      <c r="CX19" s="2">
        <v>0.7</v>
      </c>
      <c r="CY19" s="2">
        <v>0.7</v>
      </c>
      <c r="CZ19" s="2">
        <v>0.5</v>
      </c>
      <c r="DA19" s="2">
        <v>0.2</v>
      </c>
      <c r="DB19" s="2">
        <v>0.1</v>
      </c>
      <c r="DC19" s="2">
        <v>-0.1</v>
      </c>
      <c r="DD19" s="2">
        <v>-0.1</v>
      </c>
      <c r="DE19" s="2">
        <v>0</v>
      </c>
      <c r="DF19" s="2">
        <v>0.1</v>
      </c>
      <c r="DG19" s="2">
        <v>0.3</v>
      </c>
      <c r="DH19" s="2">
        <v>0.1</v>
      </c>
      <c r="DI19" s="2">
        <v>0.2</v>
      </c>
      <c r="DJ19" s="2">
        <v>0.2</v>
      </c>
      <c r="DK19" s="2">
        <v>0.3</v>
      </c>
      <c r="DL19" s="2">
        <v>0.4</v>
      </c>
      <c r="DM19" s="2">
        <v>0.4</v>
      </c>
      <c r="DN19" s="2">
        <v>0.6</v>
      </c>
      <c r="DO19" s="2">
        <v>0.7</v>
      </c>
      <c r="DP19" s="2">
        <v>0.2</v>
      </c>
      <c r="DQ19" s="2">
        <v>0</v>
      </c>
      <c r="DR19" s="2">
        <v>-0.5</v>
      </c>
      <c r="DS19" s="2">
        <v>0</v>
      </c>
      <c r="DT19" s="2">
        <v>-1.1000000000000001</v>
      </c>
      <c r="DU19" s="2">
        <v>-0.8</v>
      </c>
      <c r="DV19" s="2">
        <v>-1.1000000000000001</v>
      </c>
      <c r="DW19" s="2">
        <v>-1.6</v>
      </c>
      <c r="DX19" s="2">
        <v>0.3</v>
      </c>
      <c r="DY19" s="2">
        <v>0.9</v>
      </c>
      <c r="DZ19" s="2">
        <v>1.8</v>
      </c>
      <c r="EA19" s="2">
        <v>2.4</v>
      </c>
      <c r="EB19" s="2">
        <v>2.9</v>
      </c>
      <c r="EC19" s="2">
        <v>2.8</v>
      </c>
    </row>
    <row r="20" spans="1:133" ht="30" x14ac:dyDescent="0.25">
      <c r="A20" s="1" t="s">
        <v>5</v>
      </c>
      <c r="B20" s="2">
        <v>10.1</v>
      </c>
      <c r="C20" s="2">
        <v>9.1</v>
      </c>
      <c r="D20" s="2">
        <v>5.7</v>
      </c>
      <c r="E20" s="2">
        <v>4.5</v>
      </c>
      <c r="F20" s="2">
        <v>4.0999999999999996</v>
      </c>
      <c r="G20" s="2">
        <v>3.9</v>
      </c>
      <c r="H20" s="2">
        <v>4.5999999999999996</v>
      </c>
      <c r="I20" s="2">
        <v>4.4000000000000004</v>
      </c>
      <c r="J20" s="2">
        <v>3.5</v>
      </c>
      <c r="K20" s="2">
        <v>1.8</v>
      </c>
      <c r="L20" s="2">
        <v>1</v>
      </c>
      <c r="M20" s="2">
        <v>1.2</v>
      </c>
      <c r="N20" s="2">
        <v>1.5</v>
      </c>
      <c r="O20" s="2">
        <v>2.7</v>
      </c>
      <c r="P20" s="2">
        <v>2.7</v>
      </c>
      <c r="Q20" s="2">
        <v>2.2000000000000002</v>
      </c>
      <c r="R20" s="2">
        <v>2.5</v>
      </c>
      <c r="S20" s="2">
        <v>3.1</v>
      </c>
      <c r="T20" s="2">
        <v>3.5</v>
      </c>
      <c r="U20" s="2">
        <v>3.7</v>
      </c>
      <c r="V20" s="2">
        <v>3</v>
      </c>
      <c r="W20" s="2">
        <v>2.6</v>
      </c>
      <c r="X20" s="2">
        <v>1.8</v>
      </c>
      <c r="Y20" s="2">
        <v>1.7</v>
      </c>
      <c r="Z20" s="2">
        <v>2.4</v>
      </c>
      <c r="AA20" s="2">
        <v>2</v>
      </c>
      <c r="AB20" s="2">
        <v>1.8</v>
      </c>
      <c r="AC20" s="2">
        <v>1.8</v>
      </c>
      <c r="AD20" s="2">
        <v>1.9</v>
      </c>
      <c r="AE20" s="2">
        <v>1.7</v>
      </c>
      <c r="AF20" s="2">
        <v>1.6</v>
      </c>
      <c r="AG20" s="2">
        <v>1.3</v>
      </c>
      <c r="AH20" s="2">
        <v>1.1000000000000001</v>
      </c>
      <c r="AI20" s="2">
        <v>1.1000000000000001</v>
      </c>
      <c r="AJ20" s="2">
        <v>0.9</v>
      </c>
      <c r="AK20" s="2">
        <v>0.7</v>
      </c>
      <c r="AL20" s="2">
        <v>0.4</v>
      </c>
      <c r="AM20" s="2">
        <v>0.1</v>
      </c>
      <c r="AN20" s="2">
        <v>0</v>
      </c>
      <c r="AO20" s="2">
        <v>0</v>
      </c>
      <c r="AP20" s="2">
        <v>0.3</v>
      </c>
      <c r="AQ20" s="2">
        <v>0.5</v>
      </c>
      <c r="AR20" s="2">
        <v>1</v>
      </c>
      <c r="AS20" s="2">
        <v>1.6</v>
      </c>
      <c r="AT20" s="2">
        <v>1.2</v>
      </c>
      <c r="AU20" s="2">
        <v>1.6</v>
      </c>
      <c r="AV20" s="2">
        <v>1.3</v>
      </c>
      <c r="AW20" s="2">
        <v>1.4</v>
      </c>
      <c r="AX20" s="2">
        <v>1.7</v>
      </c>
      <c r="AY20" s="2">
        <v>1.6</v>
      </c>
      <c r="AZ20" s="2">
        <v>1.3</v>
      </c>
      <c r="BA20" s="2">
        <v>1.3</v>
      </c>
      <c r="BB20" s="2">
        <v>1</v>
      </c>
      <c r="BC20" s="2">
        <v>1.1000000000000001</v>
      </c>
      <c r="BD20" s="2">
        <v>1.1000000000000001</v>
      </c>
      <c r="BE20" s="2">
        <v>1</v>
      </c>
      <c r="BF20" s="2">
        <v>1.1000000000000001</v>
      </c>
      <c r="BG20" s="2">
        <v>1.3</v>
      </c>
      <c r="BH20" s="2">
        <v>1.4</v>
      </c>
      <c r="BI20" s="2">
        <v>1.8</v>
      </c>
      <c r="BJ20" s="2">
        <v>1.7</v>
      </c>
      <c r="BK20" s="2">
        <v>1.7</v>
      </c>
      <c r="BL20" s="2">
        <v>1.7</v>
      </c>
      <c r="BM20" s="2">
        <v>1.6</v>
      </c>
      <c r="BN20" s="2">
        <v>1.9</v>
      </c>
      <c r="BO20" s="2">
        <v>2</v>
      </c>
      <c r="BP20" s="2">
        <v>2.1</v>
      </c>
      <c r="BQ20" s="2">
        <v>1.9</v>
      </c>
      <c r="BR20" s="2">
        <v>1.8</v>
      </c>
      <c r="BS20" s="2">
        <v>1.7</v>
      </c>
      <c r="BT20" s="2">
        <v>1.9</v>
      </c>
      <c r="BU20" s="2">
        <v>2.2999999999999998</v>
      </c>
      <c r="BV20" s="2">
        <v>1.9</v>
      </c>
      <c r="BW20" s="2">
        <v>1.8</v>
      </c>
      <c r="BX20" s="2">
        <v>1.7</v>
      </c>
      <c r="BY20" s="2">
        <v>1.5</v>
      </c>
      <c r="BZ20" s="2">
        <v>1.6</v>
      </c>
      <c r="CA20" s="2">
        <v>2</v>
      </c>
      <c r="CB20" s="2">
        <v>2</v>
      </c>
      <c r="CC20" s="2">
        <v>1.9</v>
      </c>
      <c r="CD20" s="2">
        <v>2.2000000000000002</v>
      </c>
      <c r="CE20" s="2">
        <v>2.7</v>
      </c>
      <c r="CF20" s="2">
        <v>2.8</v>
      </c>
      <c r="CG20" s="2">
        <v>2.8</v>
      </c>
      <c r="CH20" s="2">
        <v>2.8</v>
      </c>
      <c r="CI20" s="2">
        <v>2.2999999999999998</v>
      </c>
      <c r="CJ20" s="2">
        <v>2</v>
      </c>
      <c r="CK20" s="2">
        <v>2</v>
      </c>
      <c r="CL20" s="2">
        <v>2.2999999999999998</v>
      </c>
      <c r="CM20" s="2">
        <v>2</v>
      </c>
      <c r="CN20" s="2">
        <v>2</v>
      </c>
      <c r="CO20" s="2">
        <v>1.9</v>
      </c>
      <c r="CP20" s="2">
        <v>1.6</v>
      </c>
      <c r="CQ20" s="2">
        <v>1.5</v>
      </c>
      <c r="CR20" s="2">
        <v>1.7</v>
      </c>
      <c r="CS20" s="2">
        <v>1.7</v>
      </c>
      <c r="CT20" s="2">
        <v>1.4</v>
      </c>
      <c r="CU20" s="2">
        <v>1.4</v>
      </c>
      <c r="CV20" s="2">
        <v>1.1000000000000001</v>
      </c>
      <c r="CW20" s="2">
        <v>1.3</v>
      </c>
      <c r="CX20" s="2">
        <v>1.4</v>
      </c>
      <c r="CY20" s="2">
        <v>1.5</v>
      </c>
      <c r="CZ20" s="2">
        <v>1.5</v>
      </c>
      <c r="DA20" s="2">
        <v>1.6</v>
      </c>
      <c r="DB20" s="2">
        <v>1.7</v>
      </c>
      <c r="DC20" s="2">
        <v>1.9</v>
      </c>
      <c r="DD20" s="2">
        <v>2.4</v>
      </c>
      <c r="DE20" s="2">
        <v>2.5</v>
      </c>
      <c r="DF20" s="2">
        <v>2.4</v>
      </c>
      <c r="DG20" s="2">
        <v>2.2000000000000002</v>
      </c>
      <c r="DH20" s="2">
        <v>1.9</v>
      </c>
      <c r="DI20" s="2">
        <v>1.8</v>
      </c>
      <c r="DJ20" s="2">
        <v>1.8</v>
      </c>
      <c r="DK20" s="2">
        <v>1.8</v>
      </c>
      <c r="DL20" s="2">
        <v>1.7</v>
      </c>
      <c r="DM20" s="2">
        <v>1.7</v>
      </c>
      <c r="DN20" s="2">
        <v>1.6</v>
      </c>
      <c r="DO20" s="2">
        <v>1.6</v>
      </c>
      <c r="DP20" s="2">
        <v>1.4</v>
      </c>
      <c r="DQ20" s="2">
        <v>1.4</v>
      </c>
      <c r="DR20" s="2">
        <v>1.4</v>
      </c>
      <c r="DS20" s="2">
        <v>1.3</v>
      </c>
      <c r="DT20" s="2">
        <v>1.9</v>
      </c>
      <c r="DU20" s="2">
        <v>2.5</v>
      </c>
      <c r="DV20" s="2">
        <v>3.5</v>
      </c>
      <c r="DW20" s="2">
        <v>4.5</v>
      </c>
      <c r="DX20" s="2">
        <v>5.3</v>
      </c>
      <c r="DY20" s="2">
        <v>5.6</v>
      </c>
      <c r="DZ20" s="2">
        <v>5.8</v>
      </c>
      <c r="EA20" s="2">
        <v>5.6</v>
      </c>
      <c r="EB20" s="2">
        <v>6.4</v>
      </c>
      <c r="EC20" s="2">
        <v>6.1</v>
      </c>
    </row>
    <row r="21" spans="1:133" ht="30" x14ac:dyDescent="0.25">
      <c r="A21" s="1" t="s">
        <v>6</v>
      </c>
      <c r="B21" s="2">
        <v>5.2</v>
      </c>
      <c r="C21" s="2">
        <v>5.5</v>
      </c>
      <c r="D21" s="2">
        <v>5.0999999999999996</v>
      </c>
      <c r="E21" s="2">
        <v>4.5999999999999996</v>
      </c>
      <c r="F21" s="2">
        <v>4.4000000000000004</v>
      </c>
      <c r="G21" s="2">
        <v>3.9</v>
      </c>
      <c r="H21" s="2">
        <v>3.8</v>
      </c>
      <c r="I21" s="2">
        <v>3.5</v>
      </c>
      <c r="J21" s="2">
        <v>3.4</v>
      </c>
      <c r="K21" s="2">
        <v>3.5</v>
      </c>
      <c r="L21" s="2">
        <v>3.4</v>
      </c>
      <c r="M21" s="2">
        <v>3.2</v>
      </c>
      <c r="N21" s="2">
        <v>3.1</v>
      </c>
      <c r="O21" s="2">
        <v>2.9</v>
      </c>
      <c r="P21" s="2">
        <v>2.8</v>
      </c>
      <c r="Q21" s="2">
        <v>2.9</v>
      </c>
      <c r="R21" s="2">
        <v>2.8</v>
      </c>
      <c r="S21" s="2">
        <v>2.9</v>
      </c>
      <c r="T21" s="2">
        <v>3.1</v>
      </c>
      <c r="U21" s="2">
        <v>3</v>
      </c>
      <c r="V21" s="2">
        <v>3</v>
      </c>
      <c r="W21" s="2">
        <v>2.9</v>
      </c>
      <c r="X21" s="2">
        <v>2.7</v>
      </c>
      <c r="Y21" s="2">
        <v>2.7</v>
      </c>
      <c r="Z21" s="2">
        <v>2.6</v>
      </c>
      <c r="AA21" s="2">
        <v>2.5</v>
      </c>
      <c r="AB21" s="2">
        <v>2.5</v>
      </c>
      <c r="AC21" s="2">
        <v>2.2999999999999998</v>
      </c>
      <c r="AD21" s="2">
        <v>2.2000000000000002</v>
      </c>
      <c r="AE21" s="2">
        <v>2.2000000000000002</v>
      </c>
      <c r="AF21" s="2">
        <v>2.2000000000000002</v>
      </c>
      <c r="AG21" s="2">
        <v>2.4</v>
      </c>
      <c r="AH21" s="2">
        <v>2.2999999999999998</v>
      </c>
      <c r="AI21" s="2">
        <v>2.2000000000000002</v>
      </c>
      <c r="AJ21" s="2">
        <v>2.1</v>
      </c>
      <c r="AK21" s="2">
        <v>2</v>
      </c>
      <c r="AL21" s="2">
        <v>2</v>
      </c>
      <c r="AM21" s="2">
        <v>2.2000000000000002</v>
      </c>
      <c r="AN21" s="2">
        <v>2.4</v>
      </c>
      <c r="AO21" s="2">
        <v>2.6</v>
      </c>
      <c r="AP21" s="2">
        <v>2.6</v>
      </c>
      <c r="AQ21" s="2">
        <v>2.7</v>
      </c>
      <c r="AR21" s="2">
        <v>2.6</v>
      </c>
      <c r="AS21" s="2">
        <v>2.7</v>
      </c>
      <c r="AT21" s="2">
        <v>2.7</v>
      </c>
      <c r="AU21" s="2">
        <v>2.5</v>
      </c>
      <c r="AV21" s="2">
        <v>2.4</v>
      </c>
      <c r="AW21" s="2">
        <v>2.2999999999999998</v>
      </c>
      <c r="AX21" s="2">
        <v>2</v>
      </c>
      <c r="AY21" s="2">
        <v>1.8</v>
      </c>
      <c r="AZ21" s="2">
        <v>1.5</v>
      </c>
      <c r="BA21" s="2">
        <v>1.3</v>
      </c>
      <c r="BB21" s="2">
        <v>1.2</v>
      </c>
      <c r="BC21" s="2">
        <v>1.3</v>
      </c>
      <c r="BD21" s="2">
        <v>1.8</v>
      </c>
      <c r="BE21" s="2">
        <v>1.8</v>
      </c>
      <c r="BF21" s="2">
        <v>2.1</v>
      </c>
      <c r="BG21" s="2">
        <v>2.2999999999999998</v>
      </c>
      <c r="BH21" s="2">
        <v>2.2000000000000002</v>
      </c>
      <c r="BI21" s="2">
        <v>2.1</v>
      </c>
      <c r="BJ21" s="2">
        <v>2.1</v>
      </c>
      <c r="BK21" s="2">
        <v>2.1</v>
      </c>
      <c r="BL21" s="2">
        <v>2.5</v>
      </c>
      <c r="BM21" s="2">
        <v>2.8</v>
      </c>
      <c r="BN21" s="2">
        <v>2.6</v>
      </c>
      <c r="BO21" s="2">
        <v>2.6</v>
      </c>
      <c r="BP21" s="2">
        <v>2.2999999999999998</v>
      </c>
      <c r="BQ21" s="2">
        <v>2.2000000000000002</v>
      </c>
      <c r="BR21" s="2">
        <v>2.2999999999999998</v>
      </c>
      <c r="BS21" s="2">
        <v>2.4</v>
      </c>
      <c r="BT21" s="2">
        <v>2.2999999999999998</v>
      </c>
      <c r="BU21" s="2">
        <v>2.5</v>
      </c>
      <c r="BV21" s="2">
        <v>2</v>
      </c>
      <c r="BW21" s="2">
        <v>1.7</v>
      </c>
      <c r="BX21" s="2">
        <v>1.8</v>
      </c>
      <c r="BY21" s="2">
        <v>1.5</v>
      </c>
      <c r="BZ21" s="2">
        <v>1.7</v>
      </c>
      <c r="CA21" s="2">
        <v>1.3</v>
      </c>
      <c r="CB21" s="2">
        <v>0.9</v>
      </c>
      <c r="CC21" s="2">
        <v>0.9</v>
      </c>
      <c r="CD21" s="2">
        <v>0.7</v>
      </c>
      <c r="CE21" s="2">
        <v>1.1000000000000001</v>
      </c>
      <c r="CF21" s="2">
        <v>1.5</v>
      </c>
      <c r="CG21" s="2">
        <v>1.9</v>
      </c>
      <c r="CH21" s="2">
        <v>2.2000000000000002</v>
      </c>
      <c r="CI21" s="2">
        <v>2.2000000000000002</v>
      </c>
      <c r="CJ21" s="2">
        <v>2.2999999999999998</v>
      </c>
      <c r="CK21" s="2">
        <v>2</v>
      </c>
      <c r="CL21" s="2">
        <v>1.9</v>
      </c>
      <c r="CM21" s="2">
        <v>1.9</v>
      </c>
      <c r="CN21" s="2">
        <v>1.7</v>
      </c>
      <c r="CO21" s="2">
        <v>1.7</v>
      </c>
      <c r="CP21" s="2">
        <v>1.7</v>
      </c>
      <c r="CQ21" s="2">
        <v>1.6</v>
      </c>
      <c r="CR21" s="2">
        <v>1.9</v>
      </c>
      <c r="CS21" s="2">
        <v>1.8</v>
      </c>
      <c r="CT21" s="2">
        <v>1.7</v>
      </c>
      <c r="CU21" s="2">
        <v>1.7</v>
      </c>
      <c r="CV21" s="2">
        <v>1.8</v>
      </c>
      <c r="CW21" s="2">
        <v>1.8</v>
      </c>
      <c r="CX21" s="2">
        <v>2</v>
      </c>
      <c r="CY21" s="2">
        <v>2.2000000000000002</v>
      </c>
      <c r="CZ21" s="2">
        <v>2.2000000000000002</v>
      </c>
      <c r="DA21" s="2">
        <v>2.2000000000000002</v>
      </c>
      <c r="DB21" s="2">
        <v>2.2000000000000002</v>
      </c>
      <c r="DC21" s="2">
        <v>2.2000000000000002</v>
      </c>
      <c r="DD21" s="2">
        <v>1.8</v>
      </c>
      <c r="DE21" s="2">
        <v>1.7</v>
      </c>
      <c r="DF21" s="2">
        <v>1.8</v>
      </c>
      <c r="DG21" s="2">
        <v>1.9</v>
      </c>
      <c r="DH21" s="2">
        <v>2.2000000000000002</v>
      </c>
      <c r="DI21" s="2">
        <v>2.2000000000000002</v>
      </c>
      <c r="DJ21" s="2">
        <v>2.2000000000000002</v>
      </c>
      <c r="DK21" s="2">
        <v>2.1</v>
      </c>
      <c r="DL21" s="2">
        <v>2.1</v>
      </c>
      <c r="DM21" s="2">
        <v>2.2999999999999998</v>
      </c>
      <c r="DN21" s="2">
        <v>2.2999999999999998</v>
      </c>
      <c r="DO21" s="2">
        <v>2.2000000000000002</v>
      </c>
      <c r="DP21" s="2">
        <v>1.3</v>
      </c>
      <c r="DQ21" s="2">
        <v>1.7</v>
      </c>
      <c r="DR21" s="2">
        <v>1.6</v>
      </c>
      <c r="DS21" s="2">
        <v>1.4</v>
      </c>
      <c r="DT21" s="2">
        <v>3.7</v>
      </c>
      <c r="DU21" s="2">
        <v>4.0999999999999996</v>
      </c>
      <c r="DV21" s="2">
        <v>5</v>
      </c>
      <c r="DW21" s="2">
        <v>6.3</v>
      </c>
      <c r="DX21" s="2">
        <v>6</v>
      </c>
      <c r="DY21" s="2">
        <v>6.3</v>
      </c>
      <c r="DZ21" s="2">
        <v>6</v>
      </c>
      <c r="EA21" s="2">
        <v>5.6</v>
      </c>
      <c r="EB21" s="2">
        <v>5.2</v>
      </c>
      <c r="EC21" s="2">
        <v>4.4000000000000004</v>
      </c>
    </row>
    <row r="23" spans="1:133" x14ac:dyDescent="0.25">
      <c r="A23" s="1" t="s">
        <v>0</v>
      </c>
      <c r="B23" s="2">
        <v>39.299999999999997</v>
      </c>
      <c r="C23" s="2">
        <v>39.200000000000003</v>
      </c>
      <c r="D23" s="2">
        <v>39.6</v>
      </c>
      <c r="E23" s="2">
        <v>40.6</v>
      </c>
      <c r="F23" s="2">
        <v>40.1</v>
      </c>
      <c r="G23" s="2">
        <v>39.799999999999997</v>
      </c>
      <c r="H23" s="2">
        <v>39.799999999999997</v>
      </c>
      <c r="I23" s="2">
        <v>39.700000000000003</v>
      </c>
      <c r="J23" s="2">
        <v>39.799999999999997</v>
      </c>
      <c r="K23" s="2">
        <v>40</v>
      </c>
      <c r="L23" s="2">
        <v>39.9</v>
      </c>
      <c r="M23" s="2">
        <v>39.799999999999997</v>
      </c>
      <c r="N23" s="2">
        <v>40</v>
      </c>
      <c r="O23" s="2">
        <v>40.5</v>
      </c>
      <c r="P23" s="2">
        <v>40.700000000000003</v>
      </c>
      <c r="Q23" s="2">
        <v>41.1</v>
      </c>
      <c r="R23" s="2">
        <v>40.799999999999997</v>
      </c>
      <c r="S23" s="2">
        <v>40.9</v>
      </c>
      <c r="T23" s="2">
        <v>40.1</v>
      </c>
      <c r="U23" s="2">
        <v>39.799999999999997</v>
      </c>
      <c r="V23" s="2">
        <v>39.700000000000003</v>
      </c>
      <c r="W23" s="2">
        <v>39.5</v>
      </c>
      <c r="X23" s="2">
        <v>39.6</v>
      </c>
      <c r="Y23" s="2">
        <v>39.799999999999997</v>
      </c>
      <c r="Z23" s="2">
        <v>39.700000000000003</v>
      </c>
      <c r="AA23" s="2">
        <v>39.9</v>
      </c>
      <c r="AB23" s="2">
        <v>40.299999999999997</v>
      </c>
      <c r="AC23" s="2">
        <v>41</v>
      </c>
      <c r="AD23" s="2">
        <v>41.6</v>
      </c>
      <c r="AE23" s="2">
        <v>42.4</v>
      </c>
      <c r="AF23" s="2">
        <v>43</v>
      </c>
      <c r="AG23" s="2">
        <v>43.2</v>
      </c>
      <c r="AH23" s="2">
        <v>43.8</v>
      </c>
      <c r="AI23" s="2">
        <v>44.6</v>
      </c>
      <c r="AJ23" s="2">
        <v>45.2</v>
      </c>
      <c r="AK23" s="2">
        <v>46</v>
      </c>
      <c r="AL23" s="2">
        <v>47.1</v>
      </c>
      <c r="AM23" s="2">
        <v>47.8</v>
      </c>
      <c r="AN23" s="2">
        <v>48.4</v>
      </c>
      <c r="AO23" s="2">
        <v>47.3</v>
      </c>
      <c r="AP23" s="2">
        <v>48.1</v>
      </c>
      <c r="AQ23" s="2">
        <v>49</v>
      </c>
      <c r="AR23" s="2">
        <v>50.2</v>
      </c>
      <c r="AS23" s="2">
        <v>52.8</v>
      </c>
      <c r="AT23" s="2">
        <v>54</v>
      </c>
      <c r="AU23" s="2">
        <v>56.1</v>
      </c>
      <c r="AV23" s="2">
        <v>58.9</v>
      </c>
      <c r="AW23" s="2">
        <v>60.8</v>
      </c>
      <c r="AX23" s="2">
        <v>62.3</v>
      </c>
      <c r="AY23" s="2">
        <v>64.099999999999994</v>
      </c>
      <c r="AZ23" s="2">
        <v>67.400000000000006</v>
      </c>
      <c r="BA23" s="2">
        <v>71.099999999999994</v>
      </c>
      <c r="BB23" s="2">
        <v>73</v>
      </c>
      <c r="BC23" s="2">
        <v>73.099999999999994</v>
      </c>
      <c r="BD23" s="2">
        <v>71.8</v>
      </c>
      <c r="BE23" s="2">
        <v>71.599999999999994</v>
      </c>
      <c r="BF23" s="2">
        <v>72.099999999999994</v>
      </c>
      <c r="BG23" s="2">
        <v>72.400000000000006</v>
      </c>
      <c r="BH23" s="2">
        <v>72.099999999999994</v>
      </c>
      <c r="BI23" s="2">
        <v>71.400000000000006</v>
      </c>
      <c r="BJ23" s="2">
        <v>71.8</v>
      </c>
      <c r="BK23" s="2">
        <v>72.599999999999994</v>
      </c>
      <c r="BL23" s="2">
        <v>74</v>
      </c>
      <c r="BM23" s="2">
        <v>74.900000000000006</v>
      </c>
      <c r="BN23" s="2">
        <v>75.5</v>
      </c>
      <c r="BO23" s="2">
        <v>76.3</v>
      </c>
      <c r="BP23" s="2">
        <v>78.2</v>
      </c>
      <c r="BQ23" s="2">
        <v>80.900000000000006</v>
      </c>
      <c r="BR23" s="2">
        <v>82.9</v>
      </c>
      <c r="BS23" s="2">
        <v>83.1</v>
      </c>
      <c r="BT23" s="2">
        <v>81.3</v>
      </c>
      <c r="BU23" s="2">
        <v>79.2</v>
      </c>
      <c r="BV23" s="2">
        <v>77.2</v>
      </c>
      <c r="BW23" s="2">
        <v>77</v>
      </c>
      <c r="BX23" s="2">
        <v>79.400000000000006</v>
      </c>
      <c r="BY23" s="2">
        <v>82.8</v>
      </c>
      <c r="BZ23" s="2">
        <v>86.2</v>
      </c>
      <c r="CA23" s="2">
        <v>88.7</v>
      </c>
      <c r="CB23" s="2">
        <v>89.6</v>
      </c>
      <c r="CC23" s="2">
        <v>89</v>
      </c>
      <c r="CD23" s="2">
        <v>88.8</v>
      </c>
      <c r="CE23" s="2">
        <v>87.5</v>
      </c>
      <c r="CF23" s="2">
        <v>85.9</v>
      </c>
      <c r="CG23" s="2">
        <v>84.6</v>
      </c>
      <c r="CH23" s="2">
        <v>83</v>
      </c>
      <c r="CI23" s="2">
        <v>83.6</v>
      </c>
      <c r="CJ23" s="2">
        <v>82.8</v>
      </c>
      <c r="CK23" s="2">
        <v>82.5</v>
      </c>
      <c r="CL23" s="2">
        <v>83.3</v>
      </c>
      <c r="CM23" s="2">
        <v>84</v>
      </c>
      <c r="CN23" s="2">
        <v>85.4</v>
      </c>
      <c r="CO23" s="2">
        <v>87.4</v>
      </c>
      <c r="CP23" s="2">
        <v>89.7</v>
      </c>
      <c r="CQ23" s="2">
        <v>91.2</v>
      </c>
      <c r="CR23" s="2">
        <v>92.1</v>
      </c>
      <c r="CS23" s="2">
        <v>93.7</v>
      </c>
      <c r="CT23" s="2">
        <v>94.7</v>
      </c>
      <c r="CU23" s="2">
        <v>96.5</v>
      </c>
      <c r="CV23" s="2">
        <v>99.9</v>
      </c>
      <c r="CW23" s="2">
        <v>102.2</v>
      </c>
      <c r="CX23" s="2">
        <v>101.4</v>
      </c>
      <c r="CY23" s="2">
        <v>102.1</v>
      </c>
      <c r="CZ23" s="2">
        <v>103.4</v>
      </c>
      <c r="DA23" s="2">
        <v>105.2</v>
      </c>
      <c r="DB23" s="2">
        <v>108.6</v>
      </c>
      <c r="DC23" s="2">
        <v>111.2</v>
      </c>
      <c r="DD23" s="2">
        <v>112.5</v>
      </c>
      <c r="DE23" s="2">
        <v>112.6</v>
      </c>
      <c r="DF23" s="2">
        <v>112.4</v>
      </c>
      <c r="DG23" s="2">
        <v>111.6</v>
      </c>
      <c r="DH23" s="2">
        <v>110.3</v>
      </c>
      <c r="DI23" s="2">
        <v>108.5</v>
      </c>
      <c r="DJ23" s="2">
        <v>104.7</v>
      </c>
      <c r="DK23" s="2">
        <v>101.6</v>
      </c>
      <c r="DL23" s="2">
        <v>100.2</v>
      </c>
      <c r="DM23" s="2">
        <v>102.7</v>
      </c>
      <c r="DN23" s="2">
        <v>105.5</v>
      </c>
      <c r="DO23" s="2">
        <v>107</v>
      </c>
      <c r="DP23" s="2">
        <v>105.2</v>
      </c>
      <c r="DQ23" s="2">
        <v>106.3</v>
      </c>
      <c r="DR23" s="2">
        <v>108.2</v>
      </c>
      <c r="DS23" s="2">
        <v>113.4</v>
      </c>
      <c r="DT23" s="2">
        <v>120.1</v>
      </c>
      <c r="DU23" s="2">
        <v>126.5</v>
      </c>
      <c r="DV23" s="2">
        <v>131.30000000000001</v>
      </c>
      <c r="DW23" s="2">
        <v>130.6</v>
      </c>
      <c r="DX23" s="2">
        <v>127</v>
      </c>
      <c r="DY23" s="2">
        <v>121.6</v>
      </c>
      <c r="DZ23" s="2">
        <v>118.7</v>
      </c>
      <c r="EA23" s="2">
        <v>117.4</v>
      </c>
      <c r="EB23" s="2">
        <v>118</v>
      </c>
      <c r="EC23" s="2">
        <v>119.8</v>
      </c>
    </row>
    <row r="24" spans="1:133" x14ac:dyDescent="0.25">
      <c r="A24" s="1" t="s">
        <v>1</v>
      </c>
      <c r="B24" s="2">
        <v>60.7</v>
      </c>
      <c r="C24" s="2">
        <v>61</v>
      </c>
      <c r="D24" s="2">
        <v>61</v>
      </c>
      <c r="E24" s="2">
        <v>60.5</v>
      </c>
      <c r="F24" s="2">
        <v>59.8</v>
      </c>
      <c r="G24" s="2">
        <v>59</v>
      </c>
      <c r="H24" s="2">
        <v>58.2</v>
      </c>
      <c r="I24" s="2">
        <v>57.5</v>
      </c>
      <c r="J24" s="2">
        <v>57.1</v>
      </c>
      <c r="K24" s="2">
        <v>56.7</v>
      </c>
      <c r="L24" s="2">
        <v>56.6</v>
      </c>
      <c r="M24" s="2">
        <v>56.6</v>
      </c>
      <c r="N24" s="2">
        <v>56.5</v>
      </c>
      <c r="O24" s="2">
        <v>56.5</v>
      </c>
      <c r="P24" s="2">
        <v>56.2</v>
      </c>
      <c r="Q24" s="2">
        <v>55.7</v>
      </c>
      <c r="R24" s="2">
        <v>55.2</v>
      </c>
      <c r="S24" s="2">
        <v>54.5</v>
      </c>
      <c r="T24" s="2">
        <v>53.6</v>
      </c>
      <c r="U24" s="2">
        <v>52.5</v>
      </c>
      <c r="V24" s="2">
        <v>52.1</v>
      </c>
      <c r="W24" s="2">
        <v>51.8</v>
      </c>
      <c r="X24" s="2">
        <v>51.6</v>
      </c>
      <c r="Y24" s="2">
        <v>51.8</v>
      </c>
      <c r="Z24" s="2">
        <v>52.1</v>
      </c>
      <c r="AA24" s="2">
        <v>50.7</v>
      </c>
      <c r="AB24" s="2">
        <v>51.6</v>
      </c>
      <c r="AC24" s="2">
        <v>51.1</v>
      </c>
      <c r="AD24" s="2">
        <v>51.5</v>
      </c>
      <c r="AE24" s="2">
        <v>51.2</v>
      </c>
      <c r="AF24" s="2">
        <v>51.7</v>
      </c>
      <c r="AG24" s="2">
        <v>52.3</v>
      </c>
      <c r="AH24" s="2">
        <v>53.2</v>
      </c>
      <c r="AI24" s="2">
        <v>54.6</v>
      </c>
      <c r="AJ24" s="2">
        <v>55.2</v>
      </c>
      <c r="AK24" s="2">
        <v>56.6</v>
      </c>
      <c r="AL24" s="2">
        <v>57.4</v>
      </c>
      <c r="AM24" s="2">
        <v>58.5</v>
      </c>
      <c r="AN24" s="2">
        <v>59.2</v>
      </c>
      <c r="AO24" s="2">
        <v>59.9</v>
      </c>
      <c r="AP24" s="2">
        <v>60.4</v>
      </c>
      <c r="AQ24" s="2">
        <v>61.7</v>
      </c>
      <c r="AR24" s="2">
        <v>62.5</v>
      </c>
      <c r="AS24" s="2">
        <v>63.3</v>
      </c>
      <c r="AT24" s="2">
        <v>64.599999999999994</v>
      </c>
      <c r="AU24" s="2">
        <v>65.400000000000006</v>
      </c>
      <c r="AV24" s="2">
        <v>67</v>
      </c>
      <c r="AW24" s="2">
        <v>68.7</v>
      </c>
      <c r="AX24" s="2">
        <v>70.400000000000006</v>
      </c>
      <c r="AY24" s="2">
        <v>71.7</v>
      </c>
      <c r="AZ24" s="2">
        <v>73.8</v>
      </c>
      <c r="BA24" s="2">
        <v>75.5</v>
      </c>
      <c r="BB24" s="2">
        <v>77.599999999999994</v>
      </c>
      <c r="BC24" s="2">
        <v>80.400000000000006</v>
      </c>
      <c r="BD24" s="2">
        <v>82.5</v>
      </c>
      <c r="BE24" s="2">
        <v>85.3</v>
      </c>
      <c r="BF24" s="2">
        <v>88.2</v>
      </c>
      <c r="BG24" s="2">
        <v>91.1</v>
      </c>
      <c r="BH24" s="2">
        <v>94.1</v>
      </c>
      <c r="BI24" s="2">
        <v>96.7</v>
      </c>
      <c r="BJ24" s="2">
        <v>99.4</v>
      </c>
      <c r="BK24" s="2">
        <v>101.9</v>
      </c>
      <c r="BL24" s="2">
        <v>103.8</v>
      </c>
      <c r="BM24" s="2">
        <v>105.4</v>
      </c>
      <c r="BN24" s="2">
        <v>107.2</v>
      </c>
      <c r="BO24" s="2">
        <v>108.3</v>
      </c>
      <c r="BP24" s="2">
        <v>108.8</v>
      </c>
      <c r="BQ24" s="2">
        <v>109.3</v>
      </c>
      <c r="BR24" s="2">
        <v>109.8</v>
      </c>
      <c r="BS24" s="2">
        <v>109.3</v>
      </c>
      <c r="BT24" s="2">
        <v>107.9</v>
      </c>
      <c r="BU24" s="2">
        <v>106.7</v>
      </c>
      <c r="BV24" s="2">
        <v>104.7</v>
      </c>
      <c r="BW24" s="2">
        <v>101.9</v>
      </c>
      <c r="BX24" s="2">
        <v>100.2</v>
      </c>
      <c r="BY24" s="2">
        <v>100.5</v>
      </c>
      <c r="BZ24" s="2">
        <v>101.5</v>
      </c>
      <c r="CA24" s="2">
        <v>102.9</v>
      </c>
      <c r="CB24" s="2">
        <v>104.2</v>
      </c>
      <c r="CC24" s="2">
        <v>105.5</v>
      </c>
      <c r="CD24" s="2">
        <v>107.4</v>
      </c>
      <c r="CE24" s="2">
        <v>108.2</v>
      </c>
      <c r="CF24" s="2">
        <v>109.5</v>
      </c>
      <c r="CG24" s="2">
        <v>109.9</v>
      </c>
      <c r="CH24" s="2">
        <v>109.3</v>
      </c>
      <c r="CI24" s="2">
        <v>108.2</v>
      </c>
      <c r="CJ24" s="2">
        <v>107.5</v>
      </c>
      <c r="CK24" s="2">
        <v>106.8</v>
      </c>
      <c r="CL24" s="2">
        <v>106</v>
      </c>
      <c r="CM24" s="2">
        <v>105.2</v>
      </c>
      <c r="CN24" s="2">
        <v>104.5</v>
      </c>
      <c r="CO24" s="2">
        <v>103.6</v>
      </c>
      <c r="CP24" s="2">
        <v>103.5</v>
      </c>
      <c r="CQ24" s="2">
        <v>102.8</v>
      </c>
      <c r="CR24" s="2">
        <v>102.9</v>
      </c>
      <c r="CS24" s="2">
        <v>102.2</v>
      </c>
      <c r="CT24" s="2">
        <v>101</v>
      </c>
      <c r="CU24" s="2">
        <v>100.5</v>
      </c>
      <c r="CV24" s="2">
        <v>99.7</v>
      </c>
      <c r="CW24" s="2">
        <v>99.8</v>
      </c>
      <c r="CX24" s="2">
        <v>100</v>
      </c>
      <c r="CY24" s="2">
        <v>100.5</v>
      </c>
      <c r="CZ24" s="2">
        <v>100.3</v>
      </c>
      <c r="DA24" s="2">
        <v>100.9</v>
      </c>
      <c r="DB24" s="2">
        <v>101</v>
      </c>
      <c r="DC24" s="2">
        <v>102</v>
      </c>
      <c r="DD24" s="2">
        <v>102.7</v>
      </c>
      <c r="DE24" s="2">
        <v>103.5</v>
      </c>
      <c r="DF24" s="2">
        <v>103.3</v>
      </c>
      <c r="DG24" s="2">
        <v>103.7</v>
      </c>
      <c r="DH24" s="2">
        <v>103.8</v>
      </c>
      <c r="DI24" s="2">
        <v>104.5</v>
      </c>
      <c r="DJ24" s="2">
        <v>105.1</v>
      </c>
      <c r="DK24" s="2">
        <v>105.7</v>
      </c>
      <c r="DL24" s="2">
        <v>106.3</v>
      </c>
      <c r="DM24" s="2">
        <v>107.1</v>
      </c>
      <c r="DN24" s="2">
        <v>108.1</v>
      </c>
      <c r="DO24" s="2">
        <v>109.7</v>
      </c>
      <c r="DP24" s="2">
        <v>110.9</v>
      </c>
      <c r="DQ24" s="2">
        <v>111.7</v>
      </c>
      <c r="DR24" s="2">
        <v>114</v>
      </c>
      <c r="DS24" s="2">
        <v>115</v>
      </c>
      <c r="DT24" s="2">
        <v>116.7</v>
      </c>
      <c r="DU24" s="2">
        <v>118.1</v>
      </c>
      <c r="DV24" s="2">
        <v>119.5</v>
      </c>
      <c r="DW24" s="2">
        <v>120.2</v>
      </c>
      <c r="DX24" s="2">
        <v>119.7</v>
      </c>
      <c r="DY24" s="2">
        <v>119.3</v>
      </c>
      <c r="DZ24" s="2">
        <v>117.4</v>
      </c>
      <c r="EA24" s="2">
        <v>115</v>
      </c>
      <c r="EB24" s="2">
        <v>112.6</v>
      </c>
      <c r="EC24" s="2">
        <v>110.3</v>
      </c>
    </row>
    <row r="25" spans="1:133" x14ac:dyDescent="0.25">
      <c r="A25" s="1" t="s">
        <v>2</v>
      </c>
      <c r="B25" s="2">
        <v>105.4</v>
      </c>
      <c r="C25" s="2">
        <v>106.7</v>
      </c>
      <c r="D25" s="2">
        <v>106.2</v>
      </c>
      <c r="E25" s="2">
        <v>105.8</v>
      </c>
      <c r="F25" s="2">
        <v>105.2</v>
      </c>
      <c r="G25" s="2">
        <v>106.6</v>
      </c>
      <c r="H25" s="2">
        <v>106.7</v>
      </c>
      <c r="I25" s="2">
        <v>107.4</v>
      </c>
      <c r="J25" s="2">
        <v>108</v>
      </c>
      <c r="K25" s="2">
        <v>107.2</v>
      </c>
      <c r="L25" s="2">
        <v>107.5</v>
      </c>
      <c r="M25" s="2">
        <v>108.4</v>
      </c>
      <c r="N25" s="2">
        <v>109</v>
      </c>
      <c r="O25" s="2">
        <v>109</v>
      </c>
      <c r="P25" s="2">
        <v>110.4</v>
      </c>
      <c r="Q25" s="2">
        <v>110.4</v>
      </c>
      <c r="R25" s="2">
        <v>110.7</v>
      </c>
      <c r="S25" s="2">
        <v>110.8</v>
      </c>
      <c r="T25" s="2">
        <v>110.8</v>
      </c>
      <c r="U25" s="2">
        <v>110.1</v>
      </c>
      <c r="V25" s="2">
        <v>109.3</v>
      </c>
      <c r="W25" s="2">
        <v>109.1</v>
      </c>
      <c r="X25" s="2">
        <v>108.5</v>
      </c>
      <c r="Y25" s="2">
        <v>107.7</v>
      </c>
      <c r="Z25" s="2">
        <v>106.9</v>
      </c>
      <c r="AA25" s="2">
        <v>106.1</v>
      </c>
      <c r="AB25" s="2">
        <v>105.6</v>
      </c>
      <c r="AC25" s="2">
        <v>104.3</v>
      </c>
      <c r="AD25" s="2">
        <v>104</v>
      </c>
      <c r="AE25" s="2">
        <v>104.3</v>
      </c>
      <c r="AF25" s="2">
        <v>103.9</v>
      </c>
      <c r="AG25" s="2">
        <v>103.4</v>
      </c>
      <c r="AH25" s="2">
        <v>103.4</v>
      </c>
      <c r="AI25" s="2">
        <v>103.5</v>
      </c>
      <c r="AJ25" s="2">
        <v>102.9</v>
      </c>
      <c r="AK25" s="2">
        <v>102.9</v>
      </c>
      <c r="AL25" s="2">
        <v>103.7</v>
      </c>
      <c r="AM25" s="2">
        <v>103.2</v>
      </c>
      <c r="AN25" s="2">
        <v>102.3</v>
      </c>
      <c r="AO25" s="2">
        <v>102.7</v>
      </c>
      <c r="AP25" s="2">
        <v>102.8</v>
      </c>
      <c r="AQ25" s="2">
        <v>102.1</v>
      </c>
      <c r="AR25" s="2">
        <v>101</v>
      </c>
      <c r="AS25" s="2">
        <v>100.5</v>
      </c>
      <c r="AT25" s="2">
        <v>99.2</v>
      </c>
      <c r="AU25" s="2">
        <v>98.3</v>
      </c>
      <c r="AV25" s="2">
        <v>98.4</v>
      </c>
      <c r="AW25" s="2">
        <v>98.3</v>
      </c>
      <c r="AX25" s="2">
        <v>97.5</v>
      </c>
      <c r="AY25" s="2">
        <v>96.5</v>
      </c>
      <c r="AZ25" s="2">
        <v>98.1</v>
      </c>
      <c r="BA25" s="2">
        <v>96.9</v>
      </c>
      <c r="BB25" s="2">
        <v>96.8</v>
      </c>
      <c r="BC25" s="2">
        <v>96.6</v>
      </c>
      <c r="BD25" s="2">
        <v>94.5</v>
      </c>
      <c r="BE25" s="2">
        <v>93.6</v>
      </c>
      <c r="BF25" s="2">
        <v>93.4</v>
      </c>
      <c r="BG25" s="2">
        <v>95.8</v>
      </c>
      <c r="BH25" s="2">
        <v>93.6</v>
      </c>
      <c r="BI25" s="2">
        <v>95.4</v>
      </c>
      <c r="BJ25" s="2">
        <v>93.8</v>
      </c>
      <c r="BK25" s="2">
        <v>93.4</v>
      </c>
      <c r="BL25" s="2">
        <v>93.2</v>
      </c>
      <c r="BM25" s="2">
        <v>92.2</v>
      </c>
      <c r="BN25" s="2">
        <v>93.6</v>
      </c>
      <c r="BO25" s="2">
        <v>88.7</v>
      </c>
      <c r="BP25" s="2">
        <v>89.7</v>
      </c>
      <c r="BQ25" s="2">
        <v>89.8</v>
      </c>
      <c r="BR25" s="2">
        <v>89.5</v>
      </c>
      <c r="BS25" s="2">
        <v>90.1</v>
      </c>
      <c r="BT25" s="2">
        <v>89.3</v>
      </c>
      <c r="BU25" s="2">
        <v>87.8</v>
      </c>
      <c r="BV25" s="2">
        <v>88.5</v>
      </c>
      <c r="BW25" s="2">
        <v>89.2</v>
      </c>
      <c r="BX25" s="2">
        <v>89.3</v>
      </c>
      <c r="BY25" s="2">
        <v>89.5</v>
      </c>
      <c r="BZ25" s="2">
        <v>90.3</v>
      </c>
      <c r="CA25" s="2">
        <v>89</v>
      </c>
      <c r="CB25" s="2">
        <v>89.2</v>
      </c>
      <c r="CC25" s="2">
        <v>89.5</v>
      </c>
      <c r="CD25" s="2">
        <v>88.4</v>
      </c>
      <c r="CE25" s="2">
        <v>90.5</v>
      </c>
      <c r="CF25" s="2">
        <v>90.4</v>
      </c>
      <c r="CG25" s="2">
        <v>90.5</v>
      </c>
      <c r="CH25" s="2">
        <v>90.6</v>
      </c>
      <c r="CI25" s="2">
        <v>91.2</v>
      </c>
      <c r="CJ25" s="2">
        <v>91.5</v>
      </c>
      <c r="CK25" s="2">
        <v>93</v>
      </c>
      <c r="CL25" s="2">
        <v>93.7</v>
      </c>
      <c r="CM25" s="2">
        <v>93.3</v>
      </c>
      <c r="CN25" s="2">
        <v>94.2</v>
      </c>
      <c r="CO25" s="2">
        <v>94.1</v>
      </c>
      <c r="CP25" s="2">
        <v>94.1</v>
      </c>
      <c r="CQ25" s="2">
        <v>94.8</v>
      </c>
      <c r="CR25" s="2">
        <v>95.9</v>
      </c>
      <c r="CS25" s="2">
        <v>96.6</v>
      </c>
      <c r="CT25" s="2">
        <v>96.7</v>
      </c>
      <c r="CU25" s="2">
        <v>98.6</v>
      </c>
      <c r="CV25" s="2">
        <v>99.5</v>
      </c>
      <c r="CW25" s="2">
        <v>100.3</v>
      </c>
      <c r="CX25" s="2">
        <v>101.6</v>
      </c>
      <c r="CY25" s="2">
        <v>104.5</v>
      </c>
      <c r="CZ25" s="2">
        <v>106</v>
      </c>
      <c r="DA25" s="2">
        <v>107.6</v>
      </c>
      <c r="DB25" s="2">
        <v>108.9</v>
      </c>
      <c r="DC25" s="2">
        <v>109.6</v>
      </c>
      <c r="DD25" s="2">
        <v>110.7</v>
      </c>
      <c r="DE25" s="2">
        <v>112</v>
      </c>
      <c r="DF25" s="2">
        <v>114.2</v>
      </c>
      <c r="DG25" s="2">
        <v>115.7</v>
      </c>
      <c r="DH25" s="2">
        <v>116.5</v>
      </c>
      <c r="DI25" s="2">
        <v>118</v>
      </c>
      <c r="DJ25" s="2">
        <v>119.1</v>
      </c>
      <c r="DK25" s="2">
        <v>120.6</v>
      </c>
      <c r="DL25" s="2">
        <v>121.7</v>
      </c>
      <c r="DM25" s="2">
        <v>122.4</v>
      </c>
      <c r="DN25" s="2">
        <v>125.2</v>
      </c>
      <c r="DO25" s="2">
        <v>127.6</v>
      </c>
      <c r="DP25" s="2">
        <v>128</v>
      </c>
      <c r="DQ25" s="2">
        <v>133</v>
      </c>
      <c r="DR25" s="2">
        <v>136.19999999999999</v>
      </c>
      <c r="DS25" s="2">
        <v>137.19999999999999</v>
      </c>
      <c r="DT25" s="2">
        <v>140.30000000000001</v>
      </c>
      <c r="DU25" s="2">
        <v>144.5</v>
      </c>
      <c r="DV25" s="2">
        <v>146.9</v>
      </c>
      <c r="DW25" s="2">
        <v>146.5</v>
      </c>
      <c r="DX25" s="2">
        <v>144.30000000000001</v>
      </c>
      <c r="DY25" s="2">
        <v>140.4</v>
      </c>
      <c r="DZ25" s="2">
        <v>130.80000000000001</v>
      </c>
      <c r="EA25" s="2">
        <v>126.3</v>
      </c>
      <c r="EB25" s="2">
        <v>121.5</v>
      </c>
      <c r="EC25" s="2"/>
    </row>
    <row r="26" spans="1:133" x14ac:dyDescent="0.25">
      <c r="A26" s="1" t="s">
        <v>3</v>
      </c>
      <c r="B26" s="2">
        <v>167.5</v>
      </c>
      <c r="C26" s="2">
        <v>168.3</v>
      </c>
      <c r="D26" s="2">
        <v>167.3</v>
      </c>
      <c r="E26" s="2">
        <v>166.3</v>
      </c>
      <c r="F26" s="2">
        <v>163.30000000000001</v>
      </c>
      <c r="G26" s="2">
        <v>161.30000000000001</v>
      </c>
      <c r="H26" s="2">
        <v>158.19999999999999</v>
      </c>
      <c r="I26" s="2">
        <v>155.80000000000001</v>
      </c>
      <c r="J26" s="2">
        <v>153.5</v>
      </c>
      <c r="K26" s="2">
        <v>151.19999999999999</v>
      </c>
      <c r="L26" s="2">
        <v>149.80000000000001</v>
      </c>
      <c r="M26" s="2">
        <v>147.80000000000001</v>
      </c>
      <c r="N26" s="2">
        <v>147</v>
      </c>
      <c r="O26" s="2">
        <v>146</v>
      </c>
      <c r="P26" s="2">
        <v>144.80000000000001</v>
      </c>
      <c r="Q26" s="2">
        <v>144.4</v>
      </c>
      <c r="R26" s="2">
        <v>143.69999999999999</v>
      </c>
      <c r="S26" s="2">
        <v>143.6</v>
      </c>
      <c r="T26" s="2">
        <v>143.4</v>
      </c>
      <c r="U26" s="2">
        <v>142.69999999999999</v>
      </c>
      <c r="V26" s="2">
        <v>141.9</v>
      </c>
      <c r="W26" s="2">
        <v>141.30000000000001</v>
      </c>
      <c r="X26" s="2">
        <v>140.19999999999999</v>
      </c>
      <c r="Y26" s="2">
        <v>139.6</v>
      </c>
      <c r="Z26" s="2">
        <v>139.1</v>
      </c>
      <c r="AA26" s="2">
        <v>138.6</v>
      </c>
      <c r="AB26" s="2">
        <v>136.1</v>
      </c>
      <c r="AC26" s="2">
        <v>135.69999999999999</v>
      </c>
      <c r="AD26" s="2">
        <v>135.30000000000001</v>
      </c>
      <c r="AE26" s="2">
        <v>135</v>
      </c>
      <c r="AF26" s="2">
        <v>134.4</v>
      </c>
      <c r="AG26" s="2">
        <v>134.1</v>
      </c>
      <c r="AH26" s="2">
        <v>132.5</v>
      </c>
      <c r="AI26" s="2">
        <v>132</v>
      </c>
      <c r="AJ26" s="2">
        <v>131</v>
      </c>
      <c r="AK26" s="2">
        <v>130</v>
      </c>
      <c r="AL26" s="2">
        <v>129.19999999999999</v>
      </c>
      <c r="AM26" s="2">
        <v>128.19999999999999</v>
      </c>
      <c r="AN26" s="2">
        <v>127.4</v>
      </c>
      <c r="AO26" s="2">
        <v>126.3</v>
      </c>
      <c r="AP26" s="2">
        <v>125.5</v>
      </c>
      <c r="AQ26" s="2">
        <v>124</v>
      </c>
      <c r="AR26" s="2">
        <v>123.6</v>
      </c>
      <c r="AS26" s="2">
        <v>122.4</v>
      </c>
      <c r="AT26" s="2">
        <v>121.5</v>
      </c>
      <c r="AU26" s="2">
        <v>120.1</v>
      </c>
      <c r="AV26" s="2">
        <v>118.9</v>
      </c>
      <c r="AW26" s="2">
        <v>117.3</v>
      </c>
      <c r="AX26" s="2">
        <v>115.8</v>
      </c>
      <c r="AY26" s="2">
        <v>114.2</v>
      </c>
      <c r="AZ26" s="2">
        <v>112.8</v>
      </c>
      <c r="BA26" s="2">
        <v>111</v>
      </c>
      <c r="BB26" s="2">
        <v>109.5</v>
      </c>
      <c r="BC26" s="2">
        <v>107.7</v>
      </c>
      <c r="BD26" s="2">
        <v>106.4</v>
      </c>
      <c r="BE26" s="2">
        <v>105</v>
      </c>
      <c r="BF26" s="2">
        <v>103.6</v>
      </c>
      <c r="BG26" s="2">
        <v>102.7</v>
      </c>
      <c r="BH26" s="2">
        <v>101.8</v>
      </c>
      <c r="BI26" s="2">
        <v>100.8</v>
      </c>
      <c r="BJ26" s="2">
        <v>100.1</v>
      </c>
      <c r="BK26" s="2">
        <v>99.1</v>
      </c>
      <c r="BL26" s="2">
        <v>98.6</v>
      </c>
      <c r="BM26" s="2">
        <v>97.7</v>
      </c>
      <c r="BN26" s="2">
        <v>98.1</v>
      </c>
      <c r="BO26" s="2">
        <v>98.1</v>
      </c>
      <c r="BP26" s="2">
        <v>97.8</v>
      </c>
      <c r="BQ26" s="2">
        <v>97.4</v>
      </c>
      <c r="BR26" s="2">
        <v>97.4</v>
      </c>
      <c r="BS26" s="2">
        <v>96.8</v>
      </c>
      <c r="BT26" s="2">
        <v>100.2</v>
      </c>
      <c r="BU26" s="2">
        <v>97.6</v>
      </c>
      <c r="BV26" s="2">
        <v>95.5</v>
      </c>
      <c r="BW26" s="2">
        <v>93.6</v>
      </c>
      <c r="BX26" s="2">
        <v>93</v>
      </c>
      <c r="BY26" s="2">
        <v>94.3</v>
      </c>
      <c r="BZ26" s="2">
        <v>94.6</v>
      </c>
      <c r="CA26" s="2">
        <v>95.7</v>
      </c>
      <c r="CB26" s="2">
        <v>96.3</v>
      </c>
      <c r="CC26" s="2">
        <v>97</v>
      </c>
      <c r="CD26" s="2">
        <v>97.6</v>
      </c>
      <c r="CE26" s="2">
        <v>97.2</v>
      </c>
      <c r="CF26" s="2">
        <v>97.2</v>
      </c>
      <c r="CG26" s="2">
        <v>97.4</v>
      </c>
      <c r="CH26" s="2">
        <v>96.9</v>
      </c>
      <c r="CI26" s="2">
        <v>96.9</v>
      </c>
      <c r="CJ26" s="2">
        <v>96.4</v>
      </c>
      <c r="CK26" s="2">
        <v>97</v>
      </c>
      <c r="CL26" s="2">
        <v>97.3</v>
      </c>
      <c r="CM26" s="2">
        <v>97.1</v>
      </c>
      <c r="CN26" s="2">
        <v>98.6</v>
      </c>
      <c r="CO26" s="2">
        <v>99.1</v>
      </c>
      <c r="CP26" s="2">
        <v>99.7</v>
      </c>
      <c r="CQ26" s="2">
        <v>99.2</v>
      </c>
      <c r="CR26" s="2">
        <v>97.3</v>
      </c>
      <c r="CS26" s="2">
        <v>97.7</v>
      </c>
      <c r="CT26" s="2">
        <v>98.6</v>
      </c>
      <c r="CU26" s="2">
        <v>99.7</v>
      </c>
      <c r="CV26" s="2">
        <v>99.4</v>
      </c>
      <c r="CW26" s="2">
        <v>100.3</v>
      </c>
      <c r="CX26" s="2">
        <v>100.6</v>
      </c>
      <c r="CY26" s="2">
        <v>101.3</v>
      </c>
      <c r="CZ26" s="2">
        <v>102.8</v>
      </c>
      <c r="DA26" s="2">
        <v>102.8</v>
      </c>
      <c r="DB26" s="2">
        <v>103.4</v>
      </c>
      <c r="DC26" s="2">
        <v>104.8</v>
      </c>
      <c r="DD26" s="2">
        <v>104.5</v>
      </c>
      <c r="DE26" s="2">
        <v>104.9</v>
      </c>
      <c r="DF26" s="2">
        <v>104.8</v>
      </c>
      <c r="DG26" s="2">
        <v>105.4</v>
      </c>
      <c r="DH26" s="2">
        <v>105.9</v>
      </c>
      <c r="DI26" s="2">
        <v>105.9</v>
      </c>
      <c r="DJ26" s="2">
        <v>107</v>
      </c>
      <c r="DK26" s="2">
        <v>107.5</v>
      </c>
      <c r="DL26" s="2">
        <v>107.3</v>
      </c>
      <c r="DM26" s="2">
        <v>107</v>
      </c>
      <c r="DN26" s="2">
        <v>107.2</v>
      </c>
      <c r="DO26" s="2">
        <v>106</v>
      </c>
      <c r="DP26" s="2">
        <v>106.1</v>
      </c>
      <c r="DQ26" s="2">
        <v>106.5</v>
      </c>
      <c r="DR26" s="2">
        <v>109.5</v>
      </c>
      <c r="DS26" s="2">
        <v>109.7</v>
      </c>
      <c r="DT26" s="2">
        <v>111.4</v>
      </c>
      <c r="DU26" s="2">
        <v>114.2</v>
      </c>
      <c r="DV26" s="2">
        <v>115.4</v>
      </c>
      <c r="DW26" s="2">
        <v>117.1</v>
      </c>
      <c r="DX26" s="2">
        <v>118.4</v>
      </c>
      <c r="DY26" s="2">
        <v>119.4</v>
      </c>
      <c r="DZ26" s="2">
        <v>119.7</v>
      </c>
      <c r="EA26" s="2">
        <v>118.8</v>
      </c>
      <c r="EB26" s="2">
        <v>119</v>
      </c>
      <c r="EC26" s="2"/>
    </row>
    <row r="27" spans="1:133" ht="30" x14ac:dyDescent="0.25">
      <c r="A27" s="1" t="s">
        <v>5</v>
      </c>
      <c r="B27" s="2">
        <v>48</v>
      </c>
      <c r="C27" s="2">
        <v>46.7</v>
      </c>
      <c r="D27" s="2">
        <v>45.2</v>
      </c>
      <c r="E27" s="2">
        <v>44.6</v>
      </c>
      <c r="F27" s="2">
        <v>44</v>
      </c>
      <c r="G27" s="2">
        <v>43.2</v>
      </c>
      <c r="H27" s="2">
        <v>42.2</v>
      </c>
      <c r="I27" s="2">
        <v>41.6</v>
      </c>
      <c r="J27" s="2">
        <v>40.4</v>
      </c>
      <c r="K27" s="2">
        <v>40.200000000000003</v>
      </c>
      <c r="L27" s="2">
        <v>40.4</v>
      </c>
      <c r="M27" s="2">
        <v>40.4</v>
      </c>
      <c r="N27" s="2">
        <v>40</v>
      </c>
      <c r="O27" s="2">
        <v>40.6</v>
      </c>
      <c r="P27" s="2">
        <v>40.700000000000003</v>
      </c>
      <c r="Q27" s="2">
        <v>40.700000000000003</v>
      </c>
      <c r="R27" s="2">
        <v>40.700000000000003</v>
      </c>
      <c r="S27" s="2">
        <v>40.200000000000003</v>
      </c>
      <c r="T27" s="2">
        <v>40.1</v>
      </c>
      <c r="U27" s="2">
        <v>39.299999999999997</v>
      </c>
      <c r="V27" s="2">
        <v>39.299999999999997</v>
      </c>
      <c r="W27" s="2">
        <v>39.700000000000003</v>
      </c>
      <c r="X27" s="2">
        <v>39</v>
      </c>
      <c r="Y27" s="2">
        <v>39.5</v>
      </c>
      <c r="Z27" s="2">
        <v>40.799999999999997</v>
      </c>
      <c r="AA27" s="2">
        <v>41.7</v>
      </c>
      <c r="AB27" s="2">
        <v>41.7</v>
      </c>
      <c r="AC27" s="2">
        <v>42.9</v>
      </c>
      <c r="AD27" s="2">
        <v>43.6</v>
      </c>
      <c r="AE27" s="2">
        <v>44.9</v>
      </c>
      <c r="AF27" s="2">
        <v>46.4</v>
      </c>
      <c r="AG27" s="2">
        <v>47.4</v>
      </c>
      <c r="AH27" s="2">
        <v>47.9</v>
      </c>
      <c r="AI27" s="2">
        <v>48.6</v>
      </c>
      <c r="AJ27" s="2">
        <v>50</v>
      </c>
      <c r="AK27" s="2">
        <v>52.5</v>
      </c>
      <c r="AL27" s="2">
        <v>54.4</v>
      </c>
      <c r="AM27" s="2">
        <v>56.5</v>
      </c>
      <c r="AN27" s="2">
        <v>58.6</v>
      </c>
      <c r="AO27" s="2">
        <v>58.9</v>
      </c>
      <c r="AP27" s="2">
        <v>61.6</v>
      </c>
      <c r="AQ27" s="2">
        <v>61.6</v>
      </c>
      <c r="AR27" s="2">
        <v>62.5</v>
      </c>
      <c r="AS27" s="2">
        <v>64.099999999999994</v>
      </c>
      <c r="AT27" s="2">
        <v>64.3</v>
      </c>
      <c r="AU27" s="2">
        <v>66.7</v>
      </c>
      <c r="AV27" s="2">
        <v>70.7</v>
      </c>
      <c r="AW27" s="2">
        <v>74.7</v>
      </c>
      <c r="AX27" s="2">
        <v>78.7</v>
      </c>
      <c r="AY27" s="2">
        <v>81.099999999999994</v>
      </c>
      <c r="AZ27" s="2">
        <v>82.2</v>
      </c>
      <c r="BA27" s="2">
        <v>83.2</v>
      </c>
      <c r="BB27" s="2">
        <v>85.3</v>
      </c>
      <c r="BC27" s="2">
        <v>86.9</v>
      </c>
      <c r="BD27" s="2">
        <v>90.4</v>
      </c>
      <c r="BE27" s="2">
        <v>93</v>
      </c>
      <c r="BF27" s="2">
        <v>93.9</v>
      </c>
      <c r="BG27" s="2">
        <v>94.2</v>
      </c>
      <c r="BH27" s="2">
        <v>95.4</v>
      </c>
      <c r="BI27" s="2">
        <v>95.9</v>
      </c>
      <c r="BJ27" s="2">
        <v>96.4</v>
      </c>
      <c r="BK27" s="2">
        <v>97.9</v>
      </c>
      <c r="BL27" s="2">
        <v>98.7</v>
      </c>
      <c r="BM27" s="2">
        <v>100</v>
      </c>
      <c r="BN27" s="2">
        <v>102.8</v>
      </c>
      <c r="BO27" s="2">
        <v>106.7</v>
      </c>
      <c r="BP27" s="2">
        <v>107.4</v>
      </c>
      <c r="BQ27" s="2">
        <v>108.7</v>
      </c>
      <c r="BR27" s="2">
        <v>109.6</v>
      </c>
      <c r="BS27" s="2">
        <v>106.7</v>
      </c>
      <c r="BT27" s="2">
        <v>102.8</v>
      </c>
      <c r="BU27" s="2">
        <v>96.2</v>
      </c>
      <c r="BV27" s="2">
        <v>91.5</v>
      </c>
      <c r="BW27" s="2">
        <v>87.8</v>
      </c>
      <c r="BX27" s="2">
        <v>87.5</v>
      </c>
      <c r="BY27" s="2">
        <v>89.8</v>
      </c>
      <c r="BZ27" s="2">
        <v>93.1</v>
      </c>
      <c r="CA27" s="2">
        <v>94.8</v>
      </c>
      <c r="CB27" s="2">
        <v>94.3</v>
      </c>
      <c r="CC27" s="2">
        <v>93.8</v>
      </c>
      <c r="CD27" s="2">
        <v>92.2</v>
      </c>
      <c r="CE27" s="2">
        <v>90.1</v>
      </c>
      <c r="CF27" s="2">
        <v>89.3</v>
      </c>
      <c r="CG27" s="2">
        <v>88.5</v>
      </c>
      <c r="CH27" s="2">
        <v>87.8</v>
      </c>
      <c r="CI27" s="2">
        <v>87.9</v>
      </c>
      <c r="CJ27" s="2">
        <v>87.9</v>
      </c>
      <c r="CK27" s="2">
        <v>87.9</v>
      </c>
      <c r="CL27" s="2">
        <v>87.4</v>
      </c>
      <c r="CM27" s="2">
        <v>87.1</v>
      </c>
      <c r="CN27" s="2">
        <v>87.4</v>
      </c>
      <c r="CO27" s="2">
        <v>88.2</v>
      </c>
      <c r="CP27" s="2">
        <v>89.7</v>
      </c>
      <c r="CQ27" s="2">
        <v>91.5</v>
      </c>
      <c r="CR27" s="2">
        <v>93</v>
      </c>
      <c r="CS27" s="2">
        <v>95</v>
      </c>
      <c r="CT27" s="2">
        <v>96.5</v>
      </c>
      <c r="CU27" s="2">
        <v>97.9</v>
      </c>
      <c r="CV27" s="2">
        <v>98.8</v>
      </c>
      <c r="CW27" s="2">
        <v>100.5</v>
      </c>
      <c r="CX27" s="2">
        <v>102.8</v>
      </c>
      <c r="CY27" s="2">
        <v>104.9</v>
      </c>
      <c r="CZ27" s="2">
        <v>105.7</v>
      </c>
      <c r="DA27" s="2">
        <v>105.7</v>
      </c>
      <c r="DB27" s="2">
        <v>106.3</v>
      </c>
      <c r="DC27" s="2">
        <v>107.6</v>
      </c>
      <c r="DD27" s="2">
        <v>108.1</v>
      </c>
      <c r="DE27" s="2">
        <v>108.9</v>
      </c>
      <c r="DF27" s="2">
        <v>109.2</v>
      </c>
      <c r="DG27" s="2">
        <v>109.5</v>
      </c>
      <c r="DH27" s="2">
        <v>109.8</v>
      </c>
      <c r="DI27" s="2">
        <v>109.9</v>
      </c>
      <c r="DJ27" s="2">
        <v>109.7</v>
      </c>
      <c r="DK27" s="2">
        <v>109.5</v>
      </c>
      <c r="DL27" s="2">
        <v>109</v>
      </c>
      <c r="DM27" s="2">
        <v>109.1</v>
      </c>
      <c r="DN27" s="2">
        <v>109</v>
      </c>
      <c r="DO27" s="2">
        <v>110.4</v>
      </c>
      <c r="DP27" s="2">
        <v>109.3</v>
      </c>
      <c r="DQ27" s="2">
        <v>111.3</v>
      </c>
      <c r="DR27" s="2">
        <v>115.2</v>
      </c>
      <c r="DS27" s="2">
        <v>117.5</v>
      </c>
      <c r="DT27" s="2">
        <v>118.9</v>
      </c>
      <c r="DU27" s="2">
        <v>118.6</v>
      </c>
      <c r="DV27" s="2">
        <v>120.2</v>
      </c>
      <c r="DW27" s="2">
        <v>122.1</v>
      </c>
      <c r="DX27" s="2">
        <v>121.1</v>
      </c>
      <c r="DY27" s="2">
        <v>121.1</v>
      </c>
      <c r="DZ27" s="2">
        <v>119.3</v>
      </c>
      <c r="EA27" s="2">
        <v>116.2</v>
      </c>
      <c r="EB27" s="2">
        <v>114.2</v>
      </c>
      <c r="EC27" s="2">
        <v>114.5</v>
      </c>
    </row>
    <row r="28" spans="1:133" ht="30" x14ac:dyDescent="0.25">
      <c r="A28" s="1" t="s">
        <v>6</v>
      </c>
      <c r="B28" s="2">
        <v>74.2</v>
      </c>
      <c r="C28" s="2">
        <v>74.400000000000006</v>
      </c>
      <c r="D28" s="2">
        <v>74</v>
      </c>
      <c r="E28" s="2">
        <v>73.599999999999994</v>
      </c>
      <c r="F28" s="2">
        <v>73.7</v>
      </c>
      <c r="G28" s="2">
        <v>74.099999999999994</v>
      </c>
      <c r="H28" s="2">
        <v>73.5</v>
      </c>
      <c r="I28" s="2">
        <v>73.7</v>
      </c>
      <c r="J28" s="2">
        <v>73.7</v>
      </c>
      <c r="K28" s="2">
        <v>73.3</v>
      </c>
      <c r="L28" s="2">
        <v>73.599999999999994</v>
      </c>
      <c r="M28" s="2">
        <v>73.8</v>
      </c>
      <c r="N28" s="2">
        <v>74.099999999999994</v>
      </c>
      <c r="O28" s="2">
        <v>74.5</v>
      </c>
      <c r="P28" s="2">
        <v>74.7</v>
      </c>
      <c r="Q28" s="2">
        <v>74.599999999999994</v>
      </c>
      <c r="R28" s="2">
        <v>74.599999999999994</v>
      </c>
      <c r="S28" s="2">
        <v>74.7</v>
      </c>
      <c r="T28" s="2">
        <v>74.7</v>
      </c>
      <c r="U28" s="2">
        <v>75.099999999999994</v>
      </c>
      <c r="V28" s="2">
        <v>75.2</v>
      </c>
      <c r="W28" s="2">
        <v>75.400000000000006</v>
      </c>
      <c r="X28" s="2">
        <v>75.400000000000006</v>
      </c>
      <c r="Y28" s="2">
        <v>75.599999999999994</v>
      </c>
      <c r="Z28" s="2">
        <v>75.5</v>
      </c>
      <c r="AA28" s="2">
        <v>75.599999999999994</v>
      </c>
      <c r="AB28" s="2">
        <v>76.099999999999994</v>
      </c>
      <c r="AC28" s="2">
        <v>76.400000000000006</v>
      </c>
      <c r="AD28" s="2">
        <v>77</v>
      </c>
      <c r="AE28" s="2">
        <v>78</v>
      </c>
      <c r="AF28" s="2">
        <v>78.900000000000006</v>
      </c>
      <c r="AG28" s="2">
        <v>79.7</v>
      </c>
      <c r="AH28" s="2">
        <v>80.8</v>
      </c>
      <c r="AI28" s="2">
        <v>81.8</v>
      </c>
      <c r="AJ28" s="2">
        <v>82.5</v>
      </c>
      <c r="AK28" s="2">
        <v>83.3</v>
      </c>
      <c r="AL28" s="2">
        <v>84.1</v>
      </c>
      <c r="AM28" s="2">
        <v>84.9</v>
      </c>
      <c r="AN28" s="2">
        <v>85.9</v>
      </c>
      <c r="AO28" s="2">
        <v>86.7</v>
      </c>
      <c r="AP28" s="2">
        <v>87.7</v>
      </c>
      <c r="AQ28" s="2">
        <v>88.7</v>
      </c>
      <c r="AR28" s="2">
        <v>89.7</v>
      </c>
      <c r="AS28" s="2">
        <v>91</v>
      </c>
      <c r="AT28" s="2">
        <v>92.4</v>
      </c>
      <c r="AU28" s="2">
        <v>93.7</v>
      </c>
      <c r="AV28" s="2">
        <v>94.7</v>
      </c>
      <c r="AW28" s="2">
        <v>96.1</v>
      </c>
      <c r="AX28" s="2">
        <v>97.5</v>
      </c>
      <c r="AY28" s="2">
        <v>98.5</v>
      </c>
      <c r="AZ28" s="2">
        <v>100</v>
      </c>
      <c r="BA28" s="2">
        <v>101.3</v>
      </c>
      <c r="BB28" s="2">
        <v>103.1</v>
      </c>
      <c r="BC28" s="2">
        <v>104.5</v>
      </c>
      <c r="BD28" s="2">
        <v>106.5</v>
      </c>
      <c r="BE28" s="2">
        <v>108.7</v>
      </c>
      <c r="BF28" s="2">
        <v>110.4</v>
      </c>
      <c r="BG28" s="2">
        <v>112.5</v>
      </c>
      <c r="BH28" s="2">
        <v>114.7</v>
      </c>
      <c r="BI28" s="2">
        <v>116.5</v>
      </c>
      <c r="BJ28" s="2">
        <v>118</v>
      </c>
      <c r="BK28" s="2">
        <v>119.1</v>
      </c>
      <c r="BL28" s="2">
        <v>118.9</v>
      </c>
      <c r="BM28" s="2">
        <v>118.3</v>
      </c>
      <c r="BN28" s="2">
        <v>119</v>
      </c>
      <c r="BO28" s="2">
        <v>118.7</v>
      </c>
      <c r="BP28" s="2">
        <v>117.3</v>
      </c>
      <c r="BQ28" s="2">
        <v>115.2</v>
      </c>
      <c r="BR28" s="2">
        <v>112</v>
      </c>
      <c r="BS28" s="2">
        <v>108.5</v>
      </c>
      <c r="BT28" s="2">
        <v>104.4</v>
      </c>
      <c r="BU28" s="2">
        <v>100.7</v>
      </c>
      <c r="BV28" s="2">
        <v>99.4</v>
      </c>
      <c r="BW28" s="2">
        <v>99.4</v>
      </c>
      <c r="BX28" s="2">
        <v>97.7</v>
      </c>
      <c r="BY28" s="2">
        <v>96.5</v>
      </c>
      <c r="BZ28" s="2">
        <v>95.7</v>
      </c>
      <c r="CA28" s="2">
        <v>94.5</v>
      </c>
      <c r="CB28" s="2">
        <v>93.9</v>
      </c>
      <c r="CC28" s="2">
        <v>92.1</v>
      </c>
      <c r="CD28" s="2">
        <v>90.6</v>
      </c>
      <c r="CE28" s="2">
        <v>87.9</v>
      </c>
      <c r="CF28" s="2">
        <v>86.3</v>
      </c>
      <c r="CG28" s="2">
        <v>86.2</v>
      </c>
      <c r="CH28" s="2">
        <v>86</v>
      </c>
      <c r="CI28" s="2">
        <v>85.9</v>
      </c>
      <c r="CJ28" s="2">
        <v>87</v>
      </c>
      <c r="CK28" s="2">
        <v>87.8</v>
      </c>
      <c r="CL28" s="2">
        <v>88.6</v>
      </c>
      <c r="CM28" s="2">
        <v>90.1</v>
      </c>
      <c r="CN28" s="2">
        <v>91.9</v>
      </c>
      <c r="CO28" s="2">
        <v>93</v>
      </c>
      <c r="CP28" s="2">
        <v>93.5</v>
      </c>
      <c r="CQ28" s="2">
        <v>94.2</v>
      </c>
      <c r="CR28" s="2">
        <v>94.7</v>
      </c>
      <c r="CS28" s="2">
        <v>95.4</v>
      </c>
      <c r="CT28" s="2">
        <v>96.8</v>
      </c>
      <c r="CU28" s="2">
        <v>98.6</v>
      </c>
      <c r="CV28" s="2">
        <v>99.3</v>
      </c>
      <c r="CW28" s="2">
        <v>100.3</v>
      </c>
      <c r="CX28" s="2">
        <v>101.8</v>
      </c>
      <c r="CY28" s="2">
        <v>103</v>
      </c>
      <c r="CZ28" s="2">
        <v>103.9</v>
      </c>
      <c r="DA28" s="2">
        <v>105</v>
      </c>
      <c r="DB28" s="2">
        <v>106.2</v>
      </c>
      <c r="DC28" s="2">
        <v>106.9</v>
      </c>
      <c r="DD28" s="2">
        <v>108.6</v>
      </c>
      <c r="DE28" s="2">
        <v>109.9</v>
      </c>
      <c r="DF28" s="2">
        <v>110.8</v>
      </c>
      <c r="DG28" s="2">
        <v>112.1</v>
      </c>
      <c r="DH28" s="2">
        <v>112.8</v>
      </c>
      <c r="DI28" s="2">
        <v>113.9</v>
      </c>
      <c r="DJ28" s="2">
        <v>114.8</v>
      </c>
      <c r="DK28" s="2">
        <v>115.9</v>
      </c>
      <c r="DL28" s="2">
        <v>116.6</v>
      </c>
      <c r="DM28" s="2">
        <v>117.9</v>
      </c>
      <c r="DN28" s="2">
        <v>119.4</v>
      </c>
      <c r="DO28" s="2">
        <v>121.3</v>
      </c>
      <c r="DP28" s="2">
        <v>122.6</v>
      </c>
      <c r="DQ28" s="2">
        <v>126.2</v>
      </c>
      <c r="DR28" s="2">
        <v>131.19999999999999</v>
      </c>
      <c r="DS28" s="2">
        <v>134.4</v>
      </c>
      <c r="DT28" s="2">
        <v>138.30000000000001</v>
      </c>
      <c r="DU28" s="2">
        <v>142.69999999999999</v>
      </c>
      <c r="DV28" s="2">
        <v>145.9</v>
      </c>
      <c r="DW28" s="2">
        <v>149.6</v>
      </c>
      <c r="DX28" s="2">
        <v>151.9</v>
      </c>
      <c r="DY28" s="2">
        <v>150</v>
      </c>
      <c r="DZ28" s="2">
        <v>149.30000000000001</v>
      </c>
      <c r="EA28" s="2">
        <v>149</v>
      </c>
      <c r="EB28" s="2">
        <v>150.9</v>
      </c>
      <c r="EC28" s="2">
        <v>153</v>
      </c>
    </row>
    <row r="29" spans="1:133" x14ac:dyDescent="0.2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</row>
    <row r="30" spans="1:133" x14ac:dyDescent="0.25">
      <c r="A30" s="1" t="s">
        <v>0</v>
      </c>
      <c r="B30" s="2">
        <v>10.6</v>
      </c>
      <c r="C30" s="2">
        <v>10.8</v>
      </c>
      <c r="D30" s="2">
        <v>11.1</v>
      </c>
      <c r="E30" s="2">
        <v>10.9</v>
      </c>
      <c r="F30" s="2">
        <v>10.8</v>
      </c>
      <c r="G30" s="2">
        <v>10.9</v>
      </c>
      <c r="H30" s="2">
        <v>10.9</v>
      </c>
      <c r="I30" s="2">
        <v>10.4</v>
      </c>
      <c r="J30" s="2">
        <v>9.9</v>
      </c>
      <c r="K30" s="2">
        <v>9.5</v>
      </c>
      <c r="L30" s="2">
        <v>9.1</v>
      </c>
      <c r="M30" s="2">
        <v>8.8000000000000007</v>
      </c>
      <c r="N30" s="2">
        <v>8.4</v>
      </c>
      <c r="O30" s="2">
        <v>8.4</v>
      </c>
      <c r="P30" s="2">
        <v>8.4</v>
      </c>
      <c r="Q30" s="2">
        <v>8.4</v>
      </c>
      <c r="R30" s="2">
        <v>8.4</v>
      </c>
      <c r="S30" s="2">
        <v>8.6</v>
      </c>
      <c r="T30" s="2">
        <v>8.6</v>
      </c>
      <c r="U30" s="2">
        <v>8.6</v>
      </c>
      <c r="V30" s="2">
        <v>8.5</v>
      </c>
      <c r="W30" s="2">
        <v>8.4</v>
      </c>
      <c r="X30" s="2">
        <v>8</v>
      </c>
      <c r="Y30" s="2">
        <v>7.8</v>
      </c>
      <c r="Z30" s="2">
        <v>7.7</v>
      </c>
      <c r="AA30" s="2">
        <v>7.8</v>
      </c>
      <c r="AB30" s="2">
        <v>7.4</v>
      </c>
      <c r="AC30" s="2">
        <v>7.1</v>
      </c>
      <c r="AD30" s="2">
        <v>6.9</v>
      </c>
      <c r="AE30" s="2">
        <v>6.9</v>
      </c>
      <c r="AF30" s="2">
        <v>6.6</v>
      </c>
      <c r="AG30" s="2">
        <v>6.7</v>
      </c>
      <c r="AH30" s="2">
        <v>6.3</v>
      </c>
      <c r="AI30" s="2">
        <v>6</v>
      </c>
      <c r="AJ30" s="2">
        <v>6.2</v>
      </c>
      <c r="AK30" s="2">
        <v>6.4</v>
      </c>
      <c r="AL30" s="2">
        <v>6.9</v>
      </c>
      <c r="AM30" s="2">
        <v>6.9</v>
      </c>
      <c r="AN30" s="2">
        <v>7</v>
      </c>
      <c r="AO30" s="2">
        <v>6.6</v>
      </c>
      <c r="AP30" s="2">
        <v>6.4</v>
      </c>
      <c r="AQ30" s="2">
        <v>6.3</v>
      </c>
      <c r="AR30" s="2">
        <v>6.2</v>
      </c>
      <c r="AS30" s="2">
        <v>6.1</v>
      </c>
      <c r="AT30" s="2">
        <v>6.1</v>
      </c>
      <c r="AU30" s="2">
        <v>5.9</v>
      </c>
      <c r="AV30" s="2">
        <v>5.7</v>
      </c>
      <c r="AW30" s="2">
        <v>5.5</v>
      </c>
      <c r="AX30" s="2">
        <v>5.4</v>
      </c>
      <c r="AY30" s="2">
        <v>5.5</v>
      </c>
      <c r="AZ30" s="2">
        <v>5.0999999999999996</v>
      </c>
      <c r="BA30" s="2">
        <v>5.0999999999999996</v>
      </c>
      <c r="BB30" s="2">
        <v>5.0999999999999996</v>
      </c>
      <c r="BC30" s="2">
        <v>5</v>
      </c>
      <c r="BD30" s="2">
        <v>5</v>
      </c>
      <c r="BE30" s="2">
        <v>5</v>
      </c>
      <c r="BF30" s="2">
        <v>4.9000000000000004</v>
      </c>
      <c r="BG30" s="2">
        <v>4.7</v>
      </c>
      <c r="BH30" s="2">
        <v>4.5</v>
      </c>
      <c r="BI30" s="2">
        <v>4.5</v>
      </c>
      <c r="BJ30" s="2">
        <v>4.3</v>
      </c>
      <c r="BK30" s="2">
        <v>4.3</v>
      </c>
      <c r="BL30" s="2">
        <v>4.4000000000000004</v>
      </c>
      <c r="BM30" s="2">
        <v>4.0999999999999996</v>
      </c>
      <c r="BN30" s="2">
        <v>4.3</v>
      </c>
      <c r="BO30" s="2">
        <v>4.2</v>
      </c>
      <c r="BP30" s="2">
        <v>4.4000000000000004</v>
      </c>
      <c r="BQ30" s="2">
        <v>5.3</v>
      </c>
      <c r="BR30" s="2">
        <v>5.7</v>
      </c>
      <c r="BS30" s="2">
        <v>5.7</v>
      </c>
      <c r="BT30" s="2">
        <v>5.6</v>
      </c>
      <c r="BU30" s="2">
        <v>5.3</v>
      </c>
      <c r="BV30" s="2">
        <v>5.3</v>
      </c>
      <c r="BW30" s="2">
        <v>5.0999999999999996</v>
      </c>
      <c r="BX30" s="2">
        <v>5.0999999999999996</v>
      </c>
      <c r="BY30" s="2">
        <v>5</v>
      </c>
      <c r="BZ30" s="2">
        <v>5</v>
      </c>
      <c r="CA30" s="2">
        <v>5.2</v>
      </c>
      <c r="CB30" s="2">
        <v>5.2</v>
      </c>
      <c r="CC30" s="2">
        <v>5.0999999999999996</v>
      </c>
      <c r="CD30" s="2">
        <v>5.0999999999999996</v>
      </c>
      <c r="CE30" s="2">
        <v>5.3</v>
      </c>
      <c r="CF30" s="2">
        <v>5.4</v>
      </c>
      <c r="CG30" s="2">
        <v>5.5</v>
      </c>
      <c r="CH30" s="2">
        <v>5.6</v>
      </c>
      <c r="CI30" s="2">
        <v>5.7</v>
      </c>
      <c r="CJ30" s="2">
        <v>5.8</v>
      </c>
      <c r="CK30" s="2">
        <v>5.9</v>
      </c>
      <c r="CL30" s="2">
        <v>5.9</v>
      </c>
      <c r="CM30" s="2">
        <v>6.2</v>
      </c>
      <c r="CN30" s="2">
        <v>6.3</v>
      </c>
      <c r="CO30" s="2">
        <v>6.2</v>
      </c>
      <c r="CP30" s="2">
        <v>6</v>
      </c>
      <c r="CQ30" s="2">
        <v>6.2</v>
      </c>
      <c r="CR30" s="2">
        <v>5.8</v>
      </c>
      <c r="CS30" s="2">
        <v>5.8</v>
      </c>
      <c r="CT30" s="2">
        <v>5.7</v>
      </c>
      <c r="CU30" s="2">
        <v>5.7</v>
      </c>
      <c r="CV30" s="2">
        <v>5.7</v>
      </c>
      <c r="CW30" s="2">
        <v>5.8</v>
      </c>
      <c r="CX30" s="2">
        <v>5.6</v>
      </c>
      <c r="CY30" s="2">
        <v>5.5</v>
      </c>
      <c r="CZ30" s="2">
        <v>5.5</v>
      </c>
      <c r="DA30" s="2">
        <v>5.5</v>
      </c>
      <c r="DB30" s="2">
        <v>5.4</v>
      </c>
      <c r="DC30" s="2">
        <v>5.2</v>
      </c>
      <c r="DD30" s="2">
        <v>5</v>
      </c>
      <c r="DE30" s="2">
        <v>5</v>
      </c>
      <c r="DF30" s="2">
        <v>5.2</v>
      </c>
      <c r="DG30" s="2">
        <v>5.3</v>
      </c>
      <c r="DH30" s="2">
        <v>5.2</v>
      </c>
      <c r="DI30" s="2">
        <v>5.2</v>
      </c>
      <c r="DJ30" s="2">
        <v>6.9</v>
      </c>
      <c r="DK30" s="2">
        <v>7.1</v>
      </c>
      <c r="DL30" s="2">
        <v>6.8</v>
      </c>
      <c r="DM30" s="2">
        <v>5.9</v>
      </c>
      <c r="DN30" s="2">
        <v>5.2</v>
      </c>
      <c r="DO30" s="2">
        <v>4.5999999999999996</v>
      </c>
      <c r="DP30" s="2">
        <v>4.7</v>
      </c>
      <c r="DQ30" s="2">
        <v>4</v>
      </c>
      <c r="DR30" s="2">
        <v>3.8</v>
      </c>
      <c r="DS30" s="2">
        <v>3.5</v>
      </c>
      <c r="DT30" s="2">
        <v>3.5</v>
      </c>
      <c r="DU30" s="2">
        <v>3.6</v>
      </c>
      <c r="DV30" s="2">
        <v>3.6</v>
      </c>
      <c r="DW30" s="2">
        <v>3.7</v>
      </c>
    </row>
    <row r="31" spans="1:133" x14ac:dyDescent="0.25">
      <c r="A31" s="1" t="s">
        <v>1</v>
      </c>
      <c r="B31" s="2">
        <v>10.5</v>
      </c>
      <c r="C31" s="2">
        <v>10.8</v>
      </c>
      <c r="D31" s="2">
        <v>11</v>
      </c>
      <c r="E31" s="2">
        <v>11.3</v>
      </c>
      <c r="F31" s="2">
        <v>11.7</v>
      </c>
      <c r="G31" s="2">
        <v>12</v>
      </c>
      <c r="H31" s="2">
        <v>12.4</v>
      </c>
      <c r="I31" s="2">
        <v>12.5</v>
      </c>
      <c r="J31" s="2">
        <v>12.4</v>
      </c>
      <c r="K31" s="2">
        <v>12.2</v>
      </c>
      <c r="L31" s="2">
        <v>12</v>
      </c>
      <c r="M31" s="2">
        <v>11.8</v>
      </c>
      <c r="N31" s="2">
        <v>11.9</v>
      </c>
      <c r="O31" s="2">
        <v>12</v>
      </c>
      <c r="P31" s="2">
        <v>12.2</v>
      </c>
      <c r="Q31" s="2">
        <v>12.3</v>
      </c>
      <c r="R31" s="2">
        <v>12.4</v>
      </c>
      <c r="S31" s="2">
        <v>12.4</v>
      </c>
      <c r="T31" s="2">
        <v>12.5</v>
      </c>
      <c r="U31" s="2">
        <v>12.5</v>
      </c>
      <c r="V31" s="2">
        <v>12.4</v>
      </c>
      <c r="W31" s="2">
        <v>12.3</v>
      </c>
      <c r="X31" s="2">
        <v>12.2</v>
      </c>
      <c r="Y31" s="2">
        <v>12</v>
      </c>
      <c r="Z31" s="2">
        <v>12.1</v>
      </c>
      <c r="AA31" s="2">
        <v>12.1</v>
      </c>
      <c r="AB31" s="2">
        <v>12</v>
      </c>
      <c r="AC31" s="2">
        <v>11.9</v>
      </c>
      <c r="AD31" s="2">
        <v>11.5</v>
      </c>
      <c r="AE31" s="2">
        <v>11.1</v>
      </c>
      <c r="AF31" s="2">
        <v>10.7</v>
      </c>
      <c r="AG31" s="2">
        <v>10.199999999999999</v>
      </c>
      <c r="AH31" s="2">
        <v>9.6999999999999993</v>
      </c>
      <c r="AI31" s="2">
        <v>9.3000000000000007</v>
      </c>
      <c r="AJ31" s="2">
        <v>8.9</v>
      </c>
      <c r="AK31" s="2">
        <v>8.6999999999999993</v>
      </c>
      <c r="AL31" s="2">
        <v>8.6999999999999993</v>
      </c>
      <c r="AM31" s="2">
        <v>8.8000000000000007</v>
      </c>
      <c r="AN31" s="2">
        <v>8.8000000000000007</v>
      </c>
      <c r="AO31" s="2">
        <v>8.8000000000000007</v>
      </c>
      <c r="AP31" s="2">
        <v>8.6</v>
      </c>
      <c r="AQ31" s="2">
        <v>8.6</v>
      </c>
      <c r="AR31" s="2">
        <v>8.6</v>
      </c>
      <c r="AS31" s="2">
        <v>8.3000000000000007</v>
      </c>
      <c r="AT31" s="2">
        <v>8.5</v>
      </c>
      <c r="AU31" s="2">
        <v>8.4</v>
      </c>
      <c r="AV31" s="2">
        <v>8.8000000000000007</v>
      </c>
      <c r="AW31" s="2">
        <v>8.9</v>
      </c>
      <c r="AX31" s="2">
        <v>8.8000000000000007</v>
      </c>
      <c r="AY31" s="2">
        <v>8.9</v>
      </c>
      <c r="AZ31" s="2">
        <v>8.9</v>
      </c>
      <c r="BA31" s="2">
        <v>8.6</v>
      </c>
      <c r="BB31" s="2">
        <v>8.8000000000000007</v>
      </c>
      <c r="BC31" s="2">
        <v>9</v>
      </c>
      <c r="BD31" s="2">
        <v>9.1</v>
      </c>
      <c r="BE31" s="2">
        <v>9.1999999999999993</v>
      </c>
      <c r="BF31" s="2">
        <v>8.9</v>
      </c>
      <c r="BG31" s="2">
        <v>8.9</v>
      </c>
      <c r="BH31" s="2">
        <v>8.4</v>
      </c>
      <c r="BI31" s="2">
        <v>8.5</v>
      </c>
      <c r="BJ31" s="2">
        <v>8.1</v>
      </c>
      <c r="BK31" s="2">
        <v>8</v>
      </c>
      <c r="BL31" s="2">
        <v>7.5</v>
      </c>
      <c r="BM31" s="2">
        <v>7.1</v>
      </c>
      <c r="BN31" s="2">
        <v>7.3</v>
      </c>
      <c r="BO31" s="2">
        <v>7.5</v>
      </c>
      <c r="BP31" s="2">
        <v>7.8</v>
      </c>
      <c r="BQ31" s="2">
        <v>8.6</v>
      </c>
      <c r="BR31" s="2">
        <v>9.1999999999999993</v>
      </c>
      <c r="BS31" s="2">
        <v>9.1999999999999993</v>
      </c>
      <c r="BT31" s="2">
        <v>9.5</v>
      </c>
      <c r="BU31" s="2">
        <v>9.4</v>
      </c>
      <c r="BV31" s="2">
        <v>9.3000000000000007</v>
      </c>
      <c r="BW31" s="2">
        <v>9.1999999999999993</v>
      </c>
      <c r="BX31" s="2">
        <v>9.1999999999999993</v>
      </c>
      <c r="BY31" s="2">
        <v>9.1999999999999993</v>
      </c>
      <c r="BZ31" s="2">
        <v>9.1</v>
      </c>
      <c r="CA31" s="2">
        <v>9.1999999999999993</v>
      </c>
      <c r="CB31" s="2">
        <v>9.4</v>
      </c>
      <c r="CC31" s="2">
        <v>9.5</v>
      </c>
      <c r="CD31" s="2">
        <v>9.6999999999999993</v>
      </c>
      <c r="CE31" s="2">
        <v>9.6999999999999993</v>
      </c>
      <c r="CF31" s="2">
        <v>10.199999999999999</v>
      </c>
      <c r="CG31" s="2">
        <v>10.4</v>
      </c>
      <c r="CH31" s="2">
        <v>10.4</v>
      </c>
      <c r="CI31" s="2">
        <v>10.199999999999999</v>
      </c>
      <c r="CJ31" s="2">
        <v>10.199999999999999</v>
      </c>
      <c r="CK31" s="2">
        <v>10.199999999999999</v>
      </c>
      <c r="CL31" s="2">
        <v>10.1</v>
      </c>
      <c r="CM31" s="2">
        <v>10.199999999999999</v>
      </c>
      <c r="CN31" s="2">
        <v>10.5</v>
      </c>
      <c r="CO31" s="2">
        <v>10.4</v>
      </c>
      <c r="CP31" s="2">
        <v>10.4</v>
      </c>
      <c r="CQ31" s="2">
        <v>10.3</v>
      </c>
      <c r="CR31" s="2">
        <v>10.3</v>
      </c>
      <c r="CS31" s="2">
        <v>10.3</v>
      </c>
      <c r="CT31" s="2">
        <v>10</v>
      </c>
      <c r="CU31" s="2">
        <v>9.9</v>
      </c>
      <c r="CV31" s="2">
        <v>10.1</v>
      </c>
      <c r="CW31" s="2">
        <v>9.6</v>
      </c>
      <c r="CX31" s="2">
        <v>9.5</v>
      </c>
      <c r="CY31" s="2">
        <v>9.5</v>
      </c>
      <c r="CZ31" s="2">
        <v>9</v>
      </c>
      <c r="DA31" s="2">
        <v>9.3000000000000007</v>
      </c>
      <c r="DB31" s="2">
        <v>9.1</v>
      </c>
      <c r="DC31" s="2">
        <v>8.9</v>
      </c>
      <c r="DD31" s="2">
        <v>8.8000000000000007</v>
      </c>
      <c r="DE31" s="2">
        <v>8.6999999999999993</v>
      </c>
      <c r="DF31" s="2">
        <v>8.5</v>
      </c>
      <c r="DG31" s="2">
        <v>8.3000000000000007</v>
      </c>
      <c r="DH31" s="2">
        <v>8.1999999999999993</v>
      </c>
      <c r="DI31" s="2">
        <v>7.9</v>
      </c>
      <c r="DJ31" s="2">
        <v>7.3</v>
      </c>
      <c r="DK31" s="2">
        <v>8.8000000000000007</v>
      </c>
      <c r="DL31" s="2">
        <v>8.1</v>
      </c>
      <c r="DM31" s="2">
        <v>8.1999999999999993</v>
      </c>
      <c r="DN31" s="2">
        <v>8</v>
      </c>
      <c r="DO31" s="2">
        <v>7.8</v>
      </c>
      <c r="DP31" s="2">
        <v>7.5</v>
      </c>
      <c r="DQ31" s="2">
        <v>7.4</v>
      </c>
      <c r="DR31" s="2">
        <v>7.5</v>
      </c>
      <c r="DS31" s="2">
        <v>7.2</v>
      </c>
      <c r="DT31" s="2">
        <v>7.2</v>
      </c>
      <c r="DU31" s="2">
        <v>7.1</v>
      </c>
      <c r="DV31" s="2">
        <v>7.3</v>
      </c>
      <c r="DW31" s="2">
        <v>7.4</v>
      </c>
    </row>
    <row r="32" spans="1:133" x14ac:dyDescent="0.25">
      <c r="A32" s="1" t="s">
        <v>2</v>
      </c>
      <c r="B32" s="2">
        <v>6.4</v>
      </c>
      <c r="C32" s="2">
        <v>6.8</v>
      </c>
      <c r="D32" s="2">
        <v>7.1</v>
      </c>
      <c r="E32" s="2">
        <v>7.4</v>
      </c>
      <c r="F32" s="2">
        <v>7.6</v>
      </c>
      <c r="G32" s="2">
        <v>7.9</v>
      </c>
      <c r="H32" s="2">
        <v>8.1999999999999993</v>
      </c>
      <c r="I32" s="2">
        <v>8.5</v>
      </c>
      <c r="J32" s="2">
        <v>8.5</v>
      </c>
      <c r="K32" s="2">
        <v>8.4</v>
      </c>
      <c r="L32" s="2">
        <v>8.3000000000000007</v>
      </c>
      <c r="M32" s="2">
        <v>8.1</v>
      </c>
      <c r="N32" s="2">
        <v>8.1</v>
      </c>
      <c r="O32" s="2">
        <v>8.3000000000000007</v>
      </c>
      <c r="P32" s="2">
        <v>8.4</v>
      </c>
      <c r="Q32" s="2">
        <v>8.6</v>
      </c>
      <c r="R32" s="2">
        <v>8.8000000000000007</v>
      </c>
      <c r="S32" s="2">
        <v>9</v>
      </c>
      <c r="T32" s="2">
        <v>9.3000000000000007</v>
      </c>
      <c r="U32" s="2">
        <v>9.5</v>
      </c>
      <c r="V32" s="2">
        <v>9.6999999999999993</v>
      </c>
      <c r="W32" s="2">
        <v>9.6999999999999993</v>
      </c>
      <c r="X32" s="2">
        <v>9.6999999999999993</v>
      </c>
      <c r="Y32" s="2">
        <v>9.6999999999999993</v>
      </c>
      <c r="Z32" s="2">
        <v>9.5</v>
      </c>
      <c r="AA32" s="2">
        <v>9.3000000000000007</v>
      </c>
      <c r="AB32" s="2">
        <v>9.1</v>
      </c>
      <c r="AC32" s="2">
        <v>8.8000000000000007</v>
      </c>
      <c r="AD32" s="2">
        <v>8.6</v>
      </c>
      <c r="AE32" s="2">
        <v>8.5</v>
      </c>
      <c r="AF32" s="2">
        <v>8.3000000000000007</v>
      </c>
      <c r="AG32" s="2">
        <v>8.1</v>
      </c>
      <c r="AH32" s="2">
        <v>8</v>
      </c>
      <c r="AI32" s="2">
        <v>7.9</v>
      </c>
      <c r="AJ32" s="2">
        <v>7.8</v>
      </c>
      <c r="AK32" s="2">
        <v>7.7</v>
      </c>
      <c r="AL32" s="2">
        <v>7.7</v>
      </c>
      <c r="AM32" s="2">
        <v>7.8</v>
      </c>
      <c r="AN32" s="2">
        <v>8</v>
      </c>
      <c r="AO32" s="2">
        <v>8.1999999999999993</v>
      </c>
      <c r="AP32" s="2">
        <v>8.4</v>
      </c>
      <c r="AQ32" s="2">
        <v>8.6999999999999993</v>
      </c>
      <c r="AR32" s="2">
        <v>9.1</v>
      </c>
      <c r="AS32" s="2">
        <v>9.5</v>
      </c>
      <c r="AT32" s="2">
        <v>9.6999999999999993</v>
      </c>
      <c r="AU32" s="2">
        <v>9.8000000000000007</v>
      </c>
      <c r="AV32" s="2">
        <v>9.8000000000000007</v>
      </c>
      <c r="AW32" s="2">
        <v>10.1</v>
      </c>
      <c r="AX32" s="2">
        <v>10.3</v>
      </c>
      <c r="AY32" s="2">
        <v>10.4</v>
      </c>
      <c r="AZ32" s="2">
        <v>10.6</v>
      </c>
      <c r="BA32" s="2">
        <v>10.8</v>
      </c>
      <c r="BB32" s="2">
        <v>11.2</v>
      </c>
      <c r="BC32" s="2">
        <v>11.2</v>
      </c>
      <c r="BD32" s="2">
        <v>10.9</v>
      </c>
      <c r="BE32" s="2">
        <v>10.5</v>
      </c>
      <c r="BF32" s="2">
        <v>10.199999999999999</v>
      </c>
      <c r="BG32" s="2">
        <v>9.9</v>
      </c>
      <c r="BH32" s="2">
        <v>9.6</v>
      </c>
      <c r="BI32" s="2">
        <v>9.1</v>
      </c>
      <c r="BJ32" s="2">
        <v>8.6999999999999993</v>
      </c>
      <c r="BK32" s="2">
        <v>8.4</v>
      </c>
      <c r="BL32" s="2">
        <v>8.1999999999999993</v>
      </c>
      <c r="BM32" s="2">
        <v>7.9</v>
      </c>
      <c r="BN32" s="2">
        <v>7.6</v>
      </c>
      <c r="BO32" s="2">
        <v>7.1</v>
      </c>
      <c r="BP32" s="2">
        <v>7</v>
      </c>
      <c r="BQ32" s="2">
        <v>7.1</v>
      </c>
      <c r="BR32" s="2">
        <v>7.3</v>
      </c>
      <c r="BS32" s="2">
        <v>7.4</v>
      </c>
      <c r="BT32" s="2">
        <v>7.1</v>
      </c>
      <c r="BU32" s="2">
        <v>7</v>
      </c>
      <c r="BV32" s="2">
        <v>6.7</v>
      </c>
      <c r="BW32" s="2">
        <v>6.4</v>
      </c>
      <c r="BX32" s="2">
        <v>6.2</v>
      </c>
      <c r="BY32" s="2">
        <v>5.9</v>
      </c>
      <c r="BZ32" s="2">
        <v>5.6</v>
      </c>
      <c r="CA32" s="2">
        <v>5.4</v>
      </c>
      <c r="CB32" s="2">
        <v>5.2</v>
      </c>
      <c r="CC32" s="2">
        <v>5.0999999999999996</v>
      </c>
      <c r="CD32" s="2">
        <v>5.0999999999999996</v>
      </c>
      <c r="CE32" s="2">
        <v>5</v>
      </c>
      <c r="CF32" s="2">
        <v>5</v>
      </c>
      <c r="CG32" s="2">
        <v>5.0999999999999996</v>
      </c>
      <c r="CH32" s="2">
        <v>5</v>
      </c>
      <c r="CI32" s="2">
        <v>4.9000000000000004</v>
      </c>
      <c r="CJ32" s="2">
        <v>4.8</v>
      </c>
      <c r="CK32" s="2">
        <v>4.8</v>
      </c>
      <c r="CL32" s="2">
        <v>4.7</v>
      </c>
      <c r="CM32" s="2">
        <v>4.7</v>
      </c>
      <c r="CN32" s="2">
        <v>4.5999999999999996</v>
      </c>
      <c r="CO32" s="2">
        <v>4.5</v>
      </c>
      <c r="CP32" s="2">
        <v>4.4000000000000004</v>
      </c>
      <c r="CQ32" s="2">
        <v>4.3</v>
      </c>
      <c r="CR32" s="2">
        <v>4.2</v>
      </c>
      <c r="CS32" s="2">
        <v>4.0999999999999996</v>
      </c>
      <c r="CT32" s="2">
        <v>4</v>
      </c>
      <c r="CU32" s="2">
        <v>3.9</v>
      </c>
      <c r="CV32" s="2">
        <v>3.7</v>
      </c>
      <c r="CW32" s="2">
        <v>3.7</v>
      </c>
      <c r="CX32" s="2">
        <v>3.6</v>
      </c>
      <c r="CY32" s="2">
        <v>3.5</v>
      </c>
      <c r="CZ32" s="2">
        <v>3.4</v>
      </c>
      <c r="DA32" s="2">
        <v>3.3</v>
      </c>
      <c r="DB32" s="2">
        <v>3.2</v>
      </c>
      <c r="DC32" s="2">
        <v>3.2</v>
      </c>
      <c r="DD32" s="2">
        <v>3.1</v>
      </c>
      <c r="DE32" s="2">
        <v>3</v>
      </c>
      <c r="DF32" s="2">
        <v>2.9</v>
      </c>
      <c r="DG32" s="2">
        <v>2.9</v>
      </c>
      <c r="DH32" s="2">
        <v>3.1</v>
      </c>
      <c r="DI32" s="2">
        <v>3.3</v>
      </c>
      <c r="DJ32" s="2">
        <v>3.6</v>
      </c>
      <c r="DK32" s="2">
        <v>3.9</v>
      </c>
      <c r="DL32" s="2">
        <v>3.9</v>
      </c>
      <c r="DM32" s="2">
        <v>3.9</v>
      </c>
      <c r="DN32" s="2">
        <v>3.7</v>
      </c>
      <c r="DO32" s="2">
        <v>3.4</v>
      </c>
      <c r="DP32" s="2">
        <v>3.2</v>
      </c>
      <c r="DQ32" s="2">
        <v>3.1</v>
      </c>
      <c r="DR32" s="2">
        <v>3</v>
      </c>
      <c r="DS32" s="2">
        <v>3.1</v>
      </c>
      <c r="DT32" s="2">
        <v>3</v>
      </c>
      <c r="DU32" s="2">
        <v>2.9</v>
      </c>
      <c r="DV32" s="2">
        <v>2.9</v>
      </c>
      <c r="DW32" s="2">
        <v>3</v>
      </c>
    </row>
    <row r="33" spans="1:128" x14ac:dyDescent="0.25">
      <c r="A33" s="1" t="s">
        <v>3</v>
      </c>
      <c r="B33" s="2">
        <v>2.1</v>
      </c>
      <c r="C33" s="2">
        <v>2.2000000000000002</v>
      </c>
      <c r="D33" s="2">
        <v>2.2999999999999998</v>
      </c>
      <c r="E33" s="2">
        <v>2.2999999999999998</v>
      </c>
      <c r="F33" s="2">
        <v>2.4</v>
      </c>
      <c r="G33" s="2">
        <v>2.5</v>
      </c>
      <c r="H33" s="2">
        <v>2.7</v>
      </c>
      <c r="I33" s="2">
        <v>2.9</v>
      </c>
      <c r="J33" s="2">
        <v>2.8</v>
      </c>
      <c r="K33" s="2">
        <v>3</v>
      </c>
      <c r="L33" s="2">
        <v>2.9</v>
      </c>
      <c r="M33" s="2">
        <v>3</v>
      </c>
      <c r="N33" s="2">
        <v>3.1</v>
      </c>
      <c r="O33" s="2">
        <v>3.2</v>
      </c>
      <c r="P33" s="2">
        <v>3.3</v>
      </c>
      <c r="Q33" s="2">
        <v>3.4</v>
      </c>
      <c r="R33" s="2">
        <v>3.4</v>
      </c>
      <c r="S33" s="2">
        <v>3.3</v>
      </c>
      <c r="T33" s="2">
        <v>3.4</v>
      </c>
      <c r="U33" s="2">
        <v>3.3</v>
      </c>
      <c r="V33" s="2">
        <v>3.3</v>
      </c>
      <c r="W33" s="2">
        <v>3.4</v>
      </c>
      <c r="X33" s="2">
        <v>3.5</v>
      </c>
      <c r="Y33" s="2">
        <v>3.7</v>
      </c>
      <c r="Z33" s="2">
        <v>4.0999999999999996</v>
      </c>
      <c r="AA33" s="2">
        <v>4.3</v>
      </c>
      <c r="AB33" s="2">
        <v>4.4000000000000004</v>
      </c>
      <c r="AC33" s="2">
        <v>4.5999999999999996</v>
      </c>
      <c r="AD33" s="2">
        <v>4.7</v>
      </c>
      <c r="AE33" s="2">
        <v>4.7</v>
      </c>
      <c r="AF33" s="2">
        <v>4.5999999999999996</v>
      </c>
      <c r="AG33" s="2">
        <v>4.8</v>
      </c>
      <c r="AH33" s="2">
        <v>4.7</v>
      </c>
      <c r="AI33" s="2">
        <v>4.7</v>
      </c>
      <c r="AJ33" s="2">
        <v>4.7</v>
      </c>
      <c r="AK33" s="2">
        <v>4.8</v>
      </c>
      <c r="AL33" s="2">
        <v>4.9000000000000004</v>
      </c>
      <c r="AM33" s="2">
        <v>5.0999999999999996</v>
      </c>
      <c r="AN33" s="2">
        <v>5.4</v>
      </c>
      <c r="AO33" s="2">
        <v>5.3</v>
      </c>
      <c r="AP33" s="2">
        <v>5.4</v>
      </c>
      <c r="AQ33" s="2">
        <v>5.4</v>
      </c>
      <c r="AR33" s="2">
        <v>5.3</v>
      </c>
      <c r="AS33" s="2">
        <v>5.3</v>
      </c>
      <c r="AT33" s="2">
        <v>5.4</v>
      </c>
      <c r="AU33" s="2">
        <v>5.2</v>
      </c>
      <c r="AV33" s="2">
        <v>5</v>
      </c>
      <c r="AW33" s="2">
        <v>4.9000000000000004</v>
      </c>
      <c r="AX33" s="2">
        <v>4.7</v>
      </c>
      <c r="AY33" s="2">
        <v>4.8</v>
      </c>
      <c r="AZ33" s="2">
        <v>4.5</v>
      </c>
      <c r="BA33" s="2">
        <v>4.5</v>
      </c>
      <c r="BB33" s="2">
        <v>4.4000000000000004</v>
      </c>
      <c r="BC33" s="2">
        <v>4.3</v>
      </c>
      <c r="BD33" s="2">
        <v>4.4000000000000004</v>
      </c>
      <c r="BE33" s="2">
        <v>4.2</v>
      </c>
      <c r="BF33" s="2">
        <v>4.0999999999999996</v>
      </c>
      <c r="BG33" s="2">
        <v>4.0999999999999996</v>
      </c>
      <c r="BH33" s="2">
        <v>4</v>
      </c>
      <c r="BI33" s="2">
        <v>4</v>
      </c>
      <c r="BJ33" s="2">
        <v>3.8</v>
      </c>
      <c r="BK33" s="2">
        <v>3.7</v>
      </c>
      <c r="BL33" s="2">
        <v>3.8</v>
      </c>
      <c r="BM33" s="2">
        <v>3.9</v>
      </c>
      <c r="BN33" s="2">
        <v>4</v>
      </c>
      <c r="BO33" s="2">
        <v>4</v>
      </c>
      <c r="BP33" s="2">
        <v>4.0999999999999996</v>
      </c>
      <c r="BQ33" s="2">
        <v>4.5999999999999996</v>
      </c>
      <c r="BR33" s="2">
        <v>5.0999999999999996</v>
      </c>
      <c r="BS33" s="2">
        <v>5.4</v>
      </c>
      <c r="BT33" s="2">
        <v>5.2</v>
      </c>
      <c r="BU33" s="2">
        <v>5</v>
      </c>
      <c r="BV33" s="2">
        <v>5.0999999999999996</v>
      </c>
      <c r="BW33" s="2">
        <v>5.0999999999999996</v>
      </c>
      <c r="BX33" s="2">
        <v>5</v>
      </c>
      <c r="BY33" s="2">
        <v>4.7</v>
      </c>
      <c r="BZ33" s="2">
        <v>4.7</v>
      </c>
      <c r="CA33" s="2">
        <v>4.5</v>
      </c>
      <c r="CB33" s="2">
        <v>4.5</v>
      </c>
      <c r="CC33" s="2">
        <v>4.5</v>
      </c>
      <c r="CD33" s="2">
        <v>4.4000000000000004</v>
      </c>
      <c r="CE33" s="2">
        <v>4.2</v>
      </c>
      <c r="CF33" s="2">
        <v>4.2</v>
      </c>
      <c r="CG33" s="2">
        <v>4.2</v>
      </c>
      <c r="CH33" s="2">
        <v>4</v>
      </c>
      <c r="CI33" s="2">
        <v>3.9</v>
      </c>
      <c r="CJ33" s="2">
        <v>3.9</v>
      </c>
      <c r="CK33" s="2">
        <v>3.7</v>
      </c>
      <c r="CL33" s="2">
        <v>3.6</v>
      </c>
      <c r="CM33" s="2">
        <v>3.6</v>
      </c>
      <c r="CN33" s="2">
        <v>3.5</v>
      </c>
      <c r="CO33" s="2">
        <v>3.5</v>
      </c>
      <c r="CP33" s="2">
        <v>3.4</v>
      </c>
      <c r="CQ33" s="2">
        <v>3.4</v>
      </c>
      <c r="CR33" s="2">
        <v>3.3</v>
      </c>
      <c r="CS33" s="2">
        <v>3.2</v>
      </c>
      <c r="CT33" s="2">
        <v>3.2</v>
      </c>
      <c r="CU33" s="2">
        <v>3</v>
      </c>
      <c r="CV33" s="2">
        <v>3</v>
      </c>
      <c r="CW33" s="2">
        <v>2.9</v>
      </c>
      <c r="CX33" s="2">
        <v>2.9</v>
      </c>
      <c r="CY33" s="2">
        <v>2.8</v>
      </c>
      <c r="CZ33" s="2">
        <v>2.7</v>
      </c>
      <c r="DA33" s="2">
        <v>2.5</v>
      </c>
      <c r="DB33" s="2">
        <v>2.4</v>
      </c>
      <c r="DC33" s="2">
        <v>2.4</v>
      </c>
      <c r="DD33" s="2">
        <v>2.5</v>
      </c>
      <c r="DE33" s="2">
        <v>2.5</v>
      </c>
      <c r="DF33" s="2">
        <v>2.2999999999999998</v>
      </c>
      <c r="DG33" s="2">
        <v>2.2999999999999998</v>
      </c>
      <c r="DH33" s="2">
        <v>2.2999999999999998</v>
      </c>
      <c r="DI33" s="2">
        <v>2.4</v>
      </c>
      <c r="DJ33" s="2">
        <v>2.7</v>
      </c>
      <c r="DK33" s="2">
        <v>3</v>
      </c>
      <c r="DL33" s="2">
        <v>3</v>
      </c>
      <c r="DM33" s="2">
        <v>2.8</v>
      </c>
      <c r="DN33" s="2">
        <v>2.9</v>
      </c>
      <c r="DO33" s="2">
        <v>2.8</v>
      </c>
      <c r="DP33" s="2">
        <v>2.7</v>
      </c>
      <c r="DQ33" s="2">
        <v>2.7</v>
      </c>
      <c r="DR33" s="2">
        <v>2.6</v>
      </c>
      <c r="DS33" s="2">
        <v>2.6</v>
      </c>
      <c r="DT33" s="2">
        <v>2.5</v>
      </c>
      <c r="DU33" s="2">
        <v>2.6</v>
      </c>
      <c r="DV33" s="2">
        <v>2.6</v>
      </c>
      <c r="DW33" s="2">
        <v>2.7</v>
      </c>
    </row>
    <row r="34" spans="1:128" ht="30" x14ac:dyDescent="0.25">
      <c r="A34" s="1" t="s">
        <v>5</v>
      </c>
      <c r="B34" s="2">
        <v>9.8000000000000007</v>
      </c>
      <c r="C34" s="2">
        <v>9.9</v>
      </c>
      <c r="D34" s="2">
        <v>10.4</v>
      </c>
      <c r="E34" s="2">
        <v>10.6</v>
      </c>
      <c r="F34" s="2">
        <v>10.4</v>
      </c>
      <c r="G34" s="2">
        <v>10.199999999999999</v>
      </c>
      <c r="H34" s="2">
        <v>10.3</v>
      </c>
      <c r="I34" s="2">
        <v>9.9</v>
      </c>
      <c r="J34" s="2">
        <v>9.6999999999999993</v>
      </c>
      <c r="K34" s="2">
        <v>9.4</v>
      </c>
      <c r="L34" s="2">
        <v>9</v>
      </c>
      <c r="M34" s="2">
        <v>8.9</v>
      </c>
      <c r="N34" s="2">
        <v>8.6999999999999993</v>
      </c>
      <c r="O34" s="2">
        <v>8.6</v>
      </c>
      <c r="P34" s="2">
        <v>8.3000000000000007</v>
      </c>
      <c r="Q34" s="2">
        <v>8.1999999999999993</v>
      </c>
      <c r="R34" s="2">
        <v>8.3000000000000007</v>
      </c>
      <c r="S34" s="2">
        <v>8.1</v>
      </c>
      <c r="T34" s="2">
        <v>7.8</v>
      </c>
      <c r="U34" s="2">
        <v>7.3</v>
      </c>
      <c r="V34" s="2">
        <v>7.2</v>
      </c>
      <c r="W34" s="2">
        <v>6.8</v>
      </c>
      <c r="X34" s="2">
        <v>6.5</v>
      </c>
      <c r="Y34" s="2">
        <v>6.4</v>
      </c>
      <c r="Z34" s="2">
        <v>6.3</v>
      </c>
      <c r="AA34" s="2">
        <v>6.2</v>
      </c>
      <c r="AB34" s="2">
        <v>6.1</v>
      </c>
      <c r="AC34" s="2">
        <v>6.2</v>
      </c>
      <c r="AD34" s="2">
        <v>6</v>
      </c>
      <c r="AE34" s="2">
        <v>5.9</v>
      </c>
      <c r="AF34" s="2">
        <v>5.8</v>
      </c>
      <c r="AG34" s="2">
        <v>5.8</v>
      </c>
      <c r="AH34" s="2">
        <v>5.5</v>
      </c>
      <c r="AI34" s="2">
        <v>5.3</v>
      </c>
      <c r="AJ34" s="2">
        <v>5.2</v>
      </c>
      <c r="AK34" s="2">
        <v>5.0999999999999996</v>
      </c>
      <c r="AL34" s="2">
        <v>5</v>
      </c>
      <c r="AM34" s="2">
        <v>5.0999999999999996</v>
      </c>
      <c r="AN34" s="2">
        <v>5.2</v>
      </c>
      <c r="AO34" s="2">
        <v>5.2</v>
      </c>
      <c r="AP34" s="2">
        <v>5.2</v>
      </c>
      <c r="AQ34" s="2">
        <v>5.3</v>
      </c>
      <c r="AR34" s="2">
        <v>5.0999999999999996</v>
      </c>
      <c r="AS34" s="2">
        <v>5.2</v>
      </c>
      <c r="AT34" s="2">
        <v>4.9000000000000004</v>
      </c>
      <c r="AU34" s="2">
        <v>5</v>
      </c>
      <c r="AV34" s="2">
        <v>4.9000000000000004</v>
      </c>
      <c r="AW34" s="2">
        <v>4.8</v>
      </c>
      <c r="AX34" s="2">
        <v>4.8</v>
      </c>
      <c r="AY34" s="2">
        <v>4.7</v>
      </c>
      <c r="AZ34" s="2">
        <v>4.7</v>
      </c>
      <c r="BA34" s="2">
        <v>4.7</v>
      </c>
      <c r="BB34" s="2">
        <v>4.8</v>
      </c>
      <c r="BC34" s="2">
        <v>4.7</v>
      </c>
      <c r="BD34" s="2">
        <v>5.0999999999999996</v>
      </c>
      <c r="BE34" s="2">
        <v>5.2</v>
      </c>
      <c r="BF34" s="2">
        <v>5.5</v>
      </c>
      <c r="BG34" s="2">
        <v>5.5</v>
      </c>
      <c r="BH34" s="2">
        <v>5.5</v>
      </c>
      <c r="BI34" s="2">
        <v>5.5</v>
      </c>
      <c r="BJ34" s="2">
        <v>5.4</v>
      </c>
      <c r="BK34" s="2">
        <v>5.3</v>
      </c>
      <c r="BL34" s="2">
        <v>5.2</v>
      </c>
      <c r="BM34" s="2">
        <v>5.2</v>
      </c>
      <c r="BN34" s="2">
        <v>5.4</v>
      </c>
      <c r="BO34" s="2">
        <v>5.9</v>
      </c>
      <c r="BP34" s="2">
        <v>6.4</v>
      </c>
      <c r="BQ34" s="2">
        <v>7.1</v>
      </c>
      <c r="BR34" s="2">
        <v>7.8</v>
      </c>
      <c r="BS34" s="2">
        <v>7.8</v>
      </c>
      <c r="BT34" s="2">
        <v>7.8</v>
      </c>
      <c r="BU34" s="2">
        <v>8</v>
      </c>
      <c r="BV34" s="2">
        <v>7.9</v>
      </c>
      <c r="BW34" s="2">
        <v>7.8</v>
      </c>
      <c r="BX34" s="2">
        <v>7.9</v>
      </c>
      <c r="BY34" s="2">
        <v>7.8</v>
      </c>
      <c r="BZ34" s="2">
        <v>7.9</v>
      </c>
      <c r="CA34" s="2">
        <v>8.3000000000000007</v>
      </c>
      <c r="CB34" s="2">
        <v>8.4</v>
      </c>
      <c r="CC34" s="2">
        <v>8.1999999999999993</v>
      </c>
      <c r="CD34" s="2">
        <v>8</v>
      </c>
      <c r="CE34" s="2">
        <v>7.9</v>
      </c>
      <c r="CF34" s="2">
        <v>7.8</v>
      </c>
      <c r="CG34" s="2">
        <v>7.8</v>
      </c>
      <c r="CH34" s="2">
        <v>7.7</v>
      </c>
      <c r="CI34" s="2">
        <v>7.6</v>
      </c>
      <c r="CJ34" s="2">
        <v>7.2</v>
      </c>
      <c r="CK34" s="2">
        <v>6.8</v>
      </c>
      <c r="CL34" s="2">
        <v>6.3</v>
      </c>
      <c r="CM34" s="2">
        <v>6</v>
      </c>
      <c r="CN34" s="2">
        <v>5.7</v>
      </c>
      <c r="CO34" s="2">
        <v>5.5</v>
      </c>
      <c r="CP34" s="2">
        <v>5.6</v>
      </c>
      <c r="CQ34" s="2">
        <v>5.3</v>
      </c>
      <c r="CR34" s="2">
        <v>5.0999999999999996</v>
      </c>
      <c r="CS34" s="2">
        <v>5.0999999999999996</v>
      </c>
      <c r="CT34" s="2">
        <v>4.9000000000000004</v>
      </c>
      <c r="CU34" s="2">
        <v>4.8</v>
      </c>
      <c r="CV34" s="2">
        <v>4.7</v>
      </c>
      <c r="CW34" s="2">
        <v>4.5999999999999996</v>
      </c>
      <c r="CX34" s="2">
        <v>4.4000000000000004</v>
      </c>
      <c r="CY34" s="2">
        <v>4.3</v>
      </c>
      <c r="CZ34" s="2">
        <v>4.4000000000000004</v>
      </c>
      <c r="DA34" s="2">
        <v>4.2</v>
      </c>
      <c r="DB34" s="2">
        <v>4</v>
      </c>
      <c r="DC34" s="2">
        <v>4.0999999999999996</v>
      </c>
      <c r="DD34" s="2">
        <v>4</v>
      </c>
      <c r="DE34" s="2">
        <v>3.8</v>
      </c>
      <c r="DF34" s="2">
        <v>3.9</v>
      </c>
      <c r="DG34" s="2">
        <v>3.8</v>
      </c>
      <c r="DH34" s="2">
        <v>3.8</v>
      </c>
      <c r="DI34" s="2">
        <v>4</v>
      </c>
      <c r="DJ34" s="2">
        <v>4.0999999999999996</v>
      </c>
      <c r="DK34" s="2">
        <v>4.9000000000000004</v>
      </c>
      <c r="DL34" s="2">
        <v>5.2</v>
      </c>
      <c r="DM34" s="2">
        <v>4.9000000000000004</v>
      </c>
      <c r="DN34" s="2">
        <v>4.7</v>
      </c>
      <c r="DO34" s="2">
        <v>4.3</v>
      </c>
      <c r="DP34" s="2">
        <v>4</v>
      </c>
      <c r="DQ34" s="2">
        <v>3.7</v>
      </c>
      <c r="DR34" s="2">
        <v>3.8</v>
      </c>
      <c r="DS34" s="2">
        <v>3.6</v>
      </c>
      <c r="DT34" s="2">
        <v>3.7</v>
      </c>
      <c r="DU34" s="2">
        <v>3.9</v>
      </c>
      <c r="DV34" s="2">
        <v>4.2</v>
      </c>
      <c r="DW34" s="2"/>
    </row>
    <row r="35" spans="1:128" ht="30" x14ac:dyDescent="0.25">
      <c r="A35" s="1" t="s">
        <v>6</v>
      </c>
      <c r="B35" s="2">
        <v>7.6</v>
      </c>
      <c r="C35" s="2">
        <v>7.6</v>
      </c>
      <c r="D35" s="2">
        <v>7.4</v>
      </c>
      <c r="E35" s="2">
        <v>7.1</v>
      </c>
      <c r="F35" s="2">
        <v>7.1</v>
      </c>
      <c r="G35" s="2">
        <v>6.8</v>
      </c>
      <c r="H35" s="2">
        <v>6.6</v>
      </c>
      <c r="I35" s="2">
        <v>6.6</v>
      </c>
      <c r="J35" s="2">
        <v>6.2</v>
      </c>
      <c r="K35" s="2">
        <v>6</v>
      </c>
      <c r="L35" s="2">
        <v>5.6</v>
      </c>
      <c r="M35" s="2">
        <v>5.5</v>
      </c>
      <c r="N35" s="2">
        <v>5.7</v>
      </c>
      <c r="O35" s="2">
        <v>5.7</v>
      </c>
      <c r="P35" s="2">
        <v>5.6</v>
      </c>
      <c r="Q35" s="2">
        <v>5.5</v>
      </c>
      <c r="R35" s="2">
        <v>5.5</v>
      </c>
      <c r="S35" s="2">
        <v>5.3</v>
      </c>
      <c r="T35" s="2">
        <v>5.3</v>
      </c>
      <c r="U35" s="2">
        <v>5.2</v>
      </c>
      <c r="V35" s="2">
        <v>5</v>
      </c>
      <c r="W35" s="2">
        <v>4.9000000000000004</v>
      </c>
      <c r="X35" s="2">
        <v>4.7</v>
      </c>
      <c r="Y35" s="2">
        <v>4.5999999999999996</v>
      </c>
      <c r="Z35" s="2">
        <v>4.4000000000000004</v>
      </c>
      <c r="AA35" s="2">
        <v>4.5</v>
      </c>
      <c r="AB35" s="2">
        <v>4.4000000000000004</v>
      </c>
      <c r="AC35" s="2">
        <v>4.3</v>
      </c>
      <c r="AD35" s="2">
        <v>4.3</v>
      </c>
      <c r="AE35" s="2">
        <v>4.2</v>
      </c>
      <c r="AF35" s="2">
        <v>4.0999999999999996</v>
      </c>
      <c r="AG35" s="2">
        <v>4</v>
      </c>
      <c r="AH35" s="2">
        <v>3.9</v>
      </c>
      <c r="AI35" s="2">
        <v>4</v>
      </c>
      <c r="AJ35" s="2">
        <v>3.9</v>
      </c>
      <c r="AK35" s="2">
        <v>4.2</v>
      </c>
      <c r="AL35" s="2">
        <v>4.4000000000000004</v>
      </c>
      <c r="AM35" s="2">
        <v>4.8</v>
      </c>
      <c r="AN35" s="2">
        <v>5.5</v>
      </c>
      <c r="AO35" s="2">
        <v>5.7</v>
      </c>
      <c r="AP35" s="2">
        <v>5.8</v>
      </c>
      <c r="AQ35" s="2">
        <v>5.7</v>
      </c>
      <c r="AR35" s="2">
        <v>5.9</v>
      </c>
      <c r="AS35" s="2">
        <v>5.9</v>
      </c>
      <c r="AT35" s="2">
        <v>6.1</v>
      </c>
      <c r="AU35" s="2">
        <v>6.1</v>
      </c>
      <c r="AV35" s="2">
        <v>5.8</v>
      </c>
      <c r="AW35" s="2">
        <v>5.7</v>
      </c>
      <c r="AX35" s="2">
        <v>5.6</v>
      </c>
      <c r="AY35" s="2">
        <v>5.4</v>
      </c>
      <c r="AZ35" s="2">
        <v>5.4</v>
      </c>
      <c r="BA35" s="2">
        <v>5.3</v>
      </c>
      <c r="BB35" s="2">
        <v>5.0999999999999996</v>
      </c>
      <c r="BC35" s="2">
        <v>5</v>
      </c>
      <c r="BD35" s="2">
        <v>5</v>
      </c>
      <c r="BE35" s="2">
        <v>4.7</v>
      </c>
      <c r="BF35" s="2">
        <v>4.5999999999999996</v>
      </c>
      <c r="BG35" s="2">
        <v>4.5999999999999996</v>
      </c>
      <c r="BH35" s="2">
        <v>4.4000000000000004</v>
      </c>
      <c r="BI35" s="2">
        <v>4.5</v>
      </c>
      <c r="BJ35" s="2">
        <v>4.5</v>
      </c>
      <c r="BK35" s="2">
        <v>4.7</v>
      </c>
      <c r="BL35" s="2">
        <v>4.8</v>
      </c>
      <c r="BM35" s="2">
        <v>5</v>
      </c>
      <c r="BN35" s="2">
        <v>5.3</v>
      </c>
      <c r="BO35" s="2">
        <v>6</v>
      </c>
      <c r="BP35" s="2">
        <v>6.9</v>
      </c>
      <c r="BQ35" s="2">
        <v>8.3000000000000007</v>
      </c>
      <c r="BR35" s="2">
        <v>9.3000000000000007</v>
      </c>
      <c r="BS35" s="2">
        <v>9.6</v>
      </c>
      <c r="BT35" s="2">
        <v>9.9</v>
      </c>
      <c r="BU35" s="2">
        <v>9.8000000000000007</v>
      </c>
      <c r="BV35" s="2">
        <v>9.6</v>
      </c>
      <c r="BW35" s="2">
        <v>9.5</v>
      </c>
      <c r="BX35" s="2">
        <v>9.5</v>
      </c>
      <c r="BY35" s="2">
        <v>9</v>
      </c>
      <c r="BZ35" s="2">
        <v>9.1</v>
      </c>
      <c r="CA35" s="2">
        <v>9</v>
      </c>
      <c r="CB35" s="2">
        <v>8.6</v>
      </c>
      <c r="CC35" s="2">
        <v>8.3000000000000007</v>
      </c>
      <c r="CD35" s="2">
        <v>8.1999999999999993</v>
      </c>
      <c r="CE35" s="2">
        <v>8</v>
      </c>
      <c r="CF35" s="2">
        <v>7.8</v>
      </c>
      <c r="CG35" s="2">
        <v>7.7</v>
      </c>
      <c r="CH35" s="2">
        <v>7.5</v>
      </c>
      <c r="CI35" s="2">
        <v>7.2</v>
      </c>
      <c r="CJ35" s="2">
        <v>6.9</v>
      </c>
      <c r="CK35" s="2">
        <v>6.7</v>
      </c>
      <c r="CL35" s="2">
        <v>6.2</v>
      </c>
      <c r="CM35" s="2">
        <v>6.1</v>
      </c>
      <c r="CN35" s="2">
        <v>5.7</v>
      </c>
      <c r="CO35" s="2">
        <v>5.5</v>
      </c>
      <c r="CP35" s="2">
        <v>5.4</v>
      </c>
      <c r="CQ35" s="2">
        <v>5.0999999999999996</v>
      </c>
      <c r="CR35" s="2">
        <v>5</v>
      </c>
      <c r="CS35" s="2">
        <v>4.9000000000000004</v>
      </c>
      <c r="CT35" s="2">
        <v>4.9000000000000004</v>
      </c>
      <c r="CU35" s="2">
        <v>4.9000000000000004</v>
      </c>
      <c r="CV35" s="2">
        <v>4.8</v>
      </c>
      <c r="CW35" s="2">
        <v>4.5999999999999996</v>
      </c>
      <c r="CX35" s="2">
        <v>4.4000000000000004</v>
      </c>
      <c r="CY35" s="2">
        <v>4.3</v>
      </c>
      <c r="CZ35" s="2">
        <v>4.2</v>
      </c>
      <c r="DA35" s="2">
        <v>4</v>
      </c>
      <c r="DB35" s="2">
        <v>3.9</v>
      </c>
      <c r="DC35" s="2">
        <v>3.8</v>
      </c>
      <c r="DD35" s="2">
        <v>3.8</v>
      </c>
      <c r="DE35" s="2">
        <v>3.9</v>
      </c>
      <c r="DF35" s="2">
        <v>3.6</v>
      </c>
      <c r="DG35" s="2">
        <v>3.6</v>
      </c>
      <c r="DH35" s="2">
        <v>3.6</v>
      </c>
      <c r="DI35" s="2">
        <v>3.8</v>
      </c>
      <c r="DJ35" s="2">
        <v>13</v>
      </c>
      <c r="DK35" s="2">
        <v>8.8000000000000007</v>
      </c>
      <c r="DL35" s="2">
        <v>6.8</v>
      </c>
      <c r="DM35" s="2">
        <v>6.2</v>
      </c>
      <c r="DN35" s="2">
        <v>5.9</v>
      </c>
      <c r="DO35" s="2">
        <v>5.0999999999999996</v>
      </c>
      <c r="DP35" s="2">
        <v>4.2</v>
      </c>
      <c r="DQ35" s="2">
        <v>3.8</v>
      </c>
      <c r="DR35" s="2">
        <v>3.6</v>
      </c>
      <c r="DS35" s="2">
        <v>3.6</v>
      </c>
      <c r="DT35" s="2">
        <v>3.6</v>
      </c>
      <c r="DU35" s="2">
        <v>3.5</v>
      </c>
      <c r="DV35" s="2">
        <v>3.6</v>
      </c>
      <c r="DW35" s="2">
        <v>3.7</v>
      </c>
    </row>
    <row r="36" spans="1:128" ht="30" x14ac:dyDescent="0.25">
      <c r="A36" s="6" t="s">
        <v>143</v>
      </c>
      <c r="B36" s="7"/>
      <c r="C36" s="2"/>
      <c r="D36" s="2"/>
      <c r="E36" s="2"/>
      <c r="F36" s="8"/>
    </row>
    <row r="37" spans="1:128" x14ac:dyDescent="0.25">
      <c r="A37" s="1" t="s">
        <v>0</v>
      </c>
      <c r="B37" s="2">
        <v>51.2</v>
      </c>
      <c r="C37" s="2">
        <v>51.1</v>
      </c>
      <c r="D37" s="2">
        <v>51.3</v>
      </c>
      <c r="E37" s="2">
        <v>52</v>
      </c>
      <c r="F37" s="2">
        <v>52.3</v>
      </c>
      <c r="G37" s="2">
        <v>53.1</v>
      </c>
      <c r="H37" s="2">
        <v>52.5</v>
      </c>
      <c r="I37" s="2">
        <v>53.3</v>
      </c>
      <c r="J37" s="2">
        <v>54.5</v>
      </c>
      <c r="K37" s="2">
        <v>54.9</v>
      </c>
      <c r="L37" s="2">
        <v>56.2</v>
      </c>
      <c r="M37" s="2">
        <v>56.2</v>
      </c>
      <c r="N37" s="2">
        <v>55.9</v>
      </c>
      <c r="O37" s="2">
        <v>56.7</v>
      </c>
      <c r="P37" s="2">
        <v>58</v>
      </c>
      <c r="Q37" s="2">
        <v>58.6</v>
      </c>
      <c r="R37" s="2">
        <v>60.1</v>
      </c>
      <c r="S37" s="2">
        <v>59.4</v>
      </c>
      <c r="T37" s="2">
        <v>59.6</v>
      </c>
      <c r="U37" s="2">
        <v>60</v>
      </c>
      <c r="V37" s="2">
        <v>59.1</v>
      </c>
      <c r="W37" s="2">
        <v>60.4</v>
      </c>
      <c r="X37" s="2">
        <v>61</v>
      </c>
      <c r="Y37" s="2">
        <v>62</v>
      </c>
      <c r="Z37" s="2">
        <v>62.2</v>
      </c>
      <c r="AA37" s="2">
        <v>62.9</v>
      </c>
      <c r="AB37" s="2">
        <v>62.5</v>
      </c>
      <c r="AC37" s="2">
        <v>62.7</v>
      </c>
      <c r="AD37" s="2">
        <v>63.6</v>
      </c>
      <c r="AE37" s="2">
        <v>62.6</v>
      </c>
      <c r="AF37" s="2">
        <v>63.1</v>
      </c>
      <c r="AG37" s="2">
        <v>63.6</v>
      </c>
      <c r="AH37" s="2">
        <v>66.2</v>
      </c>
      <c r="AI37" s="2">
        <v>66.7</v>
      </c>
      <c r="AJ37" s="2">
        <v>67.7</v>
      </c>
      <c r="AK37" s="2">
        <v>68.099999999999994</v>
      </c>
      <c r="AL37" s="2">
        <v>67.900000000000006</v>
      </c>
      <c r="AM37" s="2">
        <v>68.2</v>
      </c>
      <c r="AN37" s="2">
        <v>68.099999999999994</v>
      </c>
      <c r="AO37" s="2">
        <v>69</v>
      </c>
      <c r="AP37" s="2">
        <v>69.599999999999994</v>
      </c>
      <c r="AQ37" s="2">
        <v>69.599999999999994</v>
      </c>
      <c r="AR37" s="2">
        <v>69.900000000000006</v>
      </c>
      <c r="AS37" s="2">
        <v>70.599999999999994</v>
      </c>
      <c r="AT37" s="2">
        <v>70.7</v>
      </c>
      <c r="AU37" s="2">
        <v>69.7</v>
      </c>
      <c r="AV37" s="2">
        <v>69.2</v>
      </c>
      <c r="AW37" s="2">
        <v>69.3</v>
      </c>
      <c r="AX37" s="2">
        <v>70.3</v>
      </c>
      <c r="AY37" s="2">
        <v>70.3</v>
      </c>
      <c r="AZ37" s="2">
        <v>70.599999999999994</v>
      </c>
      <c r="BA37" s="2">
        <v>70.599999999999994</v>
      </c>
      <c r="BB37" s="2">
        <v>71.7</v>
      </c>
      <c r="BC37" s="2">
        <v>72.599999999999994</v>
      </c>
      <c r="BD37" s="2">
        <v>72.2</v>
      </c>
      <c r="BE37" s="2">
        <v>71.900000000000006</v>
      </c>
      <c r="BF37" s="2">
        <v>71.400000000000006</v>
      </c>
      <c r="BG37" s="2">
        <v>72.5</v>
      </c>
      <c r="BH37" s="2">
        <v>74.599999999999994</v>
      </c>
      <c r="BI37" s="2">
        <v>76.099999999999994</v>
      </c>
      <c r="BJ37" s="2">
        <v>76.099999999999994</v>
      </c>
      <c r="BK37" s="2">
        <v>76.099999999999994</v>
      </c>
      <c r="BL37" s="2">
        <v>77</v>
      </c>
      <c r="BM37" s="2">
        <v>77.099999999999994</v>
      </c>
      <c r="BN37" s="2">
        <v>78.8</v>
      </c>
      <c r="BO37" s="2">
        <v>79.599999999999994</v>
      </c>
      <c r="BP37" s="2">
        <v>80</v>
      </c>
      <c r="BQ37" s="2">
        <v>78</v>
      </c>
      <c r="BR37" s="2">
        <v>77.599999999999994</v>
      </c>
      <c r="BS37" s="2">
        <v>78</v>
      </c>
      <c r="BT37" s="2">
        <v>79.2</v>
      </c>
      <c r="BU37" s="2">
        <v>81.5</v>
      </c>
      <c r="BV37" s="2">
        <v>83</v>
      </c>
      <c r="BW37" s="2">
        <v>83</v>
      </c>
      <c r="BX37" s="2">
        <v>82.8</v>
      </c>
      <c r="BY37" s="2">
        <v>82.3</v>
      </c>
      <c r="BZ37" s="2">
        <v>80.900000000000006</v>
      </c>
      <c r="CA37" s="2">
        <v>83.2</v>
      </c>
      <c r="CB37" s="2">
        <v>84.9</v>
      </c>
      <c r="CC37" s="2">
        <v>85.8</v>
      </c>
      <c r="CD37" s="2">
        <v>86.3</v>
      </c>
      <c r="CE37" s="2">
        <v>86.2</v>
      </c>
      <c r="CF37" s="2">
        <v>88.5</v>
      </c>
      <c r="CG37" s="2">
        <v>89.2</v>
      </c>
      <c r="CH37" s="2">
        <v>89</v>
      </c>
      <c r="CI37" s="2">
        <v>90.1</v>
      </c>
      <c r="CJ37" s="2">
        <v>91.8</v>
      </c>
      <c r="CK37" s="2">
        <v>93.3</v>
      </c>
      <c r="CL37" s="2">
        <v>94.8</v>
      </c>
      <c r="CM37" s="2">
        <v>96.6</v>
      </c>
      <c r="CN37" s="2">
        <v>97.8</v>
      </c>
      <c r="CO37" s="2">
        <v>97.9</v>
      </c>
      <c r="CP37" s="2">
        <v>98.7</v>
      </c>
      <c r="CQ37" s="2">
        <v>98.4</v>
      </c>
      <c r="CR37" s="2">
        <v>101.2</v>
      </c>
      <c r="CS37" s="2">
        <v>101.5</v>
      </c>
      <c r="CT37" s="2">
        <v>103.3</v>
      </c>
      <c r="CU37" s="2">
        <v>102.7</v>
      </c>
      <c r="CV37" s="2">
        <v>102.2</v>
      </c>
      <c r="CW37" s="2">
        <v>103</v>
      </c>
      <c r="CX37" s="2">
        <v>102.6</v>
      </c>
      <c r="CY37" s="2">
        <v>104</v>
      </c>
      <c r="CZ37" s="2">
        <v>105.2</v>
      </c>
      <c r="DA37" s="2">
        <v>105.6</v>
      </c>
      <c r="DB37" s="2">
        <v>108.3</v>
      </c>
      <c r="DC37" s="2">
        <v>108.8</v>
      </c>
      <c r="DD37" s="2">
        <v>108.8</v>
      </c>
      <c r="DE37" s="2">
        <v>109.6</v>
      </c>
      <c r="DF37" s="2">
        <v>110.3</v>
      </c>
      <c r="DG37" s="2">
        <v>111.2</v>
      </c>
      <c r="DH37" s="2">
        <v>112.3</v>
      </c>
      <c r="DI37" s="2">
        <v>112.9</v>
      </c>
      <c r="DJ37" s="2">
        <v>112.8</v>
      </c>
      <c r="DK37" s="2">
        <v>109.6</v>
      </c>
      <c r="DL37" s="2">
        <v>109.9</v>
      </c>
      <c r="DM37" s="2">
        <v>109.9</v>
      </c>
      <c r="DN37" s="2">
        <v>110.7</v>
      </c>
      <c r="DO37" s="2">
        <v>110.5</v>
      </c>
      <c r="DP37" s="2">
        <v>110.3</v>
      </c>
      <c r="DQ37" s="2">
        <v>109.8</v>
      </c>
      <c r="DR37" s="2">
        <v>109.3</v>
      </c>
      <c r="DS37" s="2">
        <v>109.1</v>
      </c>
      <c r="DT37" s="2">
        <v>109.8</v>
      </c>
      <c r="DU37" s="2">
        <v>110.2</v>
      </c>
      <c r="DV37" s="2">
        <v>110.2</v>
      </c>
      <c r="DW37" s="2">
        <v>110.7</v>
      </c>
      <c r="DX37" s="2">
        <v>109.6</v>
      </c>
    </row>
    <row r="38" spans="1:128" x14ac:dyDescent="0.25">
      <c r="A38" s="1" t="s">
        <v>1</v>
      </c>
      <c r="B38" s="2">
        <v>91.6</v>
      </c>
      <c r="C38" s="2">
        <v>91</v>
      </c>
      <c r="D38" s="2">
        <v>89.7</v>
      </c>
      <c r="E38" s="2">
        <v>88.7</v>
      </c>
      <c r="F38" s="2">
        <v>87.3</v>
      </c>
      <c r="G38" s="2">
        <v>86.2</v>
      </c>
      <c r="H38" s="2">
        <v>86.7</v>
      </c>
      <c r="I38" s="2">
        <v>86.6</v>
      </c>
      <c r="J38" s="2">
        <v>87.3</v>
      </c>
      <c r="K38" s="2">
        <v>89.7</v>
      </c>
      <c r="L38" s="2">
        <v>91.1</v>
      </c>
      <c r="M38" s="2">
        <v>92.4</v>
      </c>
      <c r="N38" s="2">
        <v>93.1</v>
      </c>
      <c r="O38" s="2">
        <v>93.4</v>
      </c>
      <c r="P38" s="2">
        <v>93.7</v>
      </c>
      <c r="Q38" s="2">
        <v>92.4</v>
      </c>
      <c r="R38" s="2">
        <v>93.3</v>
      </c>
      <c r="S38" s="2">
        <v>93.9</v>
      </c>
      <c r="T38" s="2">
        <v>93.7</v>
      </c>
      <c r="U38" s="2">
        <v>94.3</v>
      </c>
      <c r="V38" s="2">
        <v>94.6</v>
      </c>
      <c r="W38" s="2">
        <v>97.5</v>
      </c>
      <c r="X38" s="2">
        <v>99.2</v>
      </c>
      <c r="Y38" s="2">
        <v>100.5</v>
      </c>
      <c r="Z38" s="2">
        <v>101.1</v>
      </c>
      <c r="AA38" s="2">
        <v>102.5</v>
      </c>
      <c r="AB38" s="2">
        <v>101.9</v>
      </c>
      <c r="AC38" s="2">
        <v>102.5</v>
      </c>
      <c r="AD38" s="2">
        <v>102.2</v>
      </c>
      <c r="AE38" s="2">
        <v>103.6</v>
      </c>
      <c r="AF38" s="2">
        <v>104.6</v>
      </c>
      <c r="AG38" s="2">
        <v>106.9</v>
      </c>
      <c r="AH38" s="2">
        <v>107.5</v>
      </c>
      <c r="AI38" s="2">
        <v>109.2</v>
      </c>
      <c r="AJ38" s="2">
        <v>109.4</v>
      </c>
      <c r="AK38" s="2">
        <v>110.6</v>
      </c>
      <c r="AL38" s="2">
        <v>111.4</v>
      </c>
      <c r="AM38" s="2">
        <v>110.7</v>
      </c>
      <c r="AN38" s="2">
        <v>110.7</v>
      </c>
      <c r="AO38" s="2">
        <v>109.1</v>
      </c>
      <c r="AP38" s="2">
        <v>109.6</v>
      </c>
      <c r="AQ38" s="2">
        <v>110.1</v>
      </c>
      <c r="AR38" s="2">
        <v>109.4</v>
      </c>
      <c r="AS38" s="2">
        <v>108.1</v>
      </c>
      <c r="AT38" s="2">
        <v>109.3</v>
      </c>
      <c r="AU38" s="2">
        <v>107.3</v>
      </c>
      <c r="AV38" s="2">
        <v>107.7</v>
      </c>
      <c r="AW38" s="2">
        <v>108.7</v>
      </c>
      <c r="AX38" s="2">
        <v>109.7</v>
      </c>
      <c r="AY38" s="2">
        <v>109.8</v>
      </c>
      <c r="AZ38" s="2">
        <v>109.4</v>
      </c>
      <c r="BA38" s="2">
        <v>110.3</v>
      </c>
      <c r="BB38" s="2">
        <v>110</v>
      </c>
      <c r="BC38" s="2">
        <v>109.9</v>
      </c>
      <c r="BD38" s="2">
        <v>109.6</v>
      </c>
      <c r="BE38" s="2">
        <v>110.4</v>
      </c>
      <c r="BF38" s="2">
        <v>110.4</v>
      </c>
      <c r="BG38" s="2">
        <v>112.1</v>
      </c>
      <c r="BH38" s="2">
        <v>111.1</v>
      </c>
      <c r="BI38" s="2">
        <v>111.2</v>
      </c>
      <c r="BJ38" s="2">
        <v>111.9</v>
      </c>
      <c r="BK38" s="2">
        <v>112.6</v>
      </c>
      <c r="BL38" s="2">
        <v>112.9</v>
      </c>
      <c r="BM38" s="2">
        <v>112.7</v>
      </c>
      <c r="BN38" s="2">
        <v>113.4</v>
      </c>
      <c r="BO38" s="2">
        <v>111.6</v>
      </c>
      <c r="BP38" s="2">
        <v>109.2</v>
      </c>
      <c r="BQ38" s="2">
        <v>102.4</v>
      </c>
      <c r="BR38" s="2">
        <v>94.5</v>
      </c>
      <c r="BS38" s="2">
        <v>94</v>
      </c>
      <c r="BT38" s="2">
        <v>96.1</v>
      </c>
      <c r="BU38" s="2">
        <v>96.8</v>
      </c>
      <c r="BV38" s="2">
        <v>98.1</v>
      </c>
      <c r="BW38" s="2">
        <v>99.2</v>
      </c>
      <c r="BX38" s="2">
        <v>99.6</v>
      </c>
      <c r="BY38" s="2">
        <v>101.2</v>
      </c>
      <c r="BZ38" s="2">
        <v>103.5</v>
      </c>
      <c r="CA38" s="2">
        <v>102.3</v>
      </c>
      <c r="CB38" s="2">
        <v>101.8</v>
      </c>
      <c r="CC38" s="2">
        <v>101.9</v>
      </c>
      <c r="CD38" s="2">
        <v>101.1</v>
      </c>
      <c r="CE38" s="2">
        <v>99.8</v>
      </c>
      <c r="CF38" s="2">
        <v>100.2</v>
      </c>
      <c r="CG38" s="2">
        <v>98.3</v>
      </c>
      <c r="CH38" s="2">
        <v>99.4</v>
      </c>
      <c r="CI38" s="2">
        <v>100.8</v>
      </c>
      <c r="CJ38" s="2">
        <v>98.9</v>
      </c>
      <c r="CK38" s="2">
        <v>99.7</v>
      </c>
      <c r="CL38" s="2">
        <v>98.7</v>
      </c>
      <c r="CM38" s="2">
        <v>98.5</v>
      </c>
      <c r="CN38" s="2">
        <v>99.2</v>
      </c>
      <c r="CO38" s="2">
        <v>98</v>
      </c>
      <c r="CP38" s="2">
        <v>99.8</v>
      </c>
      <c r="CQ38" s="2">
        <v>99.9</v>
      </c>
      <c r="CR38" s="2">
        <v>100.1</v>
      </c>
      <c r="CS38" s="2">
        <v>100.1</v>
      </c>
      <c r="CT38" s="2">
        <v>100.7</v>
      </c>
      <c r="CU38" s="2">
        <v>100</v>
      </c>
      <c r="CV38" s="2">
        <v>100</v>
      </c>
      <c r="CW38" s="2">
        <v>100.9</v>
      </c>
      <c r="CX38" s="2">
        <v>100.8</v>
      </c>
      <c r="CY38" s="2">
        <v>102.1</v>
      </c>
      <c r="CZ38" s="2">
        <v>103</v>
      </c>
      <c r="DA38" s="2">
        <v>104.7</v>
      </c>
      <c r="DB38" s="2">
        <v>103.1</v>
      </c>
      <c r="DC38" s="2">
        <v>103.1</v>
      </c>
      <c r="DD38" s="2">
        <v>103.5</v>
      </c>
      <c r="DE38" s="2">
        <v>103.7</v>
      </c>
      <c r="DF38" s="2">
        <v>104.5</v>
      </c>
      <c r="DG38" s="2">
        <v>104.9</v>
      </c>
      <c r="DH38" s="2">
        <v>103.7</v>
      </c>
      <c r="DI38" s="2">
        <v>102.7</v>
      </c>
      <c r="DJ38" s="2">
        <v>96.8</v>
      </c>
      <c r="DK38" s="2">
        <v>80.3</v>
      </c>
      <c r="DL38" s="2">
        <v>95.8</v>
      </c>
      <c r="DM38" s="2">
        <v>98.7</v>
      </c>
      <c r="DN38" s="2">
        <v>98.5</v>
      </c>
      <c r="DO38" s="2">
        <v>98</v>
      </c>
      <c r="DP38" s="2">
        <v>97.9</v>
      </c>
      <c r="DQ38" s="2">
        <v>98.2</v>
      </c>
      <c r="DR38" s="2">
        <v>98.3</v>
      </c>
      <c r="DS38" s="2">
        <v>97.6</v>
      </c>
      <c r="DT38" s="2">
        <v>98.2</v>
      </c>
      <c r="DU38" s="2">
        <v>97.9</v>
      </c>
      <c r="DV38" s="2">
        <v>97.9</v>
      </c>
      <c r="DW38" s="2">
        <v>98.8</v>
      </c>
      <c r="DX38" s="2">
        <v>98.8</v>
      </c>
    </row>
    <row r="39" spans="1:128" x14ac:dyDescent="0.25">
      <c r="A39" s="1" t="s">
        <v>2</v>
      </c>
      <c r="B39" s="2">
        <v>75.8</v>
      </c>
      <c r="C39" s="2">
        <v>74</v>
      </c>
      <c r="D39" s="2">
        <v>71.599999999999994</v>
      </c>
      <c r="E39" s="2">
        <v>70.099999999999994</v>
      </c>
      <c r="F39" s="2">
        <v>67.5</v>
      </c>
      <c r="G39" s="2">
        <v>66.5</v>
      </c>
      <c r="H39" s="2">
        <v>66.5</v>
      </c>
      <c r="I39" s="2">
        <v>67.099999999999994</v>
      </c>
      <c r="J39" s="2">
        <v>67.7</v>
      </c>
      <c r="K39" s="2">
        <v>68.599999999999994</v>
      </c>
      <c r="L39" s="2">
        <v>68.8</v>
      </c>
      <c r="M39" s="2">
        <v>71.099999999999994</v>
      </c>
      <c r="N39" s="2">
        <v>70.2</v>
      </c>
      <c r="O39" s="2">
        <v>70.400000000000006</v>
      </c>
      <c r="P39" s="2">
        <v>69.7</v>
      </c>
      <c r="Q39" s="2">
        <v>68.900000000000006</v>
      </c>
      <c r="R39" s="2">
        <v>68.900000000000006</v>
      </c>
      <c r="S39" s="2">
        <v>69.3</v>
      </c>
      <c r="T39" s="2">
        <v>69.8</v>
      </c>
      <c r="U39" s="2">
        <v>70.2</v>
      </c>
      <c r="V39" s="2">
        <v>70.5</v>
      </c>
      <c r="W39" s="2">
        <v>71.400000000000006</v>
      </c>
      <c r="X39" s="2">
        <v>72.400000000000006</v>
      </c>
      <c r="Y39" s="2">
        <v>73.5</v>
      </c>
      <c r="Z39" s="2">
        <v>75.099999999999994</v>
      </c>
      <c r="AA39" s="2">
        <v>75.099999999999994</v>
      </c>
      <c r="AB39" s="2">
        <v>75.099999999999994</v>
      </c>
      <c r="AC39" s="2">
        <v>74.099999999999994</v>
      </c>
      <c r="AD39" s="2">
        <v>74.400000000000006</v>
      </c>
      <c r="AE39" s="2">
        <v>75.099999999999994</v>
      </c>
      <c r="AF39" s="2">
        <v>76.3</v>
      </c>
      <c r="AG39" s="2">
        <v>77.099999999999994</v>
      </c>
      <c r="AH39" s="2">
        <v>77.8</v>
      </c>
      <c r="AI39" s="2">
        <v>80.2</v>
      </c>
      <c r="AJ39" s="2">
        <v>81.5</v>
      </c>
      <c r="AK39" s="2">
        <v>82.1</v>
      </c>
      <c r="AL39" s="2">
        <v>82.6</v>
      </c>
      <c r="AM39" s="2">
        <v>81.3</v>
      </c>
      <c r="AN39" s="2">
        <v>80.5</v>
      </c>
      <c r="AO39" s="2">
        <v>78.599999999999994</v>
      </c>
      <c r="AP39" s="2">
        <v>79.2</v>
      </c>
      <c r="AQ39" s="2">
        <v>79.7</v>
      </c>
      <c r="AR39" s="2">
        <v>80.3</v>
      </c>
      <c r="AS39" s="2">
        <v>80.099999999999994</v>
      </c>
      <c r="AT39" s="2">
        <v>80.099999999999994</v>
      </c>
      <c r="AU39" s="2">
        <v>79.2</v>
      </c>
      <c r="AV39" s="2">
        <v>79.2</v>
      </c>
      <c r="AW39" s="2">
        <v>81.5</v>
      </c>
      <c r="AX39" s="2">
        <v>81.400000000000006</v>
      </c>
      <c r="AY39" s="2">
        <v>82.8</v>
      </c>
      <c r="AZ39" s="2">
        <v>83.1</v>
      </c>
      <c r="BA39" s="2">
        <v>82.6</v>
      </c>
      <c r="BB39" s="2">
        <v>83.9</v>
      </c>
      <c r="BC39" s="2">
        <v>84.7</v>
      </c>
      <c r="BD39" s="2">
        <v>85.9</v>
      </c>
      <c r="BE39" s="2">
        <v>87.7</v>
      </c>
      <c r="BF39" s="2">
        <v>87.8</v>
      </c>
      <c r="BG39" s="2">
        <v>90.1</v>
      </c>
      <c r="BH39" s="2">
        <v>92.2</v>
      </c>
      <c r="BI39" s="2">
        <v>93.5</v>
      </c>
      <c r="BJ39" s="2">
        <v>95.5</v>
      </c>
      <c r="BK39" s="2">
        <v>96.2</v>
      </c>
      <c r="BL39" s="2">
        <v>97.9</v>
      </c>
      <c r="BM39" s="2">
        <v>99</v>
      </c>
      <c r="BN39" s="2">
        <v>100.7</v>
      </c>
      <c r="BO39" s="2">
        <v>99.3</v>
      </c>
      <c r="BP39" s="2">
        <v>98.3</v>
      </c>
      <c r="BQ39" s="2">
        <v>91.4</v>
      </c>
      <c r="BR39" s="2">
        <v>79.099999999999994</v>
      </c>
      <c r="BS39" s="2">
        <v>78.7</v>
      </c>
      <c r="BT39" s="2">
        <v>81.400000000000006</v>
      </c>
      <c r="BU39" s="2">
        <v>83</v>
      </c>
      <c r="BV39" s="2">
        <v>84.5</v>
      </c>
      <c r="BW39" s="2">
        <v>89.4</v>
      </c>
      <c r="BX39" s="2">
        <v>91</v>
      </c>
      <c r="BY39" s="2">
        <v>94.6</v>
      </c>
      <c r="BZ39" s="2">
        <v>96.1</v>
      </c>
      <c r="CA39" s="2">
        <v>97.8</v>
      </c>
      <c r="CB39" s="2">
        <v>99.1</v>
      </c>
      <c r="CC39" s="2">
        <v>98</v>
      </c>
      <c r="CD39" s="2">
        <v>97.6</v>
      </c>
      <c r="CE39" s="2">
        <v>97.5</v>
      </c>
      <c r="CF39" s="2">
        <v>98</v>
      </c>
      <c r="CG39" s="2">
        <v>95.6</v>
      </c>
      <c r="CH39" s="2">
        <v>95.7</v>
      </c>
      <c r="CI39" s="2">
        <v>97.3</v>
      </c>
      <c r="CJ39" s="2">
        <v>97.8</v>
      </c>
      <c r="CK39" s="2">
        <v>99</v>
      </c>
      <c r="CL39" s="2">
        <v>99.5</v>
      </c>
      <c r="CM39" s="2">
        <v>99</v>
      </c>
      <c r="CN39" s="2">
        <v>98.9</v>
      </c>
      <c r="CO39" s="2">
        <v>99.9</v>
      </c>
      <c r="CP39" s="2">
        <v>99</v>
      </c>
      <c r="CQ39" s="2">
        <v>100.3</v>
      </c>
      <c r="CR39" s="2">
        <v>100</v>
      </c>
      <c r="CS39" s="2">
        <v>99.7</v>
      </c>
      <c r="CT39" s="2">
        <v>100.9</v>
      </c>
      <c r="CU39" s="2">
        <v>100.5</v>
      </c>
      <c r="CV39" s="2">
        <v>100.7</v>
      </c>
      <c r="CW39" s="2">
        <v>100.9</v>
      </c>
      <c r="CX39" s="2">
        <v>101.5</v>
      </c>
      <c r="CY39" s="2">
        <v>103.4</v>
      </c>
      <c r="CZ39" s="2">
        <v>105.4</v>
      </c>
      <c r="DA39" s="2">
        <v>106.1</v>
      </c>
      <c r="DB39" s="2">
        <v>105.6</v>
      </c>
      <c r="DC39" s="2">
        <v>106.5</v>
      </c>
      <c r="DD39" s="2">
        <v>105.2</v>
      </c>
      <c r="DE39" s="2">
        <v>104</v>
      </c>
      <c r="DF39" s="2">
        <v>103.8</v>
      </c>
      <c r="DG39" s="2">
        <v>103</v>
      </c>
      <c r="DH39" s="2">
        <v>101.9</v>
      </c>
      <c r="DI39" s="2">
        <v>100</v>
      </c>
      <c r="DJ39" s="2">
        <v>98.5</v>
      </c>
      <c r="DK39" s="2">
        <v>80.099999999999994</v>
      </c>
      <c r="DL39" s="2">
        <v>92</v>
      </c>
      <c r="DM39" s="2">
        <v>98.1</v>
      </c>
      <c r="DN39" s="2">
        <v>97.9</v>
      </c>
      <c r="DO39" s="2">
        <v>97.1</v>
      </c>
      <c r="DP39" s="2">
        <v>94.4</v>
      </c>
      <c r="DQ39" s="2">
        <v>96.7</v>
      </c>
      <c r="DR39" s="2">
        <v>96.3</v>
      </c>
      <c r="DS39" s="2">
        <v>95.7</v>
      </c>
      <c r="DT39" s="2">
        <v>96.5</v>
      </c>
      <c r="DU39" s="2">
        <v>96.5</v>
      </c>
      <c r="DV39" s="2">
        <v>97.6</v>
      </c>
      <c r="DW39" s="2">
        <v>96.9</v>
      </c>
      <c r="DX39" s="2">
        <v>94.9</v>
      </c>
    </row>
    <row r="40" spans="1:128" x14ac:dyDescent="0.25">
      <c r="A40" s="1" t="s">
        <v>3</v>
      </c>
      <c r="B40" s="2">
        <v>103.2</v>
      </c>
      <c r="C40" s="2">
        <v>100.7</v>
      </c>
      <c r="D40" s="2">
        <v>100.4</v>
      </c>
      <c r="E40" s="2">
        <v>97.8</v>
      </c>
      <c r="F40" s="2">
        <v>98.2</v>
      </c>
      <c r="G40" s="2">
        <v>98.1</v>
      </c>
      <c r="H40" s="2">
        <v>96.7</v>
      </c>
      <c r="I40" s="2">
        <v>95.4</v>
      </c>
      <c r="J40" s="2">
        <v>95.4</v>
      </c>
      <c r="K40" s="2">
        <v>97.6</v>
      </c>
      <c r="L40" s="2">
        <v>99.6</v>
      </c>
      <c r="M40" s="2">
        <v>100.8</v>
      </c>
      <c r="N40" s="2">
        <v>100.7</v>
      </c>
      <c r="O40" s="2">
        <v>101.9</v>
      </c>
      <c r="P40" s="2">
        <v>100.3</v>
      </c>
      <c r="Q40" s="2">
        <v>102.3</v>
      </c>
      <c r="R40" s="2">
        <v>101.8</v>
      </c>
      <c r="S40" s="2">
        <v>102.5</v>
      </c>
      <c r="T40" s="2">
        <v>103.9</v>
      </c>
      <c r="U40" s="2">
        <v>105.9</v>
      </c>
      <c r="V40" s="2">
        <v>108.5</v>
      </c>
      <c r="W40" s="2">
        <v>107.9</v>
      </c>
      <c r="X40" s="2">
        <v>108.3</v>
      </c>
      <c r="Y40" s="2">
        <v>105.7</v>
      </c>
      <c r="Z40" s="2">
        <v>103.6</v>
      </c>
      <c r="AA40" s="2">
        <v>100.5</v>
      </c>
      <c r="AB40" s="2">
        <v>99.2</v>
      </c>
      <c r="AC40" s="2">
        <v>98.6</v>
      </c>
      <c r="AD40" s="2">
        <v>100</v>
      </c>
      <c r="AE40" s="2">
        <v>100</v>
      </c>
      <c r="AF40" s="2">
        <v>101.4</v>
      </c>
      <c r="AG40" s="2">
        <v>102.8</v>
      </c>
      <c r="AH40" s="2">
        <v>103.4</v>
      </c>
      <c r="AI40" s="2">
        <v>106</v>
      </c>
      <c r="AJ40" s="2">
        <v>106.7</v>
      </c>
      <c r="AK40" s="2">
        <v>108</v>
      </c>
      <c r="AL40" s="2">
        <v>104.8</v>
      </c>
      <c r="AM40" s="2">
        <v>101.5</v>
      </c>
      <c r="AN40" s="2">
        <v>97.2</v>
      </c>
      <c r="AO40" s="2">
        <v>94.9</v>
      </c>
      <c r="AP40" s="2">
        <v>95.4</v>
      </c>
      <c r="AQ40" s="2">
        <v>98.1</v>
      </c>
      <c r="AR40" s="2">
        <v>99.9</v>
      </c>
      <c r="AS40" s="2">
        <v>100.3</v>
      </c>
      <c r="AT40" s="2">
        <v>101.6</v>
      </c>
      <c r="AU40" s="2">
        <v>101.1</v>
      </c>
      <c r="AV40" s="2">
        <v>101.7</v>
      </c>
      <c r="AW40" s="2">
        <v>104.7</v>
      </c>
      <c r="AX40" s="2">
        <v>106</v>
      </c>
      <c r="AY40" s="2">
        <v>107.5</v>
      </c>
      <c r="AZ40" s="2">
        <v>108.4</v>
      </c>
      <c r="BA40" s="2">
        <v>106.5</v>
      </c>
      <c r="BB40" s="2">
        <v>108.6</v>
      </c>
      <c r="BC40" s="2">
        <v>108.8</v>
      </c>
      <c r="BD40" s="2">
        <v>108.4</v>
      </c>
      <c r="BE40" s="2">
        <v>109.6</v>
      </c>
      <c r="BF40" s="2">
        <v>111.1</v>
      </c>
      <c r="BG40" s="2">
        <v>112.9</v>
      </c>
      <c r="BH40" s="2">
        <v>114</v>
      </c>
      <c r="BI40" s="2">
        <v>115.2</v>
      </c>
      <c r="BJ40" s="2">
        <v>114.9</v>
      </c>
      <c r="BK40" s="2">
        <v>115.6</v>
      </c>
      <c r="BL40" s="2">
        <v>117.5</v>
      </c>
      <c r="BM40" s="2">
        <v>118.3</v>
      </c>
      <c r="BN40" s="2">
        <v>118.9</v>
      </c>
      <c r="BO40" s="2">
        <v>117.1</v>
      </c>
      <c r="BP40" s="2">
        <v>112.8</v>
      </c>
      <c r="BQ40" s="2">
        <v>102.4</v>
      </c>
      <c r="BR40" s="2">
        <v>82.3</v>
      </c>
      <c r="BS40" s="2">
        <v>86.4</v>
      </c>
      <c r="BT40" s="2">
        <v>91.2</v>
      </c>
      <c r="BU40" s="2">
        <v>97.6</v>
      </c>
      <c r="BV40" s="2">
        <v>101.4</v>
      </c>
      <c r="BW40" s="2">
        <v>102.4</v>
      </c>
      <c r="BX40" s="2">
        <v>103.9</v>
      </c>
      <c r="BY40" s="2">
        <v>103.3</v>
      </c>
      <c r="BZ40" s="2">
        <v>99.5</v>
      </c>
      <c r="CA40" s="2">
        <v>95.5</v>
      </c>
      <c r="CB40" s="2">
        <v>101.8</v>
      </c>
      <c r="CC40" s="2">
        <v>102.9</v>
      </c>
      <c r="CD40" s="2">
        <v>103.6</v>
      </c>
      <c r="CE40" s="2">
        <v>101.5</v>
      </c>
      <c r="CF40" s="2">
        <v>98.3</v>
      </c>
      <c r="CG40" s="2">
        <v>96.7</v>
      </c>
      <c r="CH40" s="2">
        <v>96.7</v>
      </c>
      <c r="CI40" s="2">
        <v>98.7</v>
      </c>
      <c r="CJ40" s="2">
        <v>100.5</v>
      </c>
      <c r="CK40" s="2">
        <v>101.7</v>
      </c>
      <c r="CL40" s="2">
        <v>103.6</v>
      </c>
      <c r="CM40" s="2">
        <v>100.7</v>
      </c>
      <c r="CN40" s="2">
        <v>100.1</v>
      </c>
      <c r="CO40" s="2">
        <v>100.4</v>
      </c>
      <c r="CP40" s="2">
        <v>100.6</v>
      </c>
      <c r="CQ40" s="2">
        <v>99.9</v>
      </c>
      <c r="CR40" s="2">
        <v>99.9</v>
      </c>
      <c r="CS40" s="2">
        <v>99.5</v>
      </c>
      <c r="CT40" s="2">
        <v>99.9</v>
      </c>
      <c r="CU40" s="2">
        <v>99</v>
      </c>
      <c r="CV40" s="2">
        <v>100.4</v>
      </c>
      <c r="CW40" s="2">
        <v>101.5</v>
      </c>
      <c r="CX40" s="2">
        <v>101.2</v>
      </c>
      <c r="CY40" s="2">
        <v>103</v>
      </c>
      <c r="CZ40" s="2">
        <v>102.9</v>
      </c>
      <c r="DA40" s="2">
        <v>104.2</v>
      </c>
      <c r="DB40" s="2">
        <v>103.8</v>
      </c>
      <c r="DC40" s="2">
        <v>103.9</v>
      </c>
      <c r="DD40" s="2">
        <v>103.2</v>
      </c>
      <c r="DE40" s="2">
        <v>104.9</v>
      </c>
      <c r="DF40" s="2">
        <v>102.7</v>
      </c>
      <c r="DG40" s="2">
        <v>102.8</v>
      </c>
      <c r="DH40" s="2">
        <v>102</v>
      </c>
      <c r="DI40" s="2">
        <v>98.4</v>
      </c>
      <c r="DJ40" s="2">
        <v>96.9</v>
      </c>
      <c r="DK40" s="2">
        <v>82.9</v>
      </c>
      <c r="DL40" s="2">
        <v>88.9</v>
      </c>
      <c r="DM40" s="2">
        <v>94.7</v>
      </c>
      <c r="DN40" s="2">
        <v>96.6</v>
      </c>
      <c r="DO40" s="2">
        <v>97.4</v>
      </c>
      <c r="DP40" s="2">
        <v>93.8</v>
      </c>
      <c r="DQ40" s="2">
        <v>95.8</v>
      </c>
      <c r="DR40" s="2">
        <v>96.1</v>
      </c>
      <c r="DS40" s="2">
        <v>94.3</v>
      </c>
      <c r="DT40" s="2">
        <v>97.2</v>
      </c>
      <c r="DU40" s="2">
        <v>96.3</v>
      </c>
      <c r="DV40" s="2">
        <v>94</v>
      </c>
      <c r="DW40" s="2">
        <v>95</v>
      </c>
      <c r="DX40" s="2">
        <v>94.2</v>
      </c>
    </row>
    <row r="41" spans="1:128" ht="30" x14ac:dyDescent="0.25">
      <c r="A41" s="1" t="s">
        <v>5</v>
      </c>
      <c r="B41" s="2">
        <v>76.3</v>
      </c>
      <c r="C41" s="2">
        <v>76</v>
      </c>
      <c r="D41" s="2">
        <v>76.8</v>
      </c>
      <c r="E41" s="2">
        <v>77.2</v>
      </c>
      <c r="F41" s="2">
        <v>77.400000000000006</v>
      </c>
      <c r="G41" s="2">
        <v>77.599999999999994</v>
      </c>
      <c r="H41" s="2">
        <v>78.400000000000006</v>
      </c>
      <c r="I41" s="2">
        <v>79.400000000000006</v>
      </c>
      <c r="J41" s="2">
        <v>80.599999999999994</v>
      </c>
      <c r="K41" s="2">
        <v>82.3</v>
      </c>
      <c r="L41" s="2">
        <v>82.9</v>
      </c>
      <c r="M41" s="2">
        <v>83.9</v>
      </c>
      <c r="N41" s="2">
        <v>83.2</v>
      </c>
      <c r="O41" s="2">
        <v>83.8</v>
      </c>
      <c r="P41" s="2">
        <v>84.1</v>
      </c>
      <c r="Q41" s="2">
        <v>84.5</v>
      </c>
      <c r="R41" s="2">
        <v>85</v>
      </c>
      <c r="S41" s="2">
        <v>84.5</v>
      </c>
      <c r="T41" s="2">
        <v>84.9</v>
      </c>
      <c r="U41" s="2">
        <v>85.8</v>
      </c>
      <c r="V41" s="2">
        <v>85.9</v>
      </c>
      <c r="W41" s="2">
        <v>87.2</v>
      </c>
      <c r="X41" s="2">
        <v>88.5</v>
      </c>
      <c r="Y41" s="2">
        <v>89.7</v>
      </c>
      <c r="Z41" s="2">
        <v>90.6</v>
      </c>
      <c r="AA41" s="2">
        <v>91.3</v>
      </c>
      <c r="AB41" s="2">
        <v>91.5</v>
      </c>
      <c r="AC41" s="2">
        <v>92.1</v>
      </c>
      <c r="AD41" s="2">
        <v>94.1</v>
      </c>
      <c r="AE41" s="2">
        <v>95.1</v>
      </c>
      <c r="AF41" s="2">
        <v>96.9</v>
      </c>
      <c r="AG41" s="2">
        <v>97</v>
      </c>
      <c r="AH41" s="2">
        <v>97.3</v>
      </c>
      <c r="AI41" s="2">
        <v>97.4</v>
      </c>
      <c r="AJ41" s="2">
        <v>97.9</v>
      </c>
      <c r="AK41" s="2">
        <v>99.6</v>
      </c>
      <c r="AL41" s="2">
        <v>101.4</v>
      </c>
      <c r="AM41" s="2">
        <v>102.4</v>
      </c>
      <c r="AN41" s="2">
        <v>103</v>
      </c>
      <c r="AO41" s="2">
        <v>102.3</v>
      </c>
      <c r="AP41" s="2">
        <v>102.1</v>
      </c>
      <c r="AQ41" s="2">
        <v>101.5</v>
      </c>
      <c r="AR41" s="2">
        <v>105.9</v>
      </c>
      <c r="AS41" s="2">
        <v>106</v>
      </c>
      <c r="AT41" s="2">
        <v>106.8</v>
      </c>
      <c r="AU41" s="2">
        <v>105.8</v>
      </c>
      <c r="AV41" s="2">
        <v>106.6</v>
      </c>
      <c r="AW41" s="2">
        <v>107.7</v>
      </c>
      <c r="AX41" s="2">
        <v>108.4</v>
      </c>
      <c r="AY41" s="2">
        <v>107.8</v>
      </c>
      <c r="AZ41" s="2">
        <v>105.5</v>
      </c>
      <c r="BA41" s="2">
        <v>105.1</v>
      </c>
      <c r="BB41" s="2">
        <v>104.8</v>
      </c>
      <c r="BC41" s="2">
        <v>106.1</v>
      </c>
      <c r="BD41" s="2">
        <v>105.1</v>
      </c>
      <c r="BE41" s="2">
        <v>106.9</v>
      </c>
      <c r="BF41" s="2">
        <v>108.6</v>
      </c>
      <c r="BG41" s="2">
        <v>110.5</v>
      </c>
      <c r="BH41" s="2">
        <v>110.8</v>
      </c>
      <c r="BI41" s="2">
        <v>110.4</v>
      </c>
      <c r="BJ41" s="2">
        <v>109.5</v>
      </c>
      <c r="BK41" s="2">
        <v>108.2</v>
      </c>
      <c r="BL41" s="2">
        <v>107.7</v>
      </c>
      <c r="BM41" s="2">
        <v>107.8</v>
      </c>
      <c r="BN41" s="2">
        <v>107.3</v>
      </c>
      <c r="BO41" s="2">
        <v>106.6</v>
      </c>
      <c r="BP41" s="2">
        <v>106.3</v>
      </c>
      <c r="BQ41" s="2">
        <v>102.7</v>
      </c>
      <c r="BR41" s="2">
        <v>98.6</v>
      </c>
      <c r="BS41" s="2">
        <v>98.7</v>
      </c>
      <c r="BT41" s="2">
        <v>98.2</v>
      </c>
      <c r="BU41" s="2">
        <v>97.6</v>
      </c>
      <c r="BV41" s="2">
        <v>98.1</v>
      </c>
      <c r="BW41" s="2">
        <v>96.6</v>
      </c>
      <c r="BX41" s="2">
        <v>94.5</v>
      </c>
      <c r="BY41" s="2">
        <v>94.1</v>
      </c>
      <c r="BZ41" s="2">
        <v>91.9</v>
      </c>
      <c r="CA41" s="2">
        <v>90.7</v>
      </c>
      <c r="CB41" s="2">
        <v>90.9</v>
      </c>
      <c r="CC41" s="2">
        <v>91.3</v>
      </c>
      <c r="CD41" s="2">
        <v>91.6</v>
      </c>
      <c r="CE41" s="2">
        <v>91.8</v>
      </c>
      <c r="CF41" s="2">
        <v>92</v>
      </c>
      <c r="CG41" s="2">
        <v>91.8</v>
      </c>
      <c r="CH41" s="2">
        <v>92.2</v>
      </c>
      <c r="CI41" s="2">
        <v>93.5</v>
      </c>
      <c r="CJ41" s="2">
        <v>94.3</v>
      </c>
      <c r="CK41" s="2">
        <v>94.5</v>
      </c>
      <c r="CL41" s="2">
        <v>94.9</v>
      </c>
      <c r="CM41" s="2">
        <v>94.8</v>
      </c>
      <c r="CN41" s="2">
        <v>95.7</v>
      </c>
      <c r="CO41" s="2">
        <v>96.8</v>
      </c>
      <c r="CP41" s="2">
        <v>98.4</v>
      </c>
      <c r="CQ41" s="2">
        <v>100.4</v>
      </c>
      <c r="CR41" s="2">
        <v>100.7</v>
      </c>
      <c r="CS41" s="2">
        <v>100.6</v>
      </c>
      <c r="CT41" s="2">
        <v>100</v>
      </c>
      <c r="CU41" s="2">
        <v>101.1</v>
      </c>
      <c r="CV41" s="2">
        <v>99.7</v>
      </c>
      <c r="CW41" s="2">
        <v>99.2</v>
      </c>
      <c r="CX41" s="2">
        <v>99.3</v>
      </c>
      <c r="CY41" s="2">
        <v>99.2</v>
      </c>
      <c r="CZ41" s="2">
        <v>100.5</v>
      </c>
      <c r="DA41" s="2">
        <v>102.6</v>
      </c>
      <c r="DB41" s="2">
        <v>104.3</v>
      </c>
      <c r="DC41" s="2">
        <v>104.1</v>
      </c>
      <c r="DD41" s="2">
        <v>103.8</v>
      </c>
      <c r="DE41" s="2">
        <v>101.9</v>
      </c>
      <c r="DF41" s="2">
        <v>103.4</v>
      </c>
      <c r="DG41" s="2">
        <v>103.6</v>
      </c>
      <c r="DH41" s="2">
        <v>105.6</v>
      </c>
      <c r="DI41" s="2">
        <v>108.8</v>
      </c>
      <c r="DJ41" s="2">
        <v>109.7</v>
      </c>
      <c r="DK41" s="2">
        <v>96.5</v>
      </c>
      <c r="DL41" s="2">
        <v>112.2</v>
      </c>
      <c r="DM41" s="2">
        <v>112.6</v>
      </c>
      <c r="DN41" s="2">
        <v>107</v>
      </c>
      <c r="DO41" s="2">
        <v>104.3</v>
      </c>
      <c r="DP41" s="2">
        <v>101.7</v>
      </c>
      <c r="DQ41" s="2">
        <v>101.3</v>
      </c>
      <c r="DR41" s="2">
        <v>101.3</v>
      </c>
      <c r="DS41" s="2">
        <v>100.8</v>
      </c>
      <c r="DT41" s="2">
        <v>98.9</v>
      </c>
      <c r="DU41" s="2">
        <v>98.9</v>
      </c>
      <c r="DV41" s="2">
        <v>99.1</v>
      </c>
      <c r="DW41" s="2">
        <v>100.2</v>
      </c>
      <c r="DX41" s="2">
        <v>100.3</v>
      </c>
    </row>
    <row r="42" spans="1:128" ht="30" x14ac:dyDescent="0.25">
      <c r="A42" s="1" t="s">
        <v>6</v>
      </c>
      <c r="B42" s="2">
        <v>61.4</v>
      </c>
      <c r="C42" s="2">
        <v>62.5</v>
      </c>
      <c r="D42" s="2">
        <v>63</v>
      </c>
      <c r="E42" s="2">
        <v>63.7</v>
      </c>
      <c r="F42" s="2">
        <v>64.2</v>
      </c>
      <c r="G42" s="2">
        <v>64.400000000000006</v>
      </c>
      <c r="H42" s="2">
        <v>64.599999999999994</v>
      </c>
      <c r="I42" s="2">
        <v>65.599999999999994</v>
      </c>
      <c r="J42" s="2">
        <v>66.400000000000006</v>
      </c>
      <c r="K42" s="2">
        <v>67.599999999999994</v>
      </c>
      <c r="L42" s="2">
        <v>68.5</v>
      </c>
      <c r="M42" s="2">
        <v>69.900000000000006</v>
      </c>
      <c r="N42" s="2">
        <v>70.599999999999994</v>
      </c>
      <c r="O42" s="2">
        <v>70.8</v>
      </c>
      <c r="P42" s="2">
        <v>71.5</v>
      </c>
      <c r="Q42" s="2">
        <v>72.099999999999994</v>
      </c>
      <c r="R42" s="2">
        <v>72.599999999999994</v>
      </c>
      <c r="S42" s="2">
        <v>74.2</v>
      </c>
      <c r="T42" s="2">
        <v>75.099999999999994</v>
      </c>
      <c r="U42" s="2">
        <v>76.2</v>
      </c>
      <c r="V42" s="2">
        <v>77.599999999999994</v>
      </c>
      <c r="W42" s="2">
        <v>78.7</v>
      </c>
      <c r="X42" s="2">
        <v>80.599999999999994</v>
      </c>
      <c r="Y42" s="2">
        <v>82.6</v>
      </c>
      <c r="Z42" s="2">
        <v>83.5</v>
      </c>
      <c r="AA42" s="2">
        <v>84.1</v>
      </c>
      <c r="AB42" s="2">
        <v>84.7</v>
      </c>
      <c r="AC42" s="2">
        <v>85.9</v>
      </c>
      <c r="AD42" s="2">
        <v>86.9</v>
      </c>
      <c r="AE42" s="2">
        <v>87.7</v>
      </c>
      <c r="AF42" s="2">
        <v>88.5</v>
      </c>
      <c r="AG42" s="2">
        <v>90.1</v>
      </c>
      <c r="AH42" s="2">
        <v>91</v>
      </c>
      <c r="AI42" s="2">
        <v>92.1</v>
      </c>
      <c r="AJ42" s="2">
        <v>92</v>
      </c>
      <c r="AK42" s="2">
        <v>91.7</v>
      </c>
      <c r="AL42" s="2">
        <v>90.6</v>
      </c>
      <c r="AM42" s="2">
        <v>89.5</v>
      </c>
      <c r="AN42" s="2">
        <v>88.2</v>
      </c>
      <c r="AO42" s="2">
        <v>87.3</v>
      </c>
      <c r="AP42" s="2">
        <v>87.9</v>
      </c>
      <c r="AQ42" s="2">
        <v>89.3</v>
      </c>
      <c r="AR42" s="2">
        <v>89.8</v>
      </c>
      <c r="AS42" s="2">
        <v>89.8</v>
      </c>
      <c r="AT42" s="2">
        <v>90.3</v>
      </c>
      <c r="AU42" s="2">
        <v>89.7</v>
      </c>
      <c r="AV42" s="2">
        <v>90.3</v>
      </c>
      <c r="AW42" s="2">
        <v>91.1</v>
      </c>
      <c r="AX42" s="2">
        <v>91.8</v>
      </c>
      <c r="AY42" s="2">
        <v>92.3</v>
      </c>
      <c r="AZ42" s="2">
        <v>92.8</v>
      </c>
      <c r="BA42" s="2">
        <v>94.1</v>
      </c>
      <c r="BB42" s="2">
        <v>95.5</v>
      </c>
      <c r="BC42" s="2">
        <v>96</v>
      </c>
      <c r="BD42" s="2">
        <v>95.6</v>
      </c>
      <c r="BE42" s="2">
        <v>96.5</v>
      </c>
      <c r="BF42" s="2">
        <v>97.4</v>
      </c>
      <c r="BG42" s="2">
        <v>97.9</v>
      </c>
      <c r="BH42" s="2">
        <v>98.3</v>
      </c>
      <c r="BI42" s="2">
        <v>98.6</v>
      </c>
      <c r="BJ42" s="2">
        <v>99.6</v>
      </c>
      <c r="BK42" s="2">
        <v>100.7</v>
      </c>
      <c r="BL42" s="2">
        <v>100.8</v>
      </c>
      <c r="BM42" s="2">
        <v>101.1</v>
      </c>
      <c r="BN42" s="2">
        <v>100.9</v>
      </c>
      <c r="BO42" s="2">
        <v>99.4</v>
      </c>
      <c r="BP42" s="2">
        <v>96.1</v>
      </c>
      <c r="BQ42" s="2">
        <v>92</v>
      </c>
      <c r="BR42" s="2">
        <v>86.8</v>
      </c>
      <c r="BS42" s="2">
        <v>84.4</v>
      </c>
      <c r="BT42" s="2">
        <v>85.8</v>
      </c>
      <c r="BU42" s="2">
        <v>87.2</v>
      </c>
      <c r="BV42" s="2">
        <v>88.8</v>
      </c>
      <c r="BW42" s="2">
        <v>90.6</v>
      </c>
      <c r="BX42" s="2">
        <v>91.8</v>
      </c>
      <c r="BY42" s="2">
        <v>92.1</v>
      </c>
      <c r="BZ42" s="2">
        <v>92.6</v>
      </c>
      <c r="CA42" s="2">
        <v>93</v>
      </c>
      <c r="CB42" s="2">
        <v>94</v>
      </c>
      <c r="CC42" s="2">
        <v>95</v>
      </c>
      <c r="CD42" s="2">
        <v>96</v>
      </c>
      <c r="CE42" s="2">
        <v>96.6</v>
      </c>
      <c r="CF42" s="2">
        <v>96.6</v>
      </c>
      <c r="CG42" s="2">
        <v>97</v>
      </c>
      <c r="CH42" s="2">
        <v>97.8</v>
      </c>
      <c r="CI42" s="2">
        <v>98.2</v>
      </c>
      <c r="CJ42" s="2">
        <v>98.6</v>
      </c>
      <c r="CK42" s="2">
        <v>99.3</v>
      </c>
      <c r="CL42" s="2">
        <v>100</v>
      </c>
      <c r="CM42" s="2">
        <v>101.3</v>
      </c>
      <c r="CN42" s="2">
        <v>101.9</v>
      </c>
      <c r="CO42" s="2">
        <v>102.5</v>
      </c>
      <c r="CP42" s="2">
        <v>101.4</v>
      </c>
      <c r="CQ42" s="2">
        <v>100</v>
      </c>
      <c r="CR42" s="2">
        <v>100</v>
      </c>
      <c r="CS42" s="2">
        <v>98.7</v>
      </c>
      <c r="CT42" s="2">
        <v>98</v>
      </c>
      <c r="CU42" s="2">
        <v>97.6</v>
      </c>
      <c r="CV42" s="2">
        <v>97.9</v>
      </c>
      <c r="CW42" s="2">
        <v>97.8</v>
      </c>
      <c r="CX42" s="2">
        <v>97.9</v>
      </c>
      <c r="CY42" s="2">
        <v>99.3</v>
      </c>
      <c r="CZ42" s="2">
        <v>99</v>
      </c>
      <c r="DA42" s="2">
        <v>100.4</v>
      </c>
      <c r="DB42" s="2">
        <v>100.9</v>
      </c>
      <c r="DC42" s="2">
        <v>102.1</v>
      </c>
      <c r="DD42" s="2">
        <v>102.9</v>
      </c>
      <c r="DE42" s="2">
        <v>103.1</v>
      </c>
      <c r="DF42" s="2">
        <v>102.1</v>
      </c>
      <c r="DG42" s="2">
        <v>101.5</v>
      </c>
      <c r="DH42" s="2">
        <v>101.5</v>
      </c>
      <c r="DI42" s="2">
        <v>101</v>
      </c>
      <c r="DJ42" s="2">
        <v>99.4</v>
      </c>
      <c r="DK42" s="2">
        <v>86.6</v>
      </c>
      <c r="DL42" s="2">
        <v>94.7</v>
      </c>
      <c r="DM42" s="2">
        <v>96.2</v>
      </c>
      <c r="DN42" s="2">
        <v>96.6</v>
      </c>
      <c r="DO42" s="2">
        <v>98.1</v>
      </c>
      <c r="DP42" s="2">
        <v>98.9</v>
      </c>
      <c r="DQ42" s="2">
        <v>99.9</v>
      </c>
      <c r="DR42" s="2">
        <v>100.8</v>
      </c>
      <c r="DS42" s="2">
        <v>101.9</v>
      </c>
      <c r="DT42" s="2">
        <v>102.4</v>
      </c>
      <c r="DU42" s="2">
        <v>101.8</v>
      </c>
      <c r="DV42" s="2">
        <v>101.7</v>
      </c>
      <c r="DW42" s="2">
        <v>101.9</v>
      </c>
      <c r="DX42" s="2">
        <v>102.4</v>
      </c>
    </row>
    <row r="43" spans="1:128" x14ac:dyDescent="0.25">
      <c r="A43" s="6"/>
      <c r="B43" s="7"/>
      <c r="C43" s="2"/>
      <c r="D43" s="2"/>
      <c r="E43" s="2"/>
      <c r="F43" s="8"/>
    </row>
    <row r="44" spans="1:128" x14ac:dyDescent="0.25">
      <c r="A44" s="9" t="s">
        <v>0</v>
      </c>
      <c r="B44" s="10">
        <v>-0.88483925759622895</v>
      </c>
      <c r="C44" s="10">
        <v>-0.175042327792195</v>
      </c>
      <c r="D44" s="10">
        <v>0.26545892710007202</v>
      </c>
      <c r="E44" s="10">
        <v>1.48882572808021</v>
      </c>
      <c r="F44" s="10">
        <v>0.44003010826629202</v>
      </c>
      <c r="G44" s="10">
        <v>1.6303467004598899</v>
      </c>
      <c r="H44" s="10">
        <v>-1.1440523479601601</v>
      </c>
      <c r="I44" s="10">
        <v>1.46545843116706</v>
      </c>
      <c r="J44" s="10">
        <v>2.29798493593105</v>
      </c>
      <c r="K44" s="10">
        <v>0.64890926011451999</v>
      </c>
      <c r="L44" s="10">
        <v>2.4099730754161799</v>
      </c>
      <c r="M44" s="10">
        <v>3.3347529320470998E-2</v>
      </c>
      <c r="N44" s="10">
        <v>-0.61138689848399497</v>
      </c>
      <c r="O44" s="10">
        <v>1.54786965267992</v>
      </c>
      <c r="P44" s="10">
        <v>2.27986662224578</v>
      </c>
      <c r="Q44" s="10">
        <v>0.96849276452745903</v>
      </c>
      <c r="R44" s="10">
        <v>2.6696814429705298</v>
      </c>
      <c r="S44" s="10">
        <v>-1.16065698430537</v>
      </c>
      <c r="T44" s="10">
        <v>0.32458966301590902</v>
      </c>
      <c r="U44" s="10">
        <v>0.57769824609911502</v>
      </c>
      <c r="V44" s="10">
        <v>-1.43043524826136</v>
      </c>
      <c r="W44" s="10">
        <v>2.0817910054514899</v>
      </c>
      <c r="X44" s="10">
        <v>1.0883373809882999</v>
      </c>
      <c r="Y44" s="10">
        <v>1.67752851293625</v>
      </c>
      <c r="Z44" s="10">
        <v>0.21505597467925699</v>
      </c>
      <c r="AA44" s="10">
        <v>1.16301580328945</v>
      </c>
      <c r="AB44" s="10">
        <v>-0.59083072015850002</v>
      </c>
      <c r="AC44" s="10">
        <v>0.31450564342743698</v>
      </c>
      <c r="AD44" s="10">
        <v>1.4651218130074799</v>
      </c>
      <c r="AE44" s="10">
        <v>-1.70214933822045</v>
      </c>
      <c r="AF44" s="10">
        <v>0.94308775128468703</v>
      </c>
      <c r="AG44" s="10">
        <v>0.73730847858042403</v>
      </c>
      <c r="AH44" s="10">
        <v>4.1495887367106103</v>
      </c>
      <c r="AI44" s="10">
        <v>0.68084703102044297</v>
      </c>
      <c r="AJ44" s="10">
        <v>1.5503191477751901</v>
      </c>
      <c r="AK44" s="10">
        <v>0.58641198336453604</v>
      </c>
      <c r="AL44" s="10">
        <v>-0.33535358981499902</v>
      </c>
      <c r="AM44" s="10">
        <v>0.50775850292229396</v>
      </c>
      <c r="AN44" s="10">
        <v>-0.21981414668316299</v>
      </c>
      <c r="AO44" s="10">
        <v>1.29276021930817</v>
      </c>
      <c r="AP44" s="10">
        <v>0.91719540832978097</v>
      </c>
      <c r="AQ44" s="10">
        <v>-5.4952697221415998E-2</v>
      </c>
      <c r="AR44" s="10">
        <v>0.50008799070981602</v>
      </c>
      <c r="AS44" s="10">
        <v>1.0084164629910599</v>
      </c>
      <c r="AT44" s="10">
        <v>0.103260726863973</v>
      </c>
      <c r="AU44" s="10">
        <v>-1.4085958387094699</v>
      </c>
      <c r="AV44" s="10">
        <v>-0.77484632224962702</v>
      </c>
      <c r="AW44" s="10">
        <v>0.13078057302373899</v>
      </c>
      <c r="AX44" s="10">
        <v>1.5162251476839601</v>
      </c>
      <c r="AY44" s="10">
        <v>-3.0022477729439001E-2</v>
      </c>
      <c r="AZ44" s="10">
        <v>0.51639719231927295</v>
      </c>
      <c r="BA44" s="10">
        <v>-0.111880430153722</v>
      </c>
      <c r="BB44" s="10">
        <v>1.6167330323445499</v>
      </c>
      <c r="BC44" s="10">
        <v>1.2803758289279401</v>
      </c>
      <c r="BD44" s="10">
        <v>-0.62239468605222803</v>
      </c>
      <c r="BE44" s="10">
        <v>-0.42507795395421599</v>
      </c>
      <c r="BF44" s="10">
        <v>-0.683972146177667</v>
      </c>
      <c r="BG44" s="10">
        <v>1.5229261161286101</v>
      </c>
      <c r="BH44" s="10">
        <v>2.9944554237599399</v>
      </c>
      <c r="BI44" s="10">
        <v>1.9576271227667901</v>
      </c>
      <c r="BJ44" s="10">
        <v>-2.0590393429666998E-2</v>
      </c>
      <c r="BK44" s="10">
        <v>3.2397012010126999E-2</v>
      </c>
      <c r="BL44" s="10">
        <v>1.20972701830306</v>
      </c>
      <c r="BM44" s="10">
        <v>0.15021739211061599</v>
      </c>
      <c r="BN44" s="10">
        <v>2.1924774469643298</v>
      </c>
      <c r="BO44" s="10">
        <v>0.94433379158285502</v>
      </c>
      <c r="BP44" s="10">
        <v>0.49679551661980997</v>
      </c>
      <c r="BQ44" s="10">
        <v>-2.4386081275420599</v>
      </c>
      <c r="BR44" s="10">
        <v>-0.49028496318183401</v>
      </c>
      <c r="BS44" s="10">
        <v>0.51221300877238296</v>
      </c>
      <c r="BT44" s="10">
        <v>1.55588330426078</v>
      </c>
      <c r="BU44" s="10">
        <v>2.8544873412218399</v>
      </c>
      <c r="BV44" s="10">
        <v>1.8437247259496801</v>
      </c>
      <c r="BW44" s="10">
        <v>-2.8825903978765E-2</v>
      </c>
      <c r="BX44" s="10">
        <v>-0.17766126576149599</v>
      </c>
      <c r="BY44" s="10">
        <v>-0.63130689318964806</v>
      </c>
      <c r="BZ44" s="10">
        <v>-1.7671294890936999</v>
      </c>
      <c r="CA44" s="10">
        <v>2.9473694061851998</v>
      </c>
      <c r="CB44" s="10">
        <v>2.0190397713276602</v>
      </c>
      <c r="CC44" s="10">
        <v>1.08406450092097</v>
      </c>
      <c r="CD44" s="10">
        <v>0.49238087586587798</v>
      </c>
      <c r="CE44" s="10">
        <v>-0.13496195495378699</v>
      </c>
      <c r="CF44" s="10">
        <v>2.78018937198686</v>
      </c>
      <c r="CG44" s="10">
        <v>0.77306045472726903</v>
      </c>
      <c r="CH44" s="10">
        <v>-0.29920418275384397</v>
      </c>
      <c r="CI44" s="10">
        <v>1.2879680828987701</v>
      </c>
      <c r="CJ44" s="10">
        <v>1.90889207469971</v>
      </c>
      <c r="CK44" s="10">
        <v>1.5867814793545201</v>
      </c>
      <c r="CL44" s="10">
        <v>1.66979897908452</v>
      </c>
      <c r="CM44" s="10">
        <v>1.80672533907808</v>
      </c>
      <c r="CN44" s="10">
        <v>1.2879066224033999</v>
      </c>
      <c r="CO44" s="10">
        <v>0.125284310368102</v>
      </c>
      <c r="CP44" s="10">
        <v>0.74271517750035798</v>
      </c>
      <c r="CQ44" s="10">
        <v>-0.26114583943356701</v>
      </c>
      <c r="CR44" s="10">
        <v>2.8976373284644001</v>
      </c>
      <c r="CS44" s="10">
        <v>0.24680888524598901</v>
      </c>
      <c r="CT44" s="10">
        <v>1.8094135389758801</v>
      </c>
      <c r="CU44" s="10">
        <v>-0.66178340214278497</v>
      </c>
      <c r="CV44" s="10">
        <v>-0.39155627919909902</v>
      </c>
      <c r="CW44" s="10">
        <v>0.76990599632442402</v>
      </c>
      <c r="CX44" s="10">
        <v>-0.46056966187808202</v>
      </c>
      <c r="CY44" s="10">
        <v>1.40461227251434</v>
      </c>
      <c r="CZ44" s="10">
        <v>1.1831772115468</v>
      </c>
      <c r="DA44" s="10">
        <v>0.34754625062961803</v>
      </c>
      <c r="DB44" s="10">
        <v>2.5486975742941902</v>
      </c>
      <c r="DC44" s="10">
        <v>0.489726704209135</v>
      </c>
      <c r="DD44" s="10">
        <v>-2.213535254612E-2</v>
      </c>
      <c r="DE44" s="10">
        <v>0.70534328221556497</v>
      </c>
      <c r="DF44" s="10">
        <v>0.68443821421225204</v>
      </c>
      <c r="DG44" s="10">
        <v>0.82763620250564096</v>
      </c>
      <c r="DH44" s="10">
        <v>0.98517541887732496</v>
      </c>
      <c r="DI44" s="10">
        <v>0.52352966415749103</v>
      </c>
      <c r="DJ44" s="10">
        <v>-7.1123697380616996E-2</v>
      </c>
      <c r="DK44" s="10">
        <v>-2.8192321409551799</v>
      </c>
      <c r="DL44" s="10">
        <v>0.25357905171224299</v>
      </c>
      <c r="DM44" s="10">
        <v>9.6023266804900007E-3</v>
      </c>
      <c r="DN44" s="10">
        <v>0.71845151077310399</v>
      </c>
      <c r="DO44" s="10">
        <v>-0.169631881190417</v>
      </c>
      <c r="DP44" s="10">
        <v>-0.22690832241560199</v>
      </c>
      <c r="DQ44" s="10">
        <v>-0.48869516138764801</v>
      </c>
      <c r="DR44" s="10">
        <v>-0.37756151021443901</v>
      </c>
      <c r="DS44" s="10">
        <v>-0.230083281532343</v>
      </c>
      <c r="DT44" s="10">
        <v>0.66125858876141796</v>
      </c>
      <c r="DU44" s="10">
        <v>0.386874772504612</v>
      </c>
      <c r="DV44" s="10">
        <v>-2.4251744372203E-2</v>
      </c>
      <c r="DW44" s="10">
        <v>0.43548189372648199</v>
      </c>
      <c r="DX44" s="10">
        <v>-0.95179054492382498</v>
      </c>
    </row>
    <row r="45" spans="1:128" x14ac:dyDescent="0.25">
      <c r="A45" s="9" t="s">
        <v>1</v>
      </c>
      <c r="B45" s="11">
        <v>-1.0913059294285999E-2</v>
      </c>
      <c r="C45" s="11">
        <v>-0.72761669152691599</v>
      </c>
      <c r="D45" s="11">
        <v>-1.41825777842927</v>
      </c>
      <c r="E45" s="11">
        <v>-1.1226765799256699</v>
      </c>
      <c r="F45" s="11">
        <v>-1.4925934280772799</v>
      </c>
      <c r="G45" s="11">
        <v>-1.25949391244609</v>
      </c>
      <c r="H45" s="11">
        <v>0.54887712110086195</v>
      </c>
      <c r="I45" s="11">
        <v>-0.115326951908678</v>
      </c>
      <c r="J45" s="11">
        <v>0.792826078589841</v>
      </c>
      <c r="K45" s="11">
        <v>2.76451945473289</v>
      </c>
      <c r="L45" s="11">
        <v>1.5159959870694599</v>
      </c>
      <c r="M45" s="11">
        <v>1.4713956297353501</v>
      </c>
      <c r="N45" s="11">
        <v>0.768315117411558</v>
      </c>
      <c r="O45" s="11">
        <v>0.25415234822450899</v>
      </c>
      <c r="P45" s="11">
        <v>0.37490627343164901</v>
      </c>
      <c r="Q45" s="11">
        <v>-1.35173591348891</v>
      </c>
      <c r="R45" s="11">
        <v>0.93754507428242495</v>
      </c>
      <c r="S45" s="11">
        <v>0.600171477565005</v>
      </c>
      <c r="T45" s="11">
        <v>-0.170454545454542</v>
      </c>
      <c r="U45" s="11">
        <v>0.65808195788275903</v>
      </c>
      <c r="V45" s="11">
        <v>0.31805491748241799</v>
      </c>
      <c r="W45" s="11">
        <v>3.0154648254482601</v>
      </c>
      <c r="X45" s="11">
        <v>1.8158191703997699</v>
      </c>
      <c r="Y45" s="11">
        <v>1.22926042856183</v>
      </c>
      <c r="Z45" s="11">
        <v>0.61712010617119295</v>
      </c>
      <c r="AA45" s="11">
        <v>1.3585702037855201</v>
      </c>
      <c r="AB45" s="11">
        <v>-0.53679484676947298</v>
      </c>
      <c r="AC45" s="11">
        <v>0.54623360481474903</v>
      </c>
      <c r="AD45" s="11">
        <v>-0.24072869225768101</v>
      </c>
      <c r="AE45" s="11">
        <v>1.3728559316507001</v>
      </c>
      <c r="AF45" s="11">
        <v>0.93608260687746003</v>
      </c>
      <c r="AG45" s="11">
        <v>2.20855376378355</v>
      </c>
      <c r="AH45" s="11">
        <v>0.58619937014749701</v>
      </c>
      <c r="AI45" s="11">
        <v>1.51585604017482</v>
      </c>
      <c r="AJ45" s="11">
        <v>0.198485403688787</v>
      </c>
      <c r="AK45" s="11">
        <v>1.1550300185901801</v>
      </c>
      <c r="AL45" s="11">
        <v>0.68389973487587996</v>
      </c>
      <c r="AM45" s="11">
        <v>-0.63436966994824195</v>
      </c>
      <c r="AN45" s="11">
        <v>3.0114132562500001E-3</v>
      </c>
      <c r="AO45" s="11">
        <v>-1.4032763189592901</v>
      </c>
      <c r="AP45" s="11">
        <v>0.44591045140798602</v>
      </c>
      <c r="AQ45" s="11">
        <v>0.42568718073460798</v>
      </c>
      <c r="AR45" s="11">
        <v>-0.605546808768338</v>
      </c>
      <c r="AS45" s="11">
        <v>-1.1666869745338999</v>
      </c>
      <c r="AT45" s="11">
        <v>1.1095700416088501</v>
      </c>
      <c r="AU45" s="11">
        <v>-1.85642432556013</v>
      </c>
      <c r="AV45" s="11">
        <v>0.378929059510488</v>
      </c>
      <c r="AW45" s="11">
        <v>0.90352125750355605</v>
      </c>
      <c r="AX45" s="11">
        <v>0.93836246550138502</v>
      </c>
      <c r="AY45" s="11">
        <v>9.1141086401762994E-2</v>
      </c>
      <c r="AZ45" s="11">
        <v>-0.358161840587642</v>
      </c>
      <c r="BA45" s="11">
        <v>0.78286828317292101</v>
      </c>
      <c r="BB45" s="11">
        <v>-0.29016170470000902</v>
      </c>
      <c r="BC45" s="11">
        <v>-5.1532328958151997E-2</v>
      </c>
      <c r="BD45" s="11">
        <v>-0.26082736867643502</v>
      </c>
      <c r="BE45" s="11">
        <v>0.72979383324207303</v>
      </c>
      <c r="BF45" s="11">
        <v>-3.0187767916129999E-3</v>
      </c>
      <c r="BG45" s="11">
        <v>1.49735849056603</v>
      </c>
      <c r="BH45" s="11">
        <v>-0.89229945569732205</v>
      </c>
      <c r="BI45" s="11">
        <v>0.12604663725576701</v>
      </c>
      <c r="BJ45" s="11">
        <v>0.65941312232113602</v>
      </c>
      <c r="BK45" s="11">
        <v>0.60149480391864796</v>
      </c>
      <c r="BL45" s="11">
        <v>0.29598934438361202</v>
      </c>
      <c r="BM45" s="11">
        <v>-0.24199498303084599</v>
      </c>
      <c r="BN45" s="11">
        <v>0.64195485607787806</v>
      </c>
      <c r="BO45" s="11">
        <v>-1.6313932980599899</v>
      </c>
      <c r="BP45" s="11">
        <v>-2.1007022262064798</v>
      </c>
      <c r="BQ45" s="11">
        <v>-6.2572492521824001</v>
      </c>
      <c r="BR45" s="11">
        <v>-7.6647564469913902</v>
      </c>
      <c r="BS45" s="11">
        <v>-0.52895126595670305</v>
      </c>
      <c r="BT45" s="11">
        <v>2.1625070901871801</v>
      </c>
      <c r="BU45" s="11">
        <v>0.75994170310221998</v>
      </c>
      <c r="BV45" s="11">
        <v>1.4016599510968799</v>
      </c>
      <c r="BW45" s="11">
        <v>1.08341257981252</v>
      </c>
      <c r="BX45" s="11">
        <v>0.38974565735981598</v>
      </c>
      <c r="BY45" s="11">
        <v>1.6198667960775099</v>
      </c>
      <c r="BZ45" s="11">
        <v>2.2790896815202699</v>
      </c>
      <c r="CA45" s="11">
        <v>-1.1817742714538699</v>
      </c>
      <c r="CB45" s="11">
        <v>-0.47901459854012202</v>
      </c>
      <c r="CC45" s="11">
        <v>0.111325758816006</v>
      </c>
      <c r="CD45" s="11">
        <v>-0.83074407195420197</v>
      </c>
      <c r="CE45" s="11">
        <v>-1.2763431285247999</v>
      </c>
      <c r="CF45" s="11">
        <v>0.454332865637745</v>
      </c>
      <c r="CG45" s="11">
        <v>-1.9321582973063001</v>
      </c>
      <c r="CH45" s="11">
        <v>1.0851503950625601</v>
      </c>
      <c r="CI45" s="11">
        <v>1.41903451977593</v>
      </c>
      <c r="CJ45" s="11">
        <v>-1.8721884096321899</v>
      </c>
      <c r="CK45" s="11">
        <v>0.81911953077598598</v>
      </c>
      <c r="CL45" s="11">
        <v>-0.98966866160687905</v>
      </c>
      <c r="CM45" s="11">
        <v>-0.23975956505589499</v>
      </c>
      <c r="CN45" s="11">
        <v>0.73793243517704099</v>
      </c>
      <c r="CO45" s="11">
        <v>-1.16599462365591</v>
      </c>
      <c r="CP45" s="11">
        <v>1.80532417638459</v>
      </c>
      <c r="CQ45" s="11">
        <v>0.110205717339022</v>
      </c>
      <c r="CR45" s="11">
        <v>0.22684057777630501</v>
      </c>
      <c r="CS45" s="11">
        <v>-3.9940089865211997E-2</v>
      </c>
      <c r="CT45" s="11">
        <v>0.62597809076683497</v>
      </c>
      <c r="CU45" s="11">
        <v>-0.71473478706860105</v>
      </c>
      <c r="CV45" s="11">
        <v>-9.9983336110509996E-3</v>
      </c>
      <c r="CW45" s="11">
        <v>0.84661022598492497</v>
      </c>
      <c r="CX45" s="11">
        <v>-1.3220518244311001E-2</v>
      </c>
      <c r="CY45" s="11">
        <v>1.2065317995504199</v>
      </c>
      <c r="CZ45" s="11">
        <v>0.90472613254074696</v>
      </c>
      <c r="DA45" s="11">
        <v>1.6637534796400799</v>
      </c>
      <c r="DB45" s="11">
        <v>-1.5537442689760801</v>
      </c>
      <c r="DC45" s="11">
        <v>3.2341526520149998E-3</v>
      </c>
      <c r="DD45" s="11">
        <v>0.43983053588176102</v>
      </c>
      <c r="DE45" s="11">
        <v>0.16099430080176799</v>
      </c>
      <c r="DF45" s="11">
        <v>0.81975118140611503</v>
      </c>
      <c r="DG45" s="11">
        <v>0.32204578789617899</v>
      </c>
      <c r="DH45" s="11">
        <v>-1.1442011251311199</v>
      </c>
      <c r="DI45" s="11">
        <v>-0.95167668713628295</v>
      </c>
      <c r="DJ45" s="11">
        <v>-5.7389554322069598</v>
      </c>
      <c r="DK45" s="11">
        <v>-17.083921622645398</v>
      </c>
      <c r="DL45" s="11">
        <v>19.357920093031002</v>
      </c>
      <c r="DM45" s="11">
        <v>3.00288806151918</v>
      </c>
      <c r="DN45" s="11">
        <v>-0.219579758124442</v>
      </c>
      <c r="DO45" s="11">
        <v>-0.46721061719200302</v>
      </c>
      <c r="DP45" s="11">
        <v>-2.0408857444136001E-2</v>
      </c>
      <c r="DQ45" s="11">
        <v>0.20753240567483799</v>
      </c>
      <c r="DR45" s="11">
        <v>0.101853738032178</v>
      </c>
      <c r="DS45" s="11">
        <v>-0.65120065120065995</v>
      </c>
      <c r="DT45" s="11">
        <v>0.67595247849242301</v>
      </c>
      <c r="DU45" s="11">
        <v>-0.44082739911833702</v>
      </c>
      <c r="DV45" s="11">
        <v>2.7247956403262E-2</v>
      </c>
      <c r="DW45" s="11">
        <v>0.94320348678834198</v>
      </c>
      <c r="DX45" s="11">
        <v>5.3972002023944997E-2</v>
      </c>
    </row>
    <row r="46" spans="1:128" x14ac:dyDescent="0.25">
      <c r="A46" s="12" t="s">
        <v>2</v>
      </c>
      <c r="B46" s="10">
        <v>1.83527305282007</v>
      </c>
      <c r="C46" s="10">
        <v>-2.4615384615384701</v>
      </c>
      <c r="D46" s="10">
        <v>-3.1545741324921099</v>
      </c>
      <c r="E46" s="10">
        <v>-2.1870637505816801</v>
      </c>
      <c r="F46" s="10">
        <v>-3.7107516650808701</v>
      </c>
      <c r="G46" s="10">
        <v>-1.38339920948616</v>
      </c>
      <c r="H46" s="10">
        <v>-0.100200400801624</v>
      </c>
      <c r="I46" s="10">
        <v>0.90270812437314296</v>
      </c>
      <c r="J46" s="10">
        <v>0.894632206759434</v>
      </c>
      <c r="K46" s="10">
        <v>1.33004926108373</v>
      </c>
      <c r="L46" s="10">
        <v>0.38891589693730499</v>
      </c>
      <c r="M46" s="10">
        <v>3.24455205811139</v>
      </c>
      <c r="N46" s="10">
        <v>-1.2195121951219601</v>
      </c>
      <c r="O46" s="10">
        <v>0.28490028490028202</v>
      </c>
      <c r="P46" s="10">
        <v>-0.94696969696969202</v>
      </c>
      <c r="Q46" s="10">
        <v>-1.24282982791588</v>
      </c>
      <c r="R46" s="10">
        <v>9.6805421103586003E-2</v>
      </c>
      <c r="S46" s="10">
        <v>0.58027079303675999</v>
      </c>
      <c r="T46" s="10">
        <v>0.67307692307692102</v>
      </c>
      <c r="U46" s="10">
        <v>0.52531041069721396</v>
      </c>
      <c r="V46" s="10">
        <v>0.52256532066508299</v>
      </c>
      <c r="W46" s="10">
        <v>1.2759924385633299</v>
      </c>
      <c r="X46" s="10">
        <v>1.3532431171255299</v>
      </c>
      <c r="Y46" s="10">
        <v>1.5193370165745901</v>
      </c>
      <c r="Z46" s="10">
        <v>2.1768707482993102</v>
      </c>
      <c r="AA46" s="10">
        <v>-4.4385264092301001E-2</v>
      </c>
      <c r="AB46" s="10">
        <v>4.4404973356996003E-2</v>
      </c>
      <c r="AC46" s="10">
        <v>-1.28717265867733</v>
      </c>
      <c r="AD46" s="10">
        <v>0.40467625899280202</v>
      </c>
      <c r="AE46" s="10">
        <v>0.94043887147335903</v>
      </c>
      <c r="AF46" s="10">
        <v>1.50842945874003</v>
      </c>
      <c r="AG46" s="10">
        <v>1.0489510489510401</v>
      </c>
      <c r="AH46" s="10">
        <v>0.95155709342563399</v>
      </c>
      <c r="AI46" s="10">
        <v>3.0419880034275799</v>
      </c>
      <c r="AJ46" s="10">
        <v>1.6216216216216199</v>
      </c>
      <c r="AK46" s="10">
        <v>0.81833060556465798</v>
      </c>
      <c r="AL46" s="10">
        <v>0.60876623376621397</v>
      </c>
      <c r="AM46" s="10">
        <v>-1.5732150060508101</v>
      </c>
      <c r="AN46" s="10">
        <v>-1.0245901639344199</v>
      </c>
      <c r="AO46" s="10">
        <v>-2.360248447205</v>
      </c>
      <c r="AP46" s="10">
        <v>0.76335877862597501</v>
      </c>
      <c r="AQ46" s="10">
        <v>0.63131313131315303</v>
      </c>
      <c r="AR46" s="10">
        <v>0.75282308657464703</v>
      </c>
      <c r="AS46" s="10">
        <v>-0.29057700290577598</v>
      </c>
      <c r="AT46" s="10">
        <v>8.3263946711064005E-2</v>
      </c>
      <c r="AU46" s="10">
        <v>-1.16472545757071</v>
      </c>
      <c r="AV46" s="10">
        <v>0</v>
      </c>
      <c r="AW46" s="10">
        <v>2.8619528619528598</v>
      </c>
      <c r="AX46" s="10">
        <v>-8.1833060556468995E-2</v>
      </c>
      <c r="AY46" s="10">
        <v>1.7199017199017299</v>
      </c>
      <c r="AZ46" s="10">
        <v>0.36231884057970598</v>
      </c>
      <c r="BA46" s="10">
        <v>-0.56157240272764897</v>
      </c>
      <c r="BB46" s="10">
        <v>1.5328761597418299</v>
      </c>
      <c r="BC46" s="10">
        <v>0.91378625347636899</v>
      </c>
      <c r="BD46" s="10">
        <v>1.49606299212599</v>
      </c>
      <c r="BE46" s="10">
        <v>2.0170674941815498</v>
      </c>
      <c r="BF46" s="10">
        <v>0.11406844106462501</v>
      </c>
      <c r="BG46" s="10">
        <v>2.65856437523738</v>
      </c>
      <c r="BH46" s="10">
        <v>2.2937476877543399</v>
      </c>
      <c r="BI46" s="10">
        <v>1.41048824593128</v>
      </c>
      <c r="BJ46" s="10">
        <v>2.2111269614836</v>
      </c>
      <c r="BK46" s="10">
        <v>0.697836706210755</v>
      </c>
      <c r="BL46" s="10">
        <v>1.8018018018018001</v>
      </c>
      <c r="BM46" s="10">
        <v>1.0891763104152501</v>
      </c>
      <c r="BN46" s="10">
        <v>1.6835016835016701</v>
      </c>
      <c r="BO46" s="10">
        <v>-1.32450331125827</v>
      </c>
      <c r="BP46" s="10">
        <v>-1.07382550335571</v>
      </c>
      <c r="BQ46" s="10">
        <v>-7.0217096336499401</v>
      </c>
      <c r="BR46" s="10">
        <v>-13.3892739875958</v>
      </c>
      <c r="BS46" s="10">
        <v>-0.50547598989047504</v>
      </c>
      <c r="BT46" s="10">
        <v>3.3446232006773799</v>
      </c>
      <c r="BU46" s="10">
        <v>1.96640721015978</v>
      </c>
      <c r="BV46" s="10">
        <v>1.84813177983125</v>
      </c>
      <c r="BW46" s="10">
        <v>5.7988165680473598</v>
      </c>
      <c r="BX46" s="10">
        <v>1.75242356450411</v>
      </c>
      <c r="BY46" s="10">
        <v>3.95749358739464</v>
      </c>
      <c r="BZ46" s="10">
        <v>1.6566795911173799</v>
      </c>
      <c r="CA46" s="10">
        <v>1.6990291262135799</v>
      </c>
      <c r="CB46" s="10">
        <v>1.3296965564268599</v>
      </c>
      <c r="CC46" s="10">
        <v>-1.1103633916554301</v>
      </c>
      <c r="CD46" s="10">
        <v>-0.34025178632189301</v>
      </c>
      <c r="CE46" s="10">
        <v>-0.17070672584499999</v>
      </c>
      <c r="CF46" s="10">
        <v>0.51299589603284901</v>
      </c>
      <c r="CG46" s="10">
        <v>-2.41578768288535</v>
      </c>
      <c r="CH46" s="10">
        <v>6.9735006973491998E-2</v>
      </c>
      <c r="CI46" s="10">
        <v>1.67247386759582</v>
      </c>
      <c r="CJ46" s="10">
        <v>0.54832076764906501</v>
      </c>
      <c r="CK46" s="10">
        <v>1.22699386503067</v>
      </c>
      <c r="CL46" s="10">
        <v>0.50505050505052196</v>
      </c>
      <c r="CM46" s="10">
        <v>-0.536013400334999</v>
      </c>
      <c r="CN46" s="10">
        <v>-6.7362748400148997E-2</v>
      </c>
      <c r="CO46" s="10">
        <v>1.0448264239973</v>
      </c>
      <c r="CP46" s="10">
        <v>-0.93395597064708502</v>
      </c>
      <c r="CQ46" s="10">
        <v>1.2794612794612501</v>
      </c>
      <c r="CR46" s="10">
        <v>-0.29920212765954901</v>
      </c>
      <c r="CS46" s="10">
        <v>-0.30010003334445601</v>
      </c>
      <c r="CT46" s="10">
        <v>1.2374581939799201</v>
      </c>
      <c r="CU46" s="10">
        <v>-0.462504129501144</v>
      </c>
      <c r="CV46" s="10">
        <v>0.23232658479920801</v>
      </c>
      <c r="CW46" s="10">
        <v>0.198675496688762</v>
      </c>
      <c r="CX46" s="10">
        <v>0.62789160608061301</v>
      </c>
      <c r="CY46" s="10">
        <v>1.83908045977011</v>
      </c>
      <c r="CZ46" s="10">
        <v>1.9348597226701301</v>
      </c>
      <c r="DA46" s="10">
        <v>0.72761784245490502</v>
      </c>
      <c r="DB46" s="10">
        <v>-0.53391959798993704</v>
      </c>
      <c r="DC46" s="10">
        <v>0.91569308493841095</v>
      </c>
      <c r="DD46" s="10">
        <v>-1.2202753441802101</v>
      </c>
      <c r="DE46" s="10">
        <v>-1.17199873297436</v>
      </c>
      <c r="DF46" s="10">
        <v>-0.160256410256401</v>
      </c>
      <c r="DG46" s="10">
        <v>-0.77046548956662597</v>
      </c>
      <c r="DH46" s="10">
        <v>-1.0676156583629799</v>
      </c>
      <c r="DI46" s="10">
        <v>-1.89666448659253</v>
      </c>
      <c r="DJ46" s="10">
        <v>-1.50000000000002</v>
      </c>
      <c r="DK46" s="10">
        <v>-18.6802030456853</v>
      </c>
      <c r="DL46" s="10">
        <v>14.814814814814801</v>
      </c>
      <c r="DM46" s="10">
        <v>6.7053280173976102</v>
      </c>
      <c r="DN46" s="10">
        <v>-0.30570652173913798</v>
      </c>
      <c r="DO46" s="10">
        <v>-0.71550255536627305</v>
      </c>
      <c r="DP46" s="10">
        <v>-2.8140013726836002</v>
      </c>
      <c r="DQ46" s="10">
        <v>2.4717514124293798</v>
      </c>
      <c r="DR46" s="10">
        <v>-0.44796691936595701</v>
      </c>
      <c r="DS46" s="10">
        <v>-0.58843890619591299</v>
      </c>
      <c r="DT46" s="10">
        <v>0.76601671309193298</v>
      </c>
      <c r="DU46" s="10">
        <v>0.103662750518301</v>
      </c>
      <c r="DV46" s="10">
        <v>1.0700724887814901</v>
      </c>
      <c r="DW46" s="10">
        <v>-0.71721311475410199</v>
      </c>
      <c r="DX46" s="10">
        <v>-1.99518403852768</v>
      </c>
    </row>
    <row r="47" spans="1:128" ht="21" x14ac:dyDescent="0.25">
      <c r="A47" s="9" t="s">
        <v>5</v>
      </c>
      <c r="B47" s="11">
        <v>4.6019328117813001E-2</v>
      </c>
      <c r="C47" s="11">
        <v>-0.459981600735973</v>
      </c>
      <c r="D47" s="11">
        <v>1.06284658040664</v>
      </c>
      <c r="E47" s="11">
        <v>0.54869684499316496</v>
      </c>
      <c r="F47" s="11">
        <v>0.227376080036367</v>
      </c>
      <c r="G47" s="11">
        <v>0.31760435571687201</v>
      </c>
      <c r="H47" s="11">
        <v>0.99502487562191599</v>
      </c>
      <c r="I47" s="11">
        <v>1.3434841021048001</v>
      </c>
      <c r="J47" s="11">
        <v>1.4582412726469001</v>
      </c>
      <c r="K47" s="11">
        <v>2.1341463414634099</v>
      </c>
      <c r="L47" s="11">
        <v>0.72494669509595799</v>
      </c>
      <c r="M47" s="11">
        <v>1.2277730736663801</v>
      </c>
      <c r="N47" s="11">
        <v>-0.92011710581345096</v>
      </c>
      <c r="O47" s="11">
        <v>0.75981426762346904</v>
      </c>
      <c r="P47" s="11">
        <v>0.37704231252616999</v>
      </c>
      <c r="Q47" s="11">
        <v>0.45909849749581799</v>
      </c>
      <c r="R47" s="11">
        <v>0.62318238471126297</v>
      </c>
      <c r="S47" s="11">
        <v>-0.61932287365811101</v>
      </c>
      <c r="T47" s="11">
        <v>0.415454923140815</v>
      </c>
      <c r="U47" s="11">
        <v>1.0757136946628001</v>
      </c>
      <c r="V47" s="11">
        <v>0.204666393778169</v>
      </c>
      <c r="W47" s="11">
        <v>1.42973856209149</v>
      </c>
      <c r="X47" s="11">
        <v>1.49013290374548</v>
      </c>
      <c r="Y47" s="11">
        <v>1.34920634920633</v>
      </c>
      <c r="Z47" s="11">
        <v>1.05716523101018</v>
      </c>
      <c r="AA47" s="11">
        <v>0.81363812475786501</v>
      </c>
      <c r="AB47" s="11">
        <v>0.115295926210603</v>
      </c>
      <c r="AC47" s="11">
        <v>0.69097888675623698</v>
      </c>
      <c r="AD47" s="11">
        <v>2.2112085398398702</v>
      </c>
      <c r="AE47" s="11">
        <v>1.0816859380828101</v>
      </c>
      <c r="AF47" s="11">
        <v>1.8819188191881899</v>
      </c>
      <c r="AG47" s="11">
        <v>3.6218761318365003E-2</v>
      </c>
      <c r="AH47" s="11">
        <v>0.36205648081099701</v>
      </c>
      <c r="AI47" s="11">
        <v>7.2150072150065997E-2</v>
      </c>
      <c r="AJ47" s="11">
        <v>0.57678442682048103</v>
      </c>
      <c r="AK47" s="11">
        <v>1.72043010752689</v>
      </c>
      <c r="AL47" s="11">
        <v>1.7265680056377799</v>
      </c>
      <c r="AM47" s="11">
        <v>1.00450294423276</v>
      </c>
      <c r="AN47" s="11">
        <v>0.58299039780522</v>
      </c>
      <c r="AO47" s="11">
        <v>-0.64780088646438305</v>
      </c>
      <c r="AP47" s="11">
        <v>-0.171585449553879</v>
      </c>
      <c r="AQ47" s="11">
        <v>-0.58439326228945399</v>
      </c>
      <c r="AR47" s="11">
        <v>4.3222683264177304</v>
      </c>
      <c r="AS47" s="11">
        <v>9.9436526350655002E-2</v>
      </c>
      <c r="AT47" s="11">
        <v>0.76158940397351005</v>
      </c>
      <c r="AU47" s="11">
        <v>-0.98586920801840905</v>
      </c>
      <c r="AV47" s="11">
        <v>0.76335877862597601</v>
      </c>
      <c r="AW47" s="11">
        <v>1.0540184453227801</v>
      </c>
      <c r="AX47" s="11">
        <v>0.65189048239898095</v>
      </c>
      <c r="AY47" s="11">
        <v>-0.58290155440416502</v>
      </c>
      <c r="AZ47" s="11">
        <v>-2.0846905537459302</v>
      </c>
      <c r="BA47" s="11">
        <v>-0.39920159680637302</v>
      </c>
      <c r="BB47" s="11">
        <v>-0.30060120240482002</v>
      </c>
      <c r="BC47" s="11">
        <v>1.2730318257956299</v>
      </c>
      <c r="BD47" s="11">
        <v>-0.926232219649335</v>
      </c>
      <c r="BE47" s="11">
        <v>1.6694490818029899</v>
      </c>
      <c r="BF47" s="11">
        <v>1.6091954022988899</v>
      </c>
      <c r="BG47" s="11">
        <v>1.7129928894634601</v>
      </c>
      <c r="BH47" s="11">
        <v>0.285986653956118</v>
      </c>
      <c r="BI47" s="11">
        <v>-0.34854245880861301</v>
      </c>
      <c r="BJ47" s="11">
        <v>-0.82670906200317595</v>
      </c>
      <c r="BK47" s="11">
        <v>-1.1862776530939301</v>
      </c>
      <c r="BL47" s="11">
        <v>-0.486696950032449</v>
      </c>
      <c r="BM47" s="11">
        <v>0.130420606455808</v>
      </c>
      <c r="BN47" s="11">
        <v>-0.45587756431129001</v>
      </c>
      <c r="BO47" s="11">
        <v>-0.65423617926071698</v>
      </c>
      <c r="BP47" s="11">
        <v>-0.32927230819888198</v>
      </c>
      <c r="BQ47" s="11">
        <v>-3.3366369342583302</v>
      </c>
      <c r="BR47" s="11">
        <v>-3.96445659603555</v>
      </c>
      <c r="BS47" s="11">
        <v>7.1174377224204E-2</v>
      </c>
      <c r="BT47" s="11">
        <v>-0.53342816500711498</v>
      </c>
      <c r="BU47" s="11">
        <v>-0.57204147300678698</v>
      </c>
      <c r="BV47" s="11">
        <v>0.50341603739660901</v>
      </c>
      <c r="BW47" s="11">
        <v>-1.5026833631484799</v>
      </c>
      <c r="BX47" s="11">
        <v>-2.1794406102433701</v>
      </c>
      <c r="BY47" s="11">
        <v>-0.48273301151132397</v>
      </c>
      <c r="BZ47" s="11">
        <v>-2.31343283582089</v>
      </c>
      <c r="CA47" s="11">
        <v>-1.33689839572193</v>
      </c>
      <c r="CB47" s="11">
        <v>0.232288037166102</v>
      </c>
      <c r="CC47" s="11">
        <v>0.502124372344533</v>
      </c>
      <c r="CD47" s="11">
        <v>0.230591852421206</v>
      </c>
      <c r="CE47" s="11">
        <v>0.26840490797545402</v>
      </c>
      <c r="CF47" s="11">
        <v>0.26768642447420599</v>
      </c>
      <c r="CG47" s="11">
        <v>-0.30511060259346101</v>
      </c>
      <c r="CH47" s="11">
        <v>0.42081101759755701</v>
      </c>
      <c r="CI47" s="11">
        <v>1.4095238095238101</v>
      </c>
      <c r="CJ47" s="11">
        <v>0.93914350112697798</v>
      </c>
      <c r="CK47" s="11">
        <v>0.22329735764792599</v>
      </c>
      <c r="CL47" s="11">
        <v>0.37133308577794499</v>
      </c>
      <c r="CM47" s="11">
        <v>-0.14798372179058999</v>
      </c>
      <c r="CN47" s="11">
        <v>0.963319748054831</v>
      </c>
      <c r="CO47" s="11">
        <v>1.13761467889908</v>
      </c>
      <c r="CP47" s="11">
        <v>1.6690856313497799</v>
      </c>
      <c r="CQ47" s="11">
        <v>2.0342612419699999</v>
      </c>
      <c r="CR47" s="11">
        <v>0.31479538300106003</v>
      </c>
      <c r="CS47" s="11">
        <v>-0.104602510460247</v>
      </c>
      <c r="CT47" s="11">
        <v>-0.558464223385706</v>
      </c>
      <c r="CU47" s="11">
        <v>1.08810108810109</v>
      </c>
      <c r="CV47" s="11">
        <v>-1.38888888888886</v>
      </c>
      <c r="CW47" s="11">
        <v>-0.52816901408451</v>
      </c>
      <c r="CX47" s="11">
        <v>0.14159292035397</v>
      </c>
      <c r="CY47" s="11">
        <v>-0.14139271827500699</v>
      </c>
      <c r="CZ47" s="11">
        <v>1.38053097345134</v>
      </c>
      <c r="DA47" s="11">
        <v>2.0251396648044802</v>
      </c>
      <c r="DB47" s="11">
        <v>1.67693360711839</v>
      </c>
      <c r="DC47" s="11">
        <v>-0.201952204644893</v>
      </c>
      <c r="DD47" s="11">
        <v>-0.23608768971330599</v>
      </c>
      <c r="DE47" s="11">
        <v>-1.8931710615280599</v>
      </c>
      <c r="DF47" s="11">
        <v>1.44727773949</v>
      </c>
      <c r="DG47" s="11">
        <v>0.20380434782608001</v>
      </c>
      <c r="DH47" s="11">
        <v>1.9661016949152601</v>
      </c>
      <c r="DI47" s="11">
        <v>2.9920212765957399</v>
      </c>
      <c r="DJ47" s="11">
        <v>0.90380890897351196</v>
      </c>
      <c r="DK47" s="11">
        <v>-12.0601407549584</v>
      </c>
      <c r="DL47" s="11">
        <v>16.260458348490399</v>
      </c>
      <c r="DM47" s="11">
        <v>0.34418022528159598</v>
      </c>
      <c r="DN47" s="11">
        <v>-4.9267227938883504</v>
      </c>
      <c r="DO47" s="11">
        <v>-2.5910134470318198</v>
      </c>
      <c r="DP47" s="11">
        <v>-2.4242424242424199</v>
      </c>
      <c r="DQ47" s="11">
        <v>-0.44858523119392502</v>
      </c>
      <c r="DR47" s="11">
        <v>-6.9324090121321999E-2</v>
      </c>
      <c r="DS47" s="11">
        <v>-0.58966354491847395</v>
      </c>
      <c r="DT47" s="11">
        <v>-1.50034891835312</v>
      </c>
      <c r="DU47" s="11">
        <v>1.1E-14</v>
      </c>
      <c r="DV47" s="11">
        <v>7.0846617074017001E-2</v>
      </c>
      <c r="DW47" s="11">
        <v>0.88495575221241696</v>
      </c>
      <c r="DX47" s="11">
        <v>0.105263157894711</v>
      </c>
    </row>
    <row r="48" spans="1:128" ht="21" x14ac:dyDescent="0.25">
      <c r="A48" s="9" t="s">
        <v>6</v>
      </c>
      <c r="B48" s="10">
        <v>-0.11977972138450101</v>
      </c>
      <c r="C48" s="10">
        <v>1.81418388356941</v>
      </c>
      <c r="D48" s="10">
        <v>0.78445070220096103</v>
      </c>
      <c r="E48" s="10">
        <v>1.0187431970185501</v>
      </c>
      <c r="F48" s="10">
        <v>0.91265709650061499</v>
      </c>
      <c r="G48" s="10">
        <v>0.205836032723896</v>
      </c>
      <c r="H48" s="10">
        <v>0.37499974336180297</v>
      </c>
      <c r="I48" s="10">
        <v>1.56010460355884</v>
      </c>
      <c r="J48" s="10">
        <v>1.23554755768011</v>
      </c>
      <c r="K48" s="10">
        <v>1.8221227063068199</v>
      </c>
      <c r="L48" s="10">
        <v>1.2732151980844699</v>
      </c>
      <c r="M48" s="10">
        <v>2.0327744240649102</v>
      </c>
      <c r="N48" s="10">
        <v>1.0440705847873299</v>
      </c>
      <c r="O48" s="10">
        <v>0.30595675343393097</v>
      </c>
      <c r="P48" s="10">
        <v>0.96837969550817105</v>
      </c>
      <c r="Q48" s="10">
        <v>0.80457858706799601</v>
      </c>
      <c r="R48" s="10">
        <v>0.69555757790711403</v>
      </c>
      <c r="S48" s="10">
        <v>2.1447973725993301</v>
      </c>
      <c r="T48" s="10">
        <v>1.2936895323328801</v>
      </c>
      <c r="U48" s="10">
        <v>1.3739726762449</v>
      </c>
      <c r="V48" s="10">
        <v>1.8996774214542</v>
      </c>
      <c r="W48" s="10">
        <v>1.43627190087923</v>
      </c>
      <c r="X48" s="10">
        <v>2.3362742262684</v>
      </c>
      <c r="Y48" s="10">
        <v>2.53326234740828</v>
      </c>
      <c r="Z48" s="10">
        <v>1.1327288059384</v>
      </c>
      <c r="AA48" s="10">
        <v>0.66416942233753196</v>
      </c>
      <c r="AB48" s="10">
        <v>0.75947646106288902</v>
      </c>
      <c r="AC48" s="10">
        <v>1.38247643842871</v>
      </c>
      <c r="AD48" s="10">
        <v>1.1177106184624499</v>
      </c>
      <c r="AE48" s="10">
        <v>0.94794247903754203</v>
      </c>
      <c r="AF48" s="10">
        <v>0.90618069726208095</v>
      </c>
      <c r="AG48" s="10">
        <v>1.7808860698984801</v>
      </c>
      <c r="AH48" s="10">
        <v>0.99589087689545797</v>
      </c>
      <c r="AI48" s="10">
        <v>1.2261034440540499</v>
      </c>
      <c r="AJ48" s="10">
        <v>-7.9209271109594998E-2</v>
      </c>
      <c r="AK48" s="10">
        <v>-0.27254934569120398</v>
      </c>
      <c r="AL48" s="10">
        <v>-1.23000401585453</v>
      </c>
      <c r="AM48" s="10">
        <v>-1.2688780109278801</v>
      </c>
      <c r="AN48" s="10">
        <v>-1.3769659400187699</v>
      </c>
      <c r="AO48" s="10">
        <v>-1.0943108642775099</v>
      </c>
      <c r="AP48" s="10">
        <v>0.73872302013901303</v>
      </c>
      <c r="AQ48" s="10">
        <v>1.5443024272388299</v>
      </c>
      <c r="AR48" s="10">
        <v>0.61703238883330103</v>
      </c>
      <c r="AS48" s="10">
        <v>-5.1318631311864003E-2</v>
      </c>
      <c r="AT48" s="10">
        <v>0.62570944409026896</v>
      </c>
      <c r="AU48" s="10">
        <v>-0.74413405532574095</v>
      </c>
      <c r="AV48" s="10">
        <v>0.66373768597256599</v>
      </c>
      <c r="AW48" s="10">
        <v>0.96680203383898899</v>
      </c>
      <c r="AX48" s="10">
        <v>0.70616593521661797</v>
      </c>
      <c r="AY48" s="10">
        <v>0.57919659200395601</v>
      </c>
      <c r="AZ48" s="10">
        <v>0.56207950085106195</v>
      </c>
      <c r="BA48" s="10">
        <v>1.4181685762463201</v>
      </c>
      <c r="BB48" s="10">
        <v>1.39416102716053</v>
      </c>
      <c r="BC48" s="10">
        <v>0.56272150062761295</v>
      </c>
      <c r="BD48" s="10">
        <v>-0.42542806138501499</v>
      </c>
      <c r="BE48" s="10">
        <v>0.91287942296422397</v>
      </c>
      <c r="BF48" s="10">
        <v>0.95439656170588205</v>
      </c>
      <c r="BG48" s="10">
        <v>0.58588752832559698</v>
      </c>
      <c r="BH48" s="10">
        <v>0.40040509431059101</v>
      </c>
      <c r="BI48" s="10">
        <v>0.24283319506593401</v>
      </c>
      <c r="BJ48" s="10">
        <v>1.0231806992421799</v>
      </c>
      <c r="BK48" s="10">
        <v>1.15419747839075</v>
      </c>
      <c r="BL48" s="10">
        <v>8.3381031963257995E-2</v>
      </c>
      <c r="BM48" s="10">
        <v>0.32184090375024599</v>
      </c>
      <c r="BN48" s="10">
        <v>-0.24798947539333399</v>
      </c>
      <c r="BO48" s="10">
        <v>-1.5075197499464299</v>
      </c>
      <c r="BP48" s="10">
        <v>-3.29664044796244</v>
      </c>
      <c r="BQ48" s="10">
        <v>-4.27497342046013</v>
      </c>
      <c r="BR48" s="10">
        <v>-5.6362150560808804</v>
      </c>
      <c r="BS48" s="10">
        <v>-2.7670167341893799</v>
      </c>
      <c r="BT48" s="10">
        <v>1.69778575726599</v>
      </c>
      <c r="BU48" s="10">
        <v>1.55399365745158</v>
      </c>
      <c r="BV48" s="10">
        <v>1.90442832655183</v>
      </c>
      <c r="BW48" s="10">
        <v>1.9456891376043199</v>
      </c>
      <c r="BX48" s="10">
        <v>1.32733320489468</v>
      </c>
      <c r="BY48" s="10">
        <v>0.42045599814187301</v>
      </c>
      <c r="BZ48" s="10">
        <v>0.53907592210023503</v>
      </c>
      <c r="CA48" s="10">
        <v>0.39494324273620302</v>
      </c>
      <c r="CB48" s="10">
        <v>1.11604264225067</v>
      </c>
      <c r="CC48" s="10">
        <v>1.03977926913292</v>
      </c>
      <c r="CD48" s="10">
        <v>1.00470308003929</v>
      </c>
      <c r="CE48" s="10">
        <v>0.62265291592704897</v>
      </c>
      <c r="CF48" s="10">
        <v>-1.3275150765326E-2</v>
      </c>
      <c r="CG48" s="10">
        <v>0.49216970085198303</v>
      </c>
      <c r="CH48" s="10">
        <v>0.77640275011585502</v>
      </c>
      <c r="CI48" s="10">
        <v>0.44260107110878799</v>
      </c>
      <c r="CJ48" s="10">
        <v>0.40566511552488799</v>
      </c>
      <c r="CK48" s="10">
        <v>0.66783752380468597</v>
      </c>
      <c r="CL48" s="10">
        <v>0.68890093691727095</v>
      </c>
      <c r="CM48" s="10">
        <v>1.3772005791084301</v>
      </c>
      <c r="CN48" s="10">
        <v>0.57045880264295901</v>
      </c>
      <c r="CO48" s="10">
        <v>0.58803676834602003</v>
      </c>
      <c r="CP48" s="10">
        <v>-1.11669453004363</v>
      </c>
      <c r="CQ48" s="10">
        <v>-1.3996451098959799</v>
      </c>
      <c r="CR48" s="10">
        <v>6.4461723124682999E-2</v>
      </c>
      <c r="CS48" s="10">
        <v>-1.36630281919301</v>
      </c>
      <c r="CT48" s="10">
        <v>-0.671279185086746</v>
      </c>
      <c r="CU48" s="10">
        <v>-0.37560683315118598</v>
      </c>
      <c r="CV48" s="10">
        <v>0.27240154044964199</v>
      </c>
      <c r="CW48" s="10">
        <v>-4.7999837975211998E-2</v>
      </c>
      <c r="CX48" s="10">
        <v>6.3625262065821003E-2</v>
      </c>
      <c r="CY48" s="10">
        <v>1.4049744648278999</v>
      </c>
      <c r="CZ48" s="10">
        <v>-0.31039063090240898</v>
      </c>
      <c r="DA48" s="10">
        <v>1.39806862475064</v>
      </c>
      <c r="DB48" s="10">
        <v>0.55594865056102505</v>
      </c>
      <c r="DC48" s="10">
        <v>1.1547670034013999</v>
      </c>
      <c r="DD48" s="10">
        <v>0.84222881342488198</v>
      </c>
      <c r="DE48" s="10">
        <v>0.129296425859038</v>
      </c>
      <c r="DF48" s="10">
        <v>-0.93102729735361101</v>
      </c>
      <c r="DG48" s="10">
        <v>-0.60647676542274398</v>
      </c>
      <c r="DH48" s="10">
        <v>5.6616071411150999E-2</v>
      </c>
      <c r="DI48" s="10">
        <v>-0.55194652011437795</v>
      </c>
      <c r="DJ48" s="10">
        <v>-1.62193890605174</v>
      </c>
      <c r="DK48" s="10">
        <v>-12.818872078675801</v>
      </c>
      <c r="DL48" s="10">
        <v>9.3896013330606998</v>
      </c>
      <c r="DM48" s="10">
        <v>1.57424544083997</v>
      </c>
      <c r="DN48" s="10">
        <v>0.35435571532062499</v>
      </c>
      <c r="DO48" s="10">
        <v>1.59288741335325</v>
      </c>
      <c r="DP48" s="10">
        <v>0.79508602487295199</v>
      </c>
      <c r="DQ48" s="10">
        <v>1.0282315993451701</v>
      </c>
      <c r="DR48" s="10">
        <v>0.92255767101562403</v>
      </c>
      <c r="DS48" s="10">
        <v>1.00964259137226</v>
      </c>
      <c r="DT48" s="10">
        <v>0.53104780565661303</v>
      </c>
      <c r="DU48" s="10">
        <v>-0.62233882066691903</v>
      </c>
      <c r="DV48" s="10">
        <v>-6.2604130508876005E-2</v>
      </c>
      <c r="DW48" s="10">
        <v>0.19537056561941599</v>
      </c>
      <c r="DX48" s="10">
        <v>0.452176146346291</v>
      </c>
    </row>
    <row r="49" spans="1:129" x14ac:dyDescent="0.25">
      <c r="A49" s="6"/>
      <c r="B49" s="7"/>
      <c r="C49" s="2"/>
      <c r="D49" s="2"/>
      <c r="E49" s="2"/>
      <c r="F49" s="8"/>
    </row>
    <row r="50" spans="1:129" x14ac:dyDescent="0.25">
      <c r="A50" s="13" t="s">
        <v>0</v>
      </c>
      <c r="B50" s="14">
        <v>0.46529742139136399</v>
      </c>
      <c r="C50" s="14">
        <v>2.0035500785506102</v>
      </c>
      <c r="D50" s="14">
        <v>3.25032503250325</v>
      </c>
      <c r="E50" s="14">
        <v>2.0069740410693502</v>
      </c>
      <c r="F50" s="14">
        <v>2.9721209358857501</v>
      </c>
      <c r="G50" s="14">
        <v>1.75577728186495</v>
      </c>
      <c r="H50" s="14">
        <v>-0.80655393036448197</v>
      </c>
      <c r="I50" s="14">
        <v>1.0451688349656501</v>
      </c>
      <c r="J50" s="14">
        <v>2.6003616636528002</v>
      </c>
      <c r="K50" s="14">
        <v>-0.71380732489688103</v>
      </c>
      <c r="L50" s="14">
        <v>5.1887880993378497</v>
      </c>
      <c r="M50" s="14">
        <v>0.13838261104361499</v>
      </c>
      <c r="N50" s="14">
        <v>5.5546192996056396</v>
      </c>
      <c r="O50" s="14">
        <v>2.3262126001852201</v>
      </c>
      <c r="P50" s="14">
        <v>-1.20453729852865</v>
      </c>
      <c r="Q50" s="14">
        <v>3.3654985075569601</v>
      </c>
      <c r="R50" s="14">
        <v>3.3919022154316201</v>
      </c>
      <c r="S50" s="14">
        <v>11.6920348751293</v>
      </c>
      <c r="T50" s="14">
        <v>-4.6029477918022597</v>
      </c>
      <c r="U50" s="14">
        <v>-1.94998821130885</v>
      </c>
      <c r="V50" s="14">
        <v>-1.4427769212271999</v>
      </c>
      <c r="W50" s="14">
        <v>3.3325200568336601</v>
      </c>
      <c r="X50" s="14">
        <v>-0.32222669759301797</v>
      </c>
      <c r="Y50" s="14">
        <v>2.0496885755291498</v>
      </c>
      <c r="Z50" s="14">
        <v>-1.6152816843715101</v>
      </c>
      <c r="AA50" s="14">
        <v>1.1255291097078699</v>
      </c>
      <c r="AB50" s="14">
        <v>4.0210797903000097</v>
      </c>
      <c r="AC50" s="14">
        <v>4.8947173993350503</v>
      </c>
      <c r="AD50" s="14">
        <v>1.5948481875581599</v>
      </c>
      <c r="AE50" s="14">
        <v>2.171490826256</v>
      </c>
      <c r="AF50" s="14">
        <v>5.5520550601008001</v>
      </c>
      <c r="AG50" s="14">
        <v>-2.8733784869704802</v>
      </c>
      <c r="AH50" s="14">
        <v>2.3910551136430702</v>
      </c>
      <c r="AI50" s="14">
        <v>1.34133671938127</v>
      </c>
      <c r="AJ50" s="14">
        <v>-1.3042190632403601</v>
      </c>
      <c r="AK50" s="14">
        <v>-2.8448763373227202</v>
      </c>
      <c r="AL50" s="14">
        <v>2.65614977073484</v>
      </c>
      <c r="AM50" s="14">
        <v>0.89564674026245505</v>
      </c>
      <c r="AN50" s="14">
        <v>-0.41976328103497501</v>
      </c>
      <c r="AO50" s="14">
        <v>0.91907953838713496</v>
      </c>
      <c r="AP50" s="14">
        <v>0.20085821236190499</v>
      </c>
      <c r="AQ50" s="14">
        <v>-4.4123006833713099</v>
      </c>
      <c r="AR50" s="14">
        <v>1.2248885923313499</v>
      </c>
      <c r="AS50" s="14">
        <v>3.10050144784236</v>
      </c>
      <c r="AT50" s="14">
        <v>0.458966981778334</v>
      </c>
      <c r="AU50" s="14">
        <v>2.5616547334924502</v>
      </c>
      <c r="AV50" s="14">
        <v>-1.2920526572403901</v>
      </c>
      <c r="AW50" s="14">
        <v>0.77796986910348098</v>
      </c>
      <c r="AX50" s="14">
        <v>2.5175167927281699</v>
      </c>
      <c r="AY50" s="14">
        <v>2.17318077606596E-3</v>
      </c>
      <c r="AZ50" s="14">
        <v>-0.79862657959649097</v>
      </c>
      <c r="BA50" s="14">
        <v>2.7656684702841501</v>
      </c>
      <c r="BB50" s="14">
        <v>-0.26113000010657</v>
      </c>
      <c r="BC50" s="14">
        <v>1.5815683173395301</v>
      </c>
      <c r="BD50" s="14">
        <v>1.05409329041218</v>
      </c>
      <c r="BE50" s="14">
        <v>1.10868207370393</v>
      </c>
      <c r="BF50" s="14">
        <v>0.66512226512227202</v>
      </c>
      <c r="BG50" s="14">
        <v>0.57890376492006901</v>
      </c>
      <c r="BH50" s="14">
        <v>1.0555538607035</v>
      </c>
      <c r="BI50" s="14">
        <v>2.2138364779873701E-2</v>
      </c>
      <c r="BJ50" s="14">
        <v>2.8843928891214001</v>
      </c>
      <c r="BK50" s="14">
        <v>1.6036924039740199</v>
      </c>
      <c r="BL50" s="14">
        <v>-0.21943332306743299</v>
      </c>
      <c r="BM50" s="14">
        <v>-1.1873529071337614</v>
      </c>
      <c r="BN50" s="14">
        <v>3.0016106203328508</v>
      </c>
      <c r="BO50" s="14">
        <v>-2.2905610310841653</v>
      </c>
      <c r="BP50" s="14">
        <v>1.7341881419551499</v>
      </c>
      <c r="BQ50" s="14">
        <v>2.0583272158716999</v>
      </c>
      <c r="BR50" s="14">
        <v>3.1602055114432499</v>
      </c>
      <c r="BS50" s="14">
        <v>1.3329349017051</v>
      </c>
      <c r="BT50" s="14">
        <v>-1.7362941780974801</v>
      </c>
      <c r="BU50" s="14">
        <v>2.0934504647059899</v>
      </c>
      <c r="BV50" s="14">
        <v>-5.11294805102259</v>
      </c>
      <c r="BW50" s="14">
        <v>2.53370132552288</v>
      </c>
      <c r="BX50" s="14">
        <v>3.2282577845325569</v>
      </c>
      <c r="BY50" s="14">
        <v>2.4062297670045867</v>
      </c>
      <c r="BZ50" s="14">
        <v>-2.48566627981501</v>
      </c>
      <c r="CA50" s="14">
        <v>4.2090024158022068</v>
      </c>
      <c r="CB50" s="14">
        <v>0.97928083797119803</v>
      </c>
      <c r="CC50" s="14">
        <v>0.93433490884538217</v>
      </c>
      <c r="CD50" s="14">
        <v>-0.115397158554035</v>
      </c>
      <c r="CE50" s="14">
        <v>4.5835461159156052</v>
      </c>
      <c r="CF50" s="14">
        <v>-0.19131632032275728</v>
      </c>
      <c r="CG50" s="14">
        <v>1.4372217989332872</v>
      </c>
      <c r="CH50" s="14">
        <v>2.7839053740996729</v>
      </c>
      <c r="CI50" s="14">
        <v>0.44769919537221137</v>
      </c>
      <c r="CJ50" s="14">
        <v>2.2522591514780115</v>
      </c>
      <c r="CK50" s="14">
        <v>2.0408774649680721</v>
      </c>
      <c r="CL50" s="14">
        <v>3.4665237878543271</v>
      </c>
      <c r="CM50" s="14">
        <v>-3.3425788648568173</v>
      </c>
      <c r="CN50" s="14">
        <v>4.7725988389587251</v>
      </c>
      <c r="CO50" s="14">
        <v>0.86228635472120951</v>
      </c>
      <c r="CP50" s="14">
        <v>2.0313769610600585</v>
      </c>
      <c r="CQ50" s="14">
        <v>0.94203490429907133</v>
      </c>
      <c r="CR50" s="14">
        <v>1.5428186109237869</v>
      </c>
      <c r="CS50" s="14">
        <v>3.3721146439291672</v>
      </c>
      <c r="CT50" s="14">
        <v>-2.3254917579947065</v>
      </c>
      <c r="CU50" s="14">
        <v>2.3295581600305226</v>
      </c>
      <c r="CV50" s="14">
        <v>2.0811373627786178</v>
      </c>
      <c r="CW50" s="14">
        <v>-2.0468940853512656</v>
      </c>
      <c r="CX50" s="14">
        <v>3.8688735336654254</v>
      </c>
      <c r="CY50" s="14">
        <v>0.93877247917624074</v>
      </c>
      <c r="CZ50" s="14">
        <v>1.0416219629577046</v>
      </c>
      <c r="DA50" s="14">
        <v>-0.34221224440262343</v>
      </c>
      <c r="DB50" s="14">
        <v>0.84385616696903809</v>
      </c>
      <c r="DC50" s="14">
        <v>2.2610365146831826</v>
      </c>
      <c r="DD50" s="14">
        <v>0.68427236283555803</v>
      </c>
      <c r="DE50" s="14">
        <v>-0.7200825632124721</v>
      </c>
      <c r="DF50" s="14">
        <v>-4.2803647789826682</v>
      </c>
      <c r="DG50" s="14">
        <v>-7.101646910731132</v>
      </c>
      <c r="DH50" s="14">
        <v>-4.2576651256709006</v>
      </c>
      <c r="DI50" s="14">
        <v>5.0075619874845776</v>
      </c>
      <c r="DJ50" s="14">
        <v>1.1429704016913307</v>
      </c>
      <c r="DK50" s="14">
        <v>-3.6592853876804279</v>
      </c>
      <c r="DL50" s="14">
        <v>-0.52411043610331165</v>
      </c>
      <c r="DM50" s="14">
        <v>0.44235422417615577</v>
      </c>
      <c r="DN50" s="14">
        <v>-0.98260090659865851</v>
      </c>
      <c r="DO50" s="14">
        <v>5.0439979166095874</v>
      </c>
      <c r="DP50" s="14">
        <v>-0.25966230851537569</v>
      </c>
      <c r="DQ50" s="14">
        <v>2.9330577323094267</v>
      </c>
      <c r="DR50" s="14">
        <v>0.3431578144660018</v>
      </c>
      <c r="DS50" s="14">
        <v>4.3767653354612346</v>
      </c>
      <c r="DT50" s="14">
        <v>-0.24937353242766133</v>
      </c>
      <c r="DU50" s="14">
        <v>-0.27736888845634677</v>
      </c>
    </row>
    <row r="51" spans="1:129" x14ac:dyDescent="0.25">
      <c r="A51" s="13" t="s">
        <v>1</v>
      </c>
      <c r="B51" s="14">
        <v>1.4479168490222869</v>
      </c>
      <c r="C51" s="14">
        <v>-2.6369168356997954</v>
      </c>
      <c r="D51" s="14">
        <v>1.8289185357050775</v>
      </c>
      <c r="E51" s="14">
        <v>3.5717280784061791</v>
      </c>
      <c r="F51" s="14">
        <v>1.069414144376268E-3</v>
      </c>
      <c r="G51" s="14">
        <v>3.4692951566751322</v>
      </c>
      <c r="H51" s="14">
        <v>2.6761457595086213</v>
      </c>
      <c r="I51" s="14">
        <v>5.0525952502498539</v>
      </c>
      <c r="J51" s="14">
        <v>1.631256835687529</v>
      </c>
      <c r="K51" s="14">
        <v>2.6317987010713115</v>
      </c>
      <c r="L51" s="14">
        <v>-1.1377982619376987</v>
      </c>
      <c r="M51" s="14">
        <v>0.48411847163518879</v>
      </c>
      <c r="N51" s="14">
        <v>1.9529046533901437</v>
      </c>
      <c r="O51" s="14">
        <v>-0.1451232121986365</v>
      </c>
      <c r="P51" s="14">
        <v>1.471118735385498</v>
      </c>
      <c r="Q51" s="14">
        <v>3.996930848172878</v>
      </c>
      <c r="R51" s="14">
        <v>3.2293447118281415</v>
      </c>
      <c r="S51" s="14">
        <v>4.1421478703787642</v>
      </c>
      <c r="T51" s="14">
        <v>3.3624816274241773</v>
      </c>
      <c r="U51" s="14">
        <v>2.6388184962961816</v>
      </c>
      <c r="V51" s="14">
        <v>2.2017060769287107</v>
      </c>
      <c r="W51" s="14">
        <v>1.48893007809656</v>
      </c>
      <c r="X51" s="14">
        <v>1.0883089425316739</v>
      </c>
      <c r="Y51" s="14">
        <v>0.31156395852806745</v>
      </c>
      <c r="Z51" s="14">
        <v>-0.33314779563791541</v>
      </c>
      <c r="AA51" s="14">
        <v>1.2205168606582624</v>
      </c>
      <c r="AB51" s="14">
        <v>4.2035847829621176</v>
      </c>
      <c r="AC51" s="14">
        <v>3.0770430899144858</v>
      </c>
      <c r="AD51" s="14">
        <v>3.2613240549964724</v>
      </c>
      <c r="AE51" s="14">
        <v>3.6447802733882848</v>
      </c>
      <c r="AF51" s="14">
        <v>2.6860041048450207</v>
      </c>
      <c r="AG51" s="14">
        <v>3.4154978678423924</v>
      </c>
      <c r="AH51" s="14">
        <v>0.29598481121811615</v>
      </c>
      <c r="AI51" s="14">
        <v>-2.2041230936231595</v>
      </c>
      <c r="AJ51" s="14">
        <v>0.54717797710475313</v>
      </c>
      <c r="AK51" s="14">
        <v>-2.9092093736127085</v>
      </c>
      <c r="AL51" s="14">
        <v>2.549922287089228</v>
      </c>
      <c r="AM51" s="14">
        <v>2.6073091796202883</v>
      </c>
      <c r="AN51" s="14">
        <v>0.23858284434038421</v>
      </c>
      <c r="AO51" s="14">
        <v>0.24188849393713088</v>
      </c>
      <c r="AP51" s="14">
        <v>-2.45884252621055</v>
      </c>
      <c r="AQ51" s="14">
        <v>-0.85780729384852095</v>
      </c>
      <c r="AR51" s="14">
        <v>1.4162316573430054</v>
      </c>
      <c r="AS51" s="14">
        <v>2.1423817020684552</v>
      </c>
      <c r="AT51" s="14">
        <v>0.4880034536134063</v>
      </c>
      <c r="AU51" s="14">
        <v>1.7006974958754577</v>
      </c>
      <c r="AV51" s="14">
        <v>0.40820653339254481</v>
      </c>
      <c r="AW51" s="14">
        <v>2.099999520109801</v>
      </c>
      <c r="AX51" s="14">
        <v>-0.55117653786556908</v>
      </c>
      <c r="AY51" s="14">
        <v>0.75793261315818949</v>
      </c>
      <c r="AZ51" s="14">
        <v>2.6452395694566806</v>
      </c>
      <c r="BA51" s="14">
        <v>2.3486554086783822</v>
      </c>
      <c r="BB51" s="14">
        <v>1.9154621852491467</v>
      </c>
      <c r="BC51" s="14">
        <v>1.6604833298163717</v>
      </c>
      <c r="BD51" s="14">
        <v>-1.4926573783184849</v>
      </c>
      <c r="BE51" s="14">
        <v>2.6934013853445111</v>
      </c>
      <c r="BF51" s="14">
        <v>-0.49728777938712293</v>
      </c>
      <c r="BG51" s="14">
        <v>1.481908556651891</v>
      </c>
      <c r="BH51" s="14">
        <v>0.73041560844997733</v>
      </c>
      <c r="BI51" s="14">
        <v>9.7026927415485645E-2</v>
      </c>
      <c r="BJ51" s="14">
        <v>2.6483596028401908</v>
      </c>
      <c r="BK51" s="14">
        <v>-2.1190807624396966</v>
      </c>
      <c r="BL51" s="14">
        <v>-0.59433621119864111</v>
      </c>
      <c r="BM51" s="14">
        <v>-5.1217563978315752</v>
      </c>
      <c r="BN51" s="14">
        <v>-6.7922140044890975</v>
      </c>
      <c r="BO51" s="14">
        <v>0.19975460975212794</v>
      </c>
      <c r="BP51" s="14">
        <v>0.27539548209574799</v>
      </c>
      <c r="BQ51" s="14">
        <v>0.86367919005421856</v>
      </c>
      <c r="BR51" s="14">
        <v>3.7444003833059423</v>
      </c>
      <c r="BS51" s="14">
        <v>3.3726284739327279</v>
      </c>
      <c r="BT51" s="14">
        <v>1.1069033077789776</v>
      </c>
      <c r="BU51" s="14">
        <v>1.0653982669674802</v>
      </c>
      <c r="BV51" s="14">
        <v>1.9971449046216205</v>
      </c>
      <c r="BW51" s="14">
        <v>1.6974280337352563</v>
      </c>
      <c r="BX51" s="14">
        <v>0.9580186600486853</v>
      </c>
      <c r="BY51" s="14">
        <v>2.0966972181848282</v>
      </c>
      <c r="BZ51" s="14">
        <v>-0.11523249968748241</v>
      </c>
      <c r="CA51" s="14">
        <v>0.99362061746138286</v>
      </c>
      <c r="CB51" s="14">
        <v>-0.17144450398751462</v>
      </c>
      <c r="CC51" s="14">
        <v>0.35562704191724276</v>
      </c>
      <c r="CD51" s="14">
        <v>-0.11770557683628884</v>
      </c>
      <c r="CE51" s="14">
        <v>2.4597112847925735</v>
      </c>
      <c r="CF51" s="14">
        <v>-0.7135573976853109</v>
      </c>
      <c r="CG51" s="14">
        <v>1.7384693983929833</v>
      </c>
      <c r="CH51" s="14">
        <v>0.94011246217050226</v>
      </c>
      <c r="CI51" s="14">
        <v>-0.23039585968424531</v>
      </c>
      <c r="CJ51" s="14">
        <v>1.0947272092987956</v>
      </c>
      <c r="CK51" s="14">
        <v>1.7545888622022285</v>
      </c>
      <c r="CL51" s="14">
        <v>0.92332682722440951</v>
      </c>
      <c r="CM51" s="14">
        <v>2.0948055979984574</v>
      </c>
      <c r="CN51" s="14">
        <v>-0.37319439856613623</v>
      </c>
      <c r="CO51" s="14">
        <v>1.2491000267523253</v>
      </c>
      <c r="CP51" s="14">
        <v>-0.1787493926421983</v>
      </c>
      <c r="CQ51" s="14">
        <v>-0.38170696322086417</v>
      </c>
      <c r="CR51" s="14">
        <v>0.58824788204605483</v>
      </c>
      <c r="CS51" s="14">
        <v>2.0256710279048402</v>
      </c>
      <c r="CT51" s="14">
        <v>-0.83384594354452768</v>
      </c>
      <c r="CU51" s="14">
        <v>2.5780608412545787</v>
      </c>
      <c r="CV51" s="14">
        <v>2.4072429108302109</v>
      </c>
      <c r="CW51" s="14">
        <v>2.1390888730236015</v>
      </c>
      <c r="CX51" s="14">
        <v>-0.51569261388596799</v>
      </c>
      <c r="CY51" s="14">
        <v>0.91503353809684174</v>
      </c>
      <c r="CZ51" s="14">
        <v>0.78413574262170627</v>
      </c>
      <c r="DA51" s="14">
        <v>1.9035249645308405</v>
      </c>
      <c r="DB51" s="14">
        <v>0.37359354648298831</v>
      </c>
      <c r="DC51" s="14">
        <v>-2.7457599837555087E-2</v>
      </c>
      <c r="DD51" s="14">
        <v>-0.75555445648222919</v>
      </c>
      <c r="DE51" s="14">
        <v>-1.4680598505697211</v>
      </c>
      <c r="DF51" s="14">
        <v>-7.2578475577604085</v>
      </c>
      <c r="DG51" s="14">
        <v>-24.742494125837602</v>
      </c>
      <c r="DH51" s="14">
        <v>21.658047944149438</v>
      </c>
      <c r="DI51" s="14">
        <v>5.0796549563119182</v>
      </c>
      <c r="DJ51" s="14">
        <v>0.56124350381902632</v>
      </c>
      <c r="DK51" s="14">
        <v>1.5905597842153971</v>
      </c>
      <c r="DL51" s="14">
        <v>3.3719710550594888</v>
      </c>
      <c r="DM51" s="14">
        <v>3.4817083685941124</v>
      </c>
      <c r="DN51" s="14">
        <v>1.6664174315242484</v>
      </c>
      <c r="DO51" s="14">
        <v>-1.1032831997221098</v>
      </c>
      <c r="DP51" s="14">
        <v>3.3444140579765027</v>
      </c>
      <c r="DQ51" s="14">
        <v>0.25937044780701946</v>
      </c>
      <c r="DR51" s="14">
        <v>-1.7623238457443631</v>
      </c>
      <c r="DS51" s="14">
        <v>2.7229631291133516</v>
      </c>
      <c r="DT51" s="14">
        <v>-0.65391691402446928</v>
      </c>
      <c r="DU51" s="14">
        <v>2.2824813742652002E-2</v>
      </c>
    </row>
    <row r="52" spans="1:129" x14ac:dyDescent="0.25">
      <c r="A52" s="13" t="s">
        <v>2</v>
      </c>
      <c r="B52" s="14">
        <v>-2.0598634034593299</v>
      </c>
      <c r="C52" s="14">
        <v>-1.99573362613867</v>
      </c>
      <c r="D52" s="14">
        <v>0.363641914497082</v>
      </c>
      <c r="E52" s="14">
        <v>1.99275841269779</v>
      </c>
      <c r="F52" s="14">
        <v>3.0557490218622601</v>
      </c>
      <c r="G52" s="14">
        <v>4.8948568769270198</v>
      </c>
      <c r="H52" s="14">
        <v>-0.460076237131332</v>
      </c>
      <c r="I52" s="14">
        <v>0.66028030172604202</v>
      </c>
      <c r="J52" s="14">
        <v>3.7884441172198202</v>
      </c>
      <c r="K52" s="14">
        <v>0.97978780894080097</v>
      </c>
      <c r="L52" s="14">
        <v>0.75116490070914099</v>
      </c>
      <c r="M52" s="14">
        <v>1.6154072125312899</v>
      </c>
      <c r="N52" s="14">
        <v>1.29927313421205</v>
      </c>
      <c r="O52" s="14">
        <v>0.48279108350982403</v>
      </c>
      <c r="P52" s="14">
        <v>2.5825793051519299</v>
      </c>
      <c r="Q52" s="14">
        <v>4.44965970197212</v>
      </c>
      <c r="R52" s="14">
        <v>1.7598693937676599</v>
      </c>
      <c r="S52" s="14">
        <v>3.1120897327444199</v>
      </c>
      <c r="T52" s="14">
        <v>5.3418855355931596</v>
      </c>
      <c r="U52" s="14">
        <v>1.34379916170694</v>
      </c>
      <c r="V52" s="14">
        <v>2.24626031531117</v>
      </c>
      <c r="W52" s="14">
        <v>1.7131758875285099</v>
      </c>
      <c r="X52" s="14">
        <v>-1.03466080834912</v>
      </c>
      <c r="Y52" s="14">
        <v>-1.67760273508666</v>
      </c>
      <c r="Z52" s="14">
        <v>0.60622208290885404</v>
      </c>
      <c r="AA52" s="14">
        <v>5.2592802611340996</v>
      </c>
      <c r="AB52" s="14">
        <v>2.31145513634005</v>
      </c>
      <c r="AC52" s="14">
        <v>2.09950183121357</v>
      </c>
      <c r="AD52" s="14">
        <v>4.7669231242954497</v>
      </c>
      <c r="AE52" s="14">
        <v>3.6910704501594802</v>
      </c>
      <c r="AF52" s="14">
        <v>1.7695484295344599</v>
      </c>
      <c r="AG52" s="14">
        <v>5.29719563079155</v>
      </c>
      <c r="AH52" s="14">
        <v>-0.23040837769965899</v>
      </c>
      <c r="AI52" s="14">
        <v>0.42340895934787998</v>
      </c>
      <c r="AJ52" s="14">
        <v>-0.15332018728396701</v>
      </c>
      <c r="AK52" s="14">
        <v>1.2284071028246899</v>
      </c>
      <c r="AL52" s="14">
        <v>-0.41257463827208002</v>
      </c>
      <c r="AM52" s="14">
        <v>3.1416705476726499</v>
      </c>
      <c r="AN52" s="14">
        <v>1.66142822650549</v>
      </c>
      <c r="AO52" s="14">
        <v>1.7977075880333</v>
      </c>
      <c r="AP52" s="14">
        <v>-2.9968702412630202</v>
      </c>
      <c r="AQ52" s="14">
        <v>-0.27582700833707702</v>
      </c>
      <c r="AR52" s="14">
        <v>3.0794789157521398</v>
      </c>
      <c r="AS52" s="14">
        <v>2.37924838246485</v>
      </c>
      <c r="AT52" s="14">
        <v>4.2630563891258904</v>
      </c>
      <c r="AU52" s="14">
        <v>4.3908092383107897</v>
      </c>
      <c r="AV52" s="14">
        <v>-1.6696070243699099</v>
      </c>
      <c r="AW52" s="14">
        <v>0.48979913213322002</v>
      </c>
      <c r="AX52" s="14">
        <v>2.4815950536979998</v>
      </c>
      <c r="AY52" s="14">
        <v>1.72796274084249</v>
      </c>
      <c r="AZ52" s="14">
        <v>4.0984831450167603</v>
      </c>
      <c r="BA52" s="14">
        <v>1.60180553413571</v>
      </c>
      <c r="BB52" s="14">
        <v>3.3151565382669101</v>
      </c>
      <c r="BC52" s="14">
        <v>3.0661744074714301</v>
      </c>
      <c r="BD52" s="14">
        <v>2.9472812042276999</v>
      </c>
      <c r="BE52" s="14">
        <v>5.8333332071196997</v>
      </c>
      <c r="BF52" s="14">
        <v>-0.66348250589874003</v>
      </c>
      <c r="BG52" s="14">
        <v>2.53132306643076</v>
      </c>
      <c r="BH52" s="14">
        <v>2.0324232979265</v>
      </c>
      <c r="BI52" s="14">
        <v>0.96541350401496995</v>
      </c>
      <c r="BJ52" s="14">
        <v>0.99562693399481395</v>
      </c>
      <c r="BK52" s="14">
        <v>-0.32359034195339398</v>
      </c>
      <c r="BL52" s="14">
        <v>-0.81760244714403796</v>
      </c>
      <c r="BM52" s="14">
        <v>-5.6127941485986197</v>
      </c>
      <c r="BN52" s="14">
        <v>-11.594595388630699</v>
      </c>
      <c r="BO52" s="14">
        <v>-0.78453696079581503</v>
      </c>
      <c r="BP52" s="14">
        <v>3.3240616263946201</v>
      </c>
      <c r="BQ52" s="14">
        <v>2.9053255911960401</v>
      </c>
      <c r="BR52" s="14">
        <v>3.0569764316966999</v>
      </c>
      <c r="BS52" s="14">
        <v>7.1361799374349602</v>
      </c>
      <c r="BT52" s="14">
        <v>1.5841327687059299</v>
      </c>
      <c r="BU52" s="14">
        <v>2.1488166577661101</v>
      </c>
      <c r="BV52" s="14">
        <v>2.6563201265852001</v>
      </c>
      <c r="BW52" s="14">
        <v>1.4636988610617601</v>
      </c>
      <c r="BX52" s="14">
        <v>1.09636341174787</v>
      </c>
      <c r="BY52" s="14">
        <v>-0.41095819488008301</v>
      </c>
      <c r="BZ52" s="14">
        <v>2.0574901864900998</v>
      </c>
      <c r="CA52" s="14">
        <v>0.94340270352422895</v>
      </c>
      <c r="CB52" s="14">
        <v>1.19047212326601</v>
      </c>
      <c r="CC52" s="14">
        <v>-1.69323620516206</v>
      </c>
      <c r="CD52" s="14">
        <v>-6.4327554293254E-2</v>
      </c>
      <c r="CE52" s="14">
        <v>0.52602141112933498</v>
      </c>
      <c r="CF52" s="14">
        <v>1.7590741233789799</v>
      </c>
      <c r="CG52" s="14">
        <v>1.7067884914377001</v>
      </c>
      <c r="CH52" s="14">
        <v>0.228533820068893</v>
      </c>
      <c r="CI52" s="14">
        <v>0.85864649696453699</v>
      </c>
      <c r="CJ52" s="14">
        <v>1.9687080338913401</v>
      </c>
      <c r="CK52" s="14">
        <v>1.8367830582628799</v>
      </c>
      <c r="CL52" s="14">
        <v>0.93244080359316195</v>
      </c>
      <c r="CM52" s="14">
        <v>1.8783633704112499</v>
      </c>
      <c r="CN52" s="14">
        <v>6.9768485195376595E-2</v>
      </c>
      <c r="CO52" s="14">
        <v>-0.53779750553281802</v>
      </c>
      <c r="CP52" s="14">
        <v>1.20655610487439</v>
      </c>
      <c r="CQ52" s="14">
        <v>1.1871802636249</v>
      </c>
      <c r="CR52" s="14">
        <v>-0.127105337953203</v>
      </c>
      <c r="CS52" s="14">
        <v>0.58736964960800797</v>
      </c>
      <c r="CT52" s="14">
        <v>2.6131729441059601</v>
      </c>
      <c r="CU52" s="14">
        <v>1.7452286764715299</v>
      </c>
      <c r="CV52" s="14">
        <v>1.17461467360761</v>
      </c>
      <c r="CW52" s="14">
        <v>1.0964688067263899</v>
      </c>
      <c r="CX52" s="14">
        <v>0.806530583153936</v>
      </c>
      <c r="CY52" s="14">
        <v>0.28026342622650202</v>
      </c>
      <c r="CZ52" s="14">
        <v>-0.91056835985562001</v>
      </c>
      <c r="DA52" s="14">
        <v>-5.4587282262818601E-2</v>
      </c>
      <c r="DB52">
        <v>3.7347071425246599</v>
      </c>
      <c r="DC52">
        <v>-1.51820402540743</v>
      </c>
      <c r="DD52">
        <v>0.90893132081831896</v>
      </c>
      <c r="DE52">
        <v>-1.0773619480196901</v>
      </c>
      <c r="DF52">
        <v>-2.04427736954201</v>
      </c>
      <c r="DG52">
        <v>-20.450196989487299</v>
      </c>
      <c r="DH52">
        <v>17.161193779183002</v>
      </c>
      <c r="DI52">
        <v>4.4783432141211401</v>
      </c>
      <c r="DJ52">
        <v>2.6415187163908702</v>
      </c>
      <c r="DK52">
        <v>1.0030091842395801</v>
      </c>
      <c r="DL52">
        <v>-0.60485790620287405</v>
      </c>
      <c r="DM52">
        <v>3.6603101357207102</v>
      </c>
      <c r="DN52">
        <v>-0.14243584623532099</v>
      </c>
      <c r="DO52">
        <v>0.87742014772198096</v>
      </c>
      <c r="DP52">
        <v>1.02635649508689</v>
      </c>
      <c r="DQ52">
        <v>-1.0503723685664701</v>
      </c>
      <c r="DR52">
        <v>-0.15881631024608361</v>
      </c>
      <c r="DS52">
        <v>-0.93246317806839873</v>
      </c>
      <c r="DT52">
        <v>-0.69493750835906154</v>
      </c>
      <c r="DU52">
        <v>-1.5944711086755223</v>
      </c>
    </row>
    <row r="53" spans="1:129" x14ac:dyDescent="0.25">
      <c r="A53" s="13" t="s">
        <v>3</v>
      </c>
      <c r="B53" s="15" t="s">
        <v>145</v>
      </c>
      <c r="C53" s="15" t="s">
        <v>145</v>
      </c>
      <c r="D53" s="15" t="s">
        <v>145</v>
      </c>
      <c r="E53" s="15" t="s">
        <v>145</v>
      </c>
      <c r="F53" s="15" t="s">
        <v>145</v>
      </c>
      <c r="G53" s="14">
        <v>0.550377556885144</v>
      </c>
      <c r="H53" s="14">
        <v>1.82937911742006</v>
      </c>
      <c r="I53" s="14">
        <v>0.41957463099678799</v>
      </c>
      <c r="J53" s="14">
        <v>1.26531411319821</v>
      </c>
      <c r="K53" s="14">
        <v>1.4903997802175599</v>
      </c>
      <c r="L53" s="14">
        <v>0.94241493827931799</v>
      </c>
      <c r="M53" s="14">
        <v>-0.287285684134718</v>
      </c>
      <c r="N53" s="14">
        <v>1.6004362788798101</v>
      </c>
      <c r="O53" s="14">
        <v>-0.120096567444024</v>
      </c>
      <c r="P53" s="14">
        <v>2.9935094413702599</v>
      </c>
      <c r="Q53" s="14">
        <v>4.2590907141529701</v>
      </c>
      <c r="R53" s="14">
        <v>3.0624557233940601</v>
      </c>
      <c r="S53" s="14">
        <v>4.2397741861810898</v>
      </c>
      <c r="T53" s="14">
        <v>-1.33691545844395</v>
      </c>
      <c r="U53" s="14">
        <v>2.1837883521226602</v>
      </c>
      <c r="V53" s="14">
        <v>-2.5685928651604701</v>
      </c>
      <c r="W53" s="14">
        <v>-1.98491929092081</v>
      </c>
      <c r="X53" s="14">
        <v>0.37691994980291399</v>
      </c>
      <c r="Y53" s="14">
        <v>-1.81501226002703</v>
      </c>
      <c r="Z53" s="14">
        <v>0.22417704606389799</v>
      </c>
      <c r="AA53" s="14">
        <v>0.90096538396154502</v>
      </c>
      <c r="AB53" s="14">
        <v>4.2965701922395096</v>
      </c>
      <c r="AC53" s="14">
        <v>2.2831710189038401</v>
      </c>
      <c r="AD53" s="14">
        <v>5.3718819353820004</v>
      </c>
      <c r="AE53" s="14">
        <v>3.2028539931647599</v>
      </c>
      <c r="AF53" s="14">
        <v>1.6563479324314001</v>
      </c>
      <c r="AG53" s="14">
        <v>-0.43271652744046901</v>
      </c>
      <c r="AH53" s="14">
        <v>-3.6151606801010456</v>
      </c>
      <c r="AI53" s="14">
        <v>-3.7225509610468857</v>
      </c>
      <c r="AJ53" s="14">
        <v>-2.19761887323715</v>
      </c>
      <c r="AK53" s="14">
        <v>-1.9156283152705431</v>
      </c>
      <c r="AL53" s="14">
        <v>4.559712080692071</v>
      </c>
      <c r="AM53" s="14">
        <v>7.3297080651736994</v>
      </c>
      <c r="AN53" s="14">
        <v>0.69846813239146244</v>
      </c>
      <c r="AO53" s="14">
        <v>3.4566691814267925</v>
      </c>
      <c r="AP53" s="14">
        <v>1.3359986794201772</v>
      </c>
      <c r="AQ53" s="14">
        <v>0.23342486547639016</v>
      </c>
      <c r="AR53" s="14">
        <v>3.5734058170310599</v>
      </c>
      <c r="AS53" s="14">
        <v>5.1143975956589314</v>
      </c>
      <c r="AT53" s="14">
        <v>4.9246077833113677</v>
      </c>
      <c r="AU53" s="14">
        <v>3.286728483364687</v>
      </c>
      <c r="AV53" s="14">
        <v>0.86610883727686705</v>
      </c>
      <c r="AW53" s="14">
        <v>1.3183208329206659</v>
      </c>
      <c r="AX53" s="14">
        <v>-1.0102745559220565</v>
      </c>
      <c r="AY53" s="14">
        <v>4.3100687971128622</v>
      </c>
      <c r="AZ53" s="14">
        <v>3.1347719566003214</v>
      </c>
      <c r="BA53" s="14">
        <v>3.4757900534351696</v>
      </c>
      <c r="BB53" s="14">
        <v>2.3013657386561439</v>
      </c>
      <c r="BC53" s="14">
        <v>1.6851592729088281</v>
      </c>
      <c r="BD53" s="14">
        <v>1.8368325234094025</v>
      </c>
      <c r="BE53" s="14">
        <v>1.1770497502401172</v>
      </c>
      <c r="BF53" s="14">
        <v>2.40646874851085</v>
      </c>
      <c r="BG53" s="14">
        <v>2.4345353553165299</v>
      </c>
      <c r="BH53" s="14">
        <v>2.455215449997322</v>
      </c>
      <c r="BI53" s="14">
        <v>2.8761684069527274</v>
      </c>
      <c r="BJ53" s="14">
        <v>2.5090365921017996</v>
      </c>
      <c r="BK53" s="14">
        <v>-1.9463053832919541</v>
      </c>
      <c r="BL53" s="14">
        <v>5.8450233800934503E-2</v>
      </c>
      <c r="BM53" s="14">
        <v>-12.6443768311414</v>
      </c>
      <c r="BN53" s="14">
        <v>-25.483624852992246</v>
      </c>
      <c r="BO53" s="14">
        <v>9.1242823335377636</v>
      </c>
      <c r="BP53" s="14">
        <v>9.6554132897274894</v>
      </c>
      <c r="BQ53" s="14">
        <v>7.1289686015552221</v>
      </c>
      <c r="BR53" s="14">
        <v>5.965594647155255</v>
      </c>
      <c r="BS53" s="14">
        <v>4.831236409317869</v>
      </c>
      <c r="BT53" s="14">
        <v>2.7430574987286569</v>
      </c>
      <c r="BU53" s="14">
        <v>0.36506246795489994</v>
      </c>
      <c r="BV53" s="14">
        <v>-0.85229283762547425</v>
      </c>
      <c r="BW53" s="14">
        <v>-7.538447259070983</v>
      </c>
      <c r="BX53" s="14">
        <v>9.3575334514768542</v>
      </c>
      <c r="BY53" s="14">
        <v>-2.6810837782780617</v>
      </c>
      <c r="BZ53" s="14">
        <v>3.1296972364680302</v>
      </c>
      <c r="CA53" s="14">
        <v>-0.88868824970980609</v>
      </c>
      <c r="CB53" s="14">
        <v>-3.5926606416318823</v>
      </c>
      <c r="CC53" s="14">
        <v>-3.4371763343003412</v>
      </c>
      <c r="CD53" s="14">
        <v>3.209658459094539</v>
      </c>
      <c r="CE53" s="14">
        <v>3.3708847464263618</v>
      </c>
      <c r="CF53" s="14">
        <v>-0.1086351870800317</v>
      </c>
      <c r="CG53" s="14">
        <v>-0.39506555607894156</v>
      </c>
      <c r="CH53" s="14">
        <v>6.1245184261123944</v>
      </c>
      <c r="CI53" s="14">
        <v>1.3434652581847171</v>
      </c>
      <c r="CJ53" s="14">
        <v>1.5274704234884364</v>
      </c>
      <c r="CK53" s="14">
        <v>2.9459361671801667</v>
      </c>
      <c r="CL53" s="14">
        <v>1.4982868961668447</v>
      </c>
      <c r="CM53" s="14">
        <v>-3.3710140639051036</v>
      </c>
      <c r="CN53" s="14">
        <v>2.5760114499050508</v>
      </c>
      <c r="CO53" s="14">
        <v>-1.0887113422252541</v>
      </c>
      <c r="CP53" s="14">
        <v>0.78003337189973188</v>
      </c>
      <c r="CQ53" s="14">
        <v>-0.64273099074240969</v>
      </c>
      <c r="CR53" s="14">
        <v>2.1947400206294723</v>
      </c>
      <c r="CS53" s="14">
        <v>2.2800202491820802</v>
      </c>
      <c r="CT53" s="14">
        <v>2.3148891436331498</v>
      </c>
      <c r="CU53" s="14">
        <v>-2.0289368370962395E-2</v>
      </c>
      <c r="CV53" s="14">
        <v>2.4469145404325126</v>
      </c>
      <c r="CW53" s="14">
        <v>1.2972312592335293</v>
      </c>
      <c r="CX53" s="14">
        <v>1.5127753609506636</v>
      </c>
      <c r="CY53" s="14">
        <v>0.86534775231639405</v>
      </c>
      <c r="CZ53" s="14">
        <v>-1.4548670401678458</v>
      </c>
      <c r="DA53" s="14">
        <v>0.49281541570919524</v>
      </c>
      <c r="DB53" s="14">
        <v>-1.4981764428142204</v>
      </c>
      <c r="DC53" s="14">
        <v>0.4804970472868007</v>
      </c>
      <c r="DD53" s="14">
        <v>0.46850478727234718</v>
      </c>
      <c r="DE53" s="14">
        <v>-1.5750363521370947</v>
      </c>
      <c r="DF53" s="14">
        <v>-4.3875094639979766</v>
      </c>
      <c r="DG53" s="14">
        <v>-17.321188728339248</v>
      </c>
      <c r="DH53" s="14">
        <v>9.8477164839968552</v>
      </c>
      <c r="DI53" s="14">
        <v>9.0463692234088331</v>
      </c>
      <c r="DJ53" s="14">
        <v>3.156947344574403</v>
      </c>
      <c r="DK53" s="14">
        <v>3.250928126813506</v>
      </c>
      <c r="DL53" s="14">
        <v>-0.55146899598956978</v>
      </c>
      <c r="DM53" s="14">
        <v>-7.8388639260324272E-2</v>
      </c>
      <c r="DN53" s="14">
        <v>1.6485182125378757</v>
      </c>
      <c r="DO53" s="14">
        <v>2.2306302666732822</v>
      </c>
      <c r="DP53" s="14">
        <v>2.0810207514900729</v>
      </c>
      <c r="DQ53" s="14">
        <v>1.4329891542031505</v>
      </c>
      <c r="DR53" s="14">
        <v>-3.5481989418141922</v>
      </c>
      <c r="DS53" s="14">
        <v>3.8215127960811568</v>
      </c>
      <c r="DT53" s="14">
        <v>0.9338527696478478</v>
      </c>
      <c r="DU53" s="14">
        <v>2.5825624712234689</v>
      </c>
    </row>
    <row r="54" spans="1:129" ht="30" x14ac:dyDescent="0.25">
      <c r="A54" s="13" t="s">
        <v>5</v>
      </c>
      <c r="B54" s="14">
        <v>1.16418108745475</v>
      </c>
      <c r="C54" s="14">
        <v>-1.3707625379627399</v>
      </c>
      <c r="D54" s="14">
        <v>1.7476697736351601</v>
      </c>
      <c r="E54" s="14">
        <v>2.7629641747096301</v>
      </c>
      <c r="F54" s="14">
        <v>3.7218039128289302</v>
      </c>
      <c r="G54" s="14">
        <v>0.31922893933114199</v>
      </c>
      <c r="H54" s="14">
        <v>2.9541803717585999</v>
      </c>
      <c r="I54" s="14">
        <v>2.5677603423680502</v>
      </c>
      <c r="J54" s="14">
        <v>4.2912610106629501</v>
      </c>
      <c r="K54" s="14">
        <v>-1.30025282693858</v>
      </c>
      <c r="L54" s="14">
        <v>3.32441942294159</v>
      </c>
      <c r="M54" s="14">
        <v>1.3935051490219601</v>
      </c>
      <c r="N54" s="14">
        <v>2.1414657083361299</v>
      </c>
      <c r="O54" s="14">
        <v>1.54414762787885</v>
      </c>
      <c r="P54" s="14">
        <v>1.20979754672746</v>
      </c>
      <c r="Q54" s="14">
        <v>2.6031201607433001</v>
      </c>
      <c r="R54" s="14">
        <v>7.4840029437078197</v>
      </c>
      <c r="S54" s="14">
        <v>1.4018637360596999</v>
      </c>
      <c r="T54" s="14">
        <v>-0.80454113688643802</v>
      </c>
      <c r="U54" s="14">
        <v>3.4542433891734601</v>
      </c>
      <c r="V54" s="14">
        <v>0.61112969778075399</v>
      </c>
      <c r="W54" s="14">
        <v>0.12746901948613601</v>
      </c>
      <c r="X54" s="14">
        <v>-0.28893095546478398</v>
      </c>
      <c r="Y54" s="14">
        <v>-0.269784172661863</v>
      </c>
      <c r="Z54" s="14">
        <v>0.15807812621758199</v>
      </c>
      <c r="AA54" s="14">
        <v>0.19673005746296199</v>
      </c>
      <c r="AB54" s="14">
        <v>6.0966410791143604</v>
      </c>
      <c r="AC54" s="14">
        <v>1.7230563339049001</v>
      </c>
      <c r="AD54" s="14">
        <v>1.67228549109895</v>
      </c>
      <c r="AE54" s="14">
        <v>3.3855983178155902</v>
      </c>
      <c r="AF54" s="14">
        <v>0.57202644033324201</v>
      </c>
      <c r="AG54" s="14">
        <v>2.4938504467541001</v>
      </c>
      <c r="AH54" s="14">
        <v>4.0363125841886598</v>
      </c>
      <c r="AI54" s="14">
        <v>-4.1942866521386399</v>
      </c>
      <c r="AJ54" s="14">
        <v>-2.24415406431718</v>
      </c>
      <c r="AK54" s="14">
        <v>1.07968651122036</v>
      </c>
      <c r="AL54" s="14">
        <v>1.4322314686392399</v>
      </c>
      <c r="AM54" s="14">
        <v>2.9180237582019002</v>
      </c>
      <c r="AN54" s="14">
        <v>-0.738116327133165</v>
      </c>
      <c r="AO54" s="14">
        <v>-3.43824360499702</v>
      </c>
      <c r="AP54" s="14">
        <v>4.7446695865620701</v>
      </c>
      <c r="AQ54" s="14">
        <v>-1.7846968221001001</v>
      </c>
      <c r="AR54" s="14">
        <v>4.6784938992443098E-2</v>
      </c>
      <c r="AS54" s="14">
        <v>2.7038401825629901</v>
      </c>
      <c r="AT54" s="14">
        <v>0.792255925983257</v>
      </c>
      <c r="AU54" s="14">
        <v>1.4952612415637501</v>
      </c>
      <c r="AV54" s="14">
        <v>1.28807705317879</v>
      </c>
      <c r="AW54" s="14">
        <v>3.1761655754273401</v>
      </c>
      <c r="AX54" s="14">
        <v>-1.94550209115921</v>
      </c>
      <c r="AY54" s="14">
        <v>5.9184293966902697</v>
      </c>
      <c r="AZ54" s="14">
        <v>1.1391969030903499</v>
      </c>
      <c r="BA54" s="14">
        <v>3.9297096101916198</v>
      </c>
      <c r="BB54" s="14">
        <v>11.7584638312149</v>
      </c>
      <c r="BC54" s="14">
        <v>3.1242800192693001</v>
      </c>
      <c r="BD54" s="14">
        <v>-11.830097218837199</v>
      </c>
      <c r="BE54" s="14">
        <v>-0.56897584348172603</v>
      </c>
      <c r="BF54" s="14">
        <v>0.86336713181406799</v>
      </c>
      <c r="BG54" s="14">
        <v>3.61378444388298</v>
      </c>
      <c r="BH54" s="14">
        <v>0.29926624350666098</v>
      </c>
      <c r="BI54" s="14">
        <v>3.4117699062886802</v>
      </c>
      <c r="BJ54" s="14">
        <v>-5.7705871038066903E-2</v>
      </c>
      <c r="BK54" s="14">
        <v>1.3543760603341899E-2</v>
      </c>
      <c r="BL54" s="14">
        <v>0.38558853925376402</v>
      </c>
      <c r="BM54" s="14">
        <v>-3.8495945926756798</v>
      </c>
      <c r="BN54" s="14">
        <v>-6.4250059073724</v>
      </c>
      <c r="BO54" s="14">
        <v>-1.0282269201329</v>
      </c>
      <c r="BP54" s="14">
        <v>-0.47201403284961801</v>
      </c>
      <c r="BQ54" s="14">
        <v>4.6744320184574004</v>
      </c>
      <c r="BR54" s="14">
        <v>-6.19915354767634E-2</v>
      </c>
      <c r="BS54" s="14">
        <v>3.3021396517130999</v>
      </c>
      <c r="BT54" s="14">
        <v>1.0489717852536</v>
      </c>
      <c r="BU54" s="14">
        <v>2.02994666529723</v>
      </c>
      <c r="BV54" s="14">
        <v>4.1121401248238403</v>
      </c>
      <c r="BW54" s="14">
        <v>-1.4454919023446999</v>
      </c>
      <c r="BX54" s="14">
        <v>1.14294123418032</v>
      </c>
      <c r="BY54" s="14">
        <v>1.5034676754449801</v>
      </c>
      <c r="BZ54" s="14">
        <v>2.4313495286786</v>
      </c>
      <c r="CA54" s="14">
        <v>-4.6899676806717103</v>
      </c>
      <c r="CB54" s="14">
        <v>2.5142106035923302</v>
      </c>
      <c r="CC54" s="14">
        <v>-2.46141464845216</v>
      </c>
      <c r="CD54" s="14">
        <v>2.1697176500202899</v>
      </c>
      <c r="CE54" s="14">
        <v>0.962242586420472</v>
      </c>
      <c r="CF54" s="14">
        <v>-0.33282945710160899</v>
      </c>
      <c r="CG54" s="14">
        <v>-2.2559714891996201</v>
      </c>
      <c r="CH54" s="14">
        <v>0.64850572313258403</v>
      </c>
      <c r="CI54" s="14">
        <v>1.5126480327970899</v>
      </c>
      <c r="CJ54" s="14">
        <v>0.29965607654850202</v>
      </c>
      <c r="CK54" s="14">
        <v>2.8708198947547201</v>
      </c>
      <c r="CL54" s="14">
        <v>-0.36434922080750598</v>
      </c>
      <c r="CM54" s="14">
        <v>3.14671648415711</v>
      </c>
      <c r="CN54" s="14">
        <v>-3.1631139170589901</v>
      </c>
      <c r="CO54" s="14">
        <v>2.87114660158116</v>
      </c>
      <c r="CP54" s="14">
        <v>-0.37394023403500598</v>
      </c>
      <c r="CQ54" s="14">
        <v>3.0143989645688398</v>
      </c>
      <c r="CR54" s="14">
        <v>-2.7251653756996599</v>
      </c>
      <c r="CS54" s="14">
        <v>3.95815170008717</v>
      </c>
      <c r="CT54" s="14">
        <v>1.6505771118317401</v>
      </c>
      <c r="CU54" s="14">
        <v>2.6798100604408601</v>
      </c>
      <c r="CV54" s="14">
        <v>2.4241738882011199</v>
      </c>
      <c r="CW54" s="14">
        <v>-2.1541179273515398</v>
      </c>
      <c r="CX54" s="14">
        <v>1.9693316387737501</v>
      </c>
      <c r="CY54" s="14">
        <v>0.57659378676513395</v>
      </c>
      <c r="CZ54" s="14">
        <v>1.32782822199574</v>
      </c>
      <c r="DA54" s="14">
        <v>-0.85037804104446502</v>
      </c>
      <c r="DB54" s="14">
        <v>-1.12915218481437</v>
      </c>
      <c r="DC54" s="14">
        <v>-1.2464001305863499</v>
      </c>
      <c r="DD54" s="14">
        <v>5.9104111077003001</v>
      </c>
      <c r="DE54" s="14">
        <v>3.8738517791848599</v>
      </c>
      <c r="DF54" s="14">
        <v>-8.6076261818650206</v>
      </c>
      <c r="DG54" s="14">
        <v>-12.615299705842601</v>
      </c>
      <c r="DH54" s="14">
        <v>4.7033212166821298E-2</v>
      </c>
      <c r="DI54" s="14">
        <v>5.83609243725697</v>
      </c>
      <c r="DJ54" s="14">
        <v>-1.83005374672412</v>
      </c>
      <c r="DK54" s="14">
        <v>7.8083086091773604</v>
      </c>
      <c r="DL54" s="14">
        <v>-4.37084425045117</v>
      </c>
      <c r="DM54" s="14">
        <v>10.0729167319761</v>
      </c>
      <c r="DN54" s="14">
        <v>-7.6314485398403997</v>
      </c>
      <c r="DO54" s="14">
        <v>5.8095150001541596</v>
      </c>
      <c r="DP54" s="14">
        <v>11.037613791335</v>
      </c>
      <c r="DQ54" s="14">
        <v>0.34011284608318798</v>
      </c>
      <c r="DR54" s="14">
        <v>-6.1211572763936246</v>
      </c>
      <c r="DS54" s="14">
        <v>-0.78062751085133375</v>
      </c>
      <c r="DT54" s="14">
        <v>-0.80586286291907427</v>
      </c>
      <c r="DU54" s="14">
        <v>-2.8833470150310059</v>
      </c>
    </row>
    <row r="55" spans="1:129" ht="30" x14ac:dyDescent="0.25">
      <c r="A55" s="13" t="s">
        <v>6</v>
      </c>
      <c r="B55" s="14">
        <v>0.223177105022065</v>
      </c>
      <c r="C55" s="14">
        <v>1.1952015352594201</v>
      </c>
      <c r="D55" s="14">
        <v>-0.26880754662752698</v>
      </c>
      <c r="E55" s="14">
        <v>3.2230631965860201</v>
      </c>
      <c r="F55" s="14">
        <v>0.98164708815005797</v>
      </c>
      <c r="G55" s="14">
        <v>3.3761992394479901</v>
      </c>
      <c r="H55" s="14">
        <v>3.7427989803654702</v>
      </c>
      <c r="I55" s="14">
        <v>2.3085430709757002</v>
      </c>
      <c r="J55" s="14">
        <v>1.92629156251898</v>
      </c>
      <c r="K55" s="14">
        <v>1.4021847815770201</v>
      </c>
      <c r="L55" s="14">
        <v>4.3274259325570199</v>
      </c>
      <c r="M55" s="14">
        <v>1.42736275899771</v>
      </c>
      <c r="N55" s="14">
        <v>1.20351808671378</v>
      </c>
      <c r="O55" s="14">
        <v>1.6255155325458801</v>
      </c>
      <c r="P55" s="14">
        <v>0.80875823059260399</v>
      </c>
      <c r="Q55" s="14">
        <v>6.23492705961716</v>
      </c>
      <c r="R55" s="14">
        <v>1.9011751258796701</v>
      </c>
      <c r="S55" s="14">
        <v>3.9972581223086201</v>
      </c>
      <c r="T55" s="14">
        <v>2.3138022737967301</v>
      </c>
      <c r="U55" s="14">
        <v>-0.143743002325396</v>
      </c>
      <c r="V55" s="14">
        <v>0.46195073273011</v>
      </c>
      <c r="W55" s="14">
        <v>-1.10208991000072</v>
      </c>
      <c r="X55" s="14">
        <v>-0.45514128217370597</v>
      </c>
      <c r="Y55" s="14">
        <v>3.71864826847662</v>
      </c>
      <c r="Z55" s="14">
        <v>-0.33455276794280903</v>
      </c>
      <c r="AA55" s="14">
        <v>1.24214380320069</v>
      </c>
      <c r="AB55" s="14">
        <v>3.0167636868445298</v>
      </c>
      <c r="AC55" s="14">
        <v>2.1375914221328598</v>
      </c>
      <c r="AD55" s="14">
        <v>1.43910986160883</v>
      </c>
      <c r="AE55" s="14">
        <v>3.0478641139763698</v>
      </c>
      <c r="AF55" s="14">
        <v>2.4005691180715498</v>
      </c>
      <c r="AG55" s="14">
        <v>-1.0002049388032099</v>
      </c>
      <c r="AH55" s="14">
        <v>-1.25909495823941</v>
      </c>
      <c r="AI55" s="14">
        <v>-2.9299393910037201</v>
      </c>
      <c r="AJ55" s="14">
        <v>-5.1206820194862601</v>
      </c>
      <c r="AK55" s="14">
        <v>-3.4762164209952</v>
      </c>
      <c r="AL55" s="14">
        <v>2.1844627130996299</v>
      </c>
      <c r="AM55" s="14">
        <v>2.9764394372393101</v>
      </c>
      <c r="AN55" s="14">
        <v>0.31732675270035599</v>
      </c>
      <c r="AO55" s="14">
        <v>-1.4739424714809299</v>
      </c>
      <c r="AP55" s="14">
        <v>-0.30738451387814197</v>
      </c>
      <c r="AQ55" s="14">
        <v>0.176049109818841</v>
      </c>
      <c r="AR55" s="14">
        <v>2.7319985639179398</v>
      </c>
      <c r="AS55" s="14">
        <v>4.4960728180283498</v>
      </c>
      <c r="AT55" s="14">
        <v>2.26164533552828</v>
      </c>
      <c r="AU55" s="14">
        <v>2.09604221951099</v>
      </c>
      <c r="AV55" s="14">
        <v>0.33436744437083599</v>
      </c>
      <c r="AW55" s="14">
        <v>2.3747567295707501</v>
      </c>
      <c r="AX55" s="14">
        <v>1.87374956390485</v>
      </c>
      <c r="AY55" s="14">
        <v>2.2354903842323401</v>
      </c>
      <c r="AZ55" s="14">
        <v>-1.8252503908575801E-2</v>
      </c>
      <c r="BA55" s="14">
        <v>3.09644961594371</v>
      </c>
      <c r="BB55" s="14">
        <v>4.0556215442956898</v>
      </c>
      <c r="BC55" s="14">
        <v>1.85514839211337</v>
      </c>
      <c r="BD55" s="14">
        <v>-0.12859084458217501</v>
      </c>
      <c r="BE55" s="14">
        <v>3.7928945256281699</v>
      </c>
      <c r="BF55" s="14">
        <v>1.98113816897897</v>
      </c>
      <c r="BG55" s="14">
        <v>1.5146869406271499</v>
      </c>
      <c r="BH55" s="14">
        <v>3.1257489150025601</v>
      </c>
      <c r="BI55" s="14">
        <v>2.29527866030906</v>
      </c>
      <c r="BJ55" s="14">
        <v>1.59425729100626</v>
      </c>
      <c r="BK55" s="14">
        <v>2.93668635447633</v>
      </c>
      <c r="BL55" s="14">
        <v>-0.44598285096043799</v>
      </c>
      <c r="BM55" s="14">
        <v>-5.8805041296733904</v>
      </c>
      <c r="BN55" s="14">
        <v>-7.9841493682310398</v>
      </c>
      <c r="BO55" s="14">
        <v>0.658020164817677</v>
      </c>
      <c r="BP55" s="14">
        <v>3.6960616714708001</v>
      </c>
      <c r="BQ55" s="14">
        <v>5.5080226466511499</v>
      </c>
      <c r="BR55" s="14">
        <v>2.25164545462642</v>
      </c>
      <c r="BS55" s="14">
        <v>2.2002663162238498</v>
      </c>
      <c r="BT55" s="14">
        <v>2.8568217325554199</v>
      </c>
      <c r="BU55" s="14">
        <v>2.7375459809431901</v>
      </c>
      <c r="BV55" s="14">
        <v>0.857686972231406</v>
      </c>
      <c r="BW55" s="14">
        <v>1.69343960208694</v>
      </c>
      <c r="BX55" s="14">
        <v>1.37650253941323</v>
      </c>
      <c r="BY55" s="14">
        <v>0.75792760080088795</v>
      </c>
      <c r="BZ55" s="14">
        <v>1.22129713563168</v>
      </c>
      <c r="CA55" s="14">
        <v>0.98457656742945399</v>
      </c>
      <c r="CB55" s="14">
        <v>0.61253212581079197</v>
      </c>
      <c r="CC55" s="14">
        <v>9.60479968635852E-2</v>
      </c>
      <c r="CD55" s="14">
        <v>0.51904019862343298</v>
      </c>
      <c r="CE55" s="14">
        <v>0.90671063515777395</v>
      </c>
      <c r="CF55" s="14">
        <v>0.85621559251492296</v>
      </c>
      <c r="CG55" s="14">
        <v>2.88100947040998</v>
      </c>
      <c r="CH55" s="14">
        <v>-0.95746943847257904</v>
      </c>
      <c r="CI55" s="14">
        <v>2.1602459679788</v>
      </c>
      <c r="CJ55" s="14">
        <v>0.41270425085815099</v>
      </c>
      <c r="CK55" s="14">
        <v>0.82870368346746404</v>
      </c>
      <c r="CL55" s="14">
        <v>-0.79150354026380398</v>
      </c>
      <c r="CM55" s="14">
        <v>0.26816797619041899</v>
      </c>
      <c r="CN55" s="14">
        <v>-0.80740756235870204</v>
      </c>
      <c r="CO55" s="14">
        <v>-0.13571453990837201</v>
      </c>
      <c r="CP55" s="14">
        <v>-0.28596417440824101</v>
      </c>
      <c r="CQ55" s="14">
        <v>0.77392045574874602</v>
      </c>
      <c r="CR55" s="14">
        <v>1.6235612746289201</v>
      </c>
      <c r="CS55" s="14">
        <v>-0.74588477366254102</v>
      </c>
      <c r="CT55" s="14">
        <v>2.43425818736941</v>
      </c>
      <c r="CU55" s="14">
        <v>0.33721710713657099</v>
      </c>
      <c r="CV55" s="14">
        <v>0.58812549042131002</v>
      </c>
      <c r="CW55" s="14">
        <v>2.5904488560694801</v>
      </c>
      <c r="CX55" s="14">
        <v>0.64747633197967103</v>
      </c>
      <c r="CY55" s="14">
        <v>0.54275430324302398</v>
      </c>
      <c r="CZ55" s="14">
        <v>-1.2482528908186299</v>
      </c>
      <c r="DA55" s="14">
        <v>0.41547372400013799</v>
      </c>
      <c r="DB55" s="14">
        <v>1.07262179763256</v>
      </c>
      <c r="DC55" s="14">
        <v>-0.70356495507287098</v>
      </c>
      <c r="DD55" s="14">
        <v>0.13901983094926701</v>
      </c>
      <c r="DE55" s="14">
        <v>0.34323220198189902</v>
      </c>
      <c r="DF55" s="14">
        <v>-4.09507259130684</v>
      </c>
      <c r="DG55" s="14">
        <v>-21.221664141457801</v>
      </c>
      <c r="DH55" s="14">
        <v>12.8154564423076</v>
      </c>
      <c r="DI55" s="14">
        <v>5.9087674014746696</v>
      </c>
      <c r="DJ55" s="14">
        <v>0.21782061115213899</v>
      </c>
      <c r="DK55" s="14">
        <v>0.49701069391061098</v>
      </c>
      <c r="DL55" s="14">
        <v>0.37093677660878699</v>
      </c>
      <c r="DM55" s="14">
        <v>5.5645840710396097</v>
      </c>
      <c r="DN55" s="14">
        <v>-1.1705328985151899</v>
      </c>
      <c r="DO55" s="14">
        <v>2.5479268173534901</v>
      </c>
      <c r="DP55" s="14">
        <v>3.8153491314121801</v>
      </c>
      <c r="DQ55" s="14">
        <v>-0.88360970825517404</v>
      </c>
      <c r="DR55" s="14">
        <v>1.6646189371237099</v>
      </c>
      <c r="DS55" s="14">
        <v>-2.4049240477357698</v>
      </c>
      <c r="DT55" s="14">
        <v>1.32313966830421</v>
      </c>
      <c r="DU55" s="14">
        <v>1.5593772261729688</v>
      </c>
    </row>
    <row r="56" spans="1:129" x14ac:dyDescent="0.25">
      <c r="A56" s="6"/>
      <c r="B56" s="7"/>
      <c r="C56" s="2"/>
      <c r="D56" s="2"/>
      <c r="E56" s="2"/>
      <c r="F56" s="8"/>
    </row>
    <row r="57" spans="1:129" x14ac:dyDescent="0.25">
      <c r="A57" s="2" t="s">
        <v>0</v>
      </c>
      <c r="B57" s="2">
        <v>10</v>
      </c>
      <c r="C57" s="2">
        <v>9.1999999999999993</v>
      </c>
      <c r="D57" s="2">
        <v>8.6999999999999993</v>
      </c>
      <c r="E57" s="2">
        <v>9</v>
      </c>
      <c r="F57" s="2">
        <v>8.1</v>
      </c>
      <c r="G57" s="2">
        <v>7.5</v>
      </c>
      <c r="H57" s="2">
        <v>6.8</v>
      </c>
      <c r="I57" s="2">
        <v>6.7</v>
      </c>
      <c r="J57" s="2">
        <v>7.1</v>
      </c>
      <c r="K57" s="2">
        <v>9</v>
      </c>
      <c r="L57" s="2">
        <v>9.8000000000000007</v>
      </c>
      <c r="M57" s="2">
        <v>10.3</v>
      </c>
      <c r="N57" s="2">
        <v>10.199999999999999</v>
      </c>
      <c r="O57" s="2">
        <v>9.3000000000000007</v>
      </c>
      <c r="P57" s="2">
        <v>9</v>
      </c>
      <c r="Q57" s="2">
        <v>8.4</v>
      </c>
      <c r="R57" s="2">
        <v>8.4</v>
      </c>
      <c r="S57" s="2">
        <v>8.9</v>
      </c>
      <c r="T57" s="2">
        <v>8.1999999999999993</v>
      </c>
      <c r="U57" s="2">
        <v>7.3</v>
      </c>
      <c r="V57" s="2">
        <v>7.6</v>
      </c>
      <c r="W57" s="2">
        <v>7.6</v>
      </c>
      <c r="X57" s="2">
        <v>6.5</v>
      </c>
      <c r="Y57" s="2">
        <v>6.1</v>
      </c>
      <c r="Z57" s="2">
        <v>5.9</v>
      </c>
      <c r="AA57" s="2">
        <v>5.6</v>
      </c>
      <c r="AB57" s="2">
        <v>5.5</v>
      </c>
      <c r="AC57" s="2">
        <v>5</v>
      </c>
      <c r="AD57" s="2">
        <v>5.3</v>
      </c>
      <c r="AE57" s="2">
        <v>5.8</v>
      </c>
      <c r="AF57" s="2">
        <v>6.3</v>
      </c>
      <c r="AG57" s="2">
        <v>6.6</v>
      </c>
      <c r="AH57" s="2">
        <v>6.9</v>
      </c>
      <c r="AI57" s="2">
        <v>6.3</v>
      </c>
      <c r="AJ57" s="2">
        <v>6.2</v>
      </c>
      <c r="AK57" s="2">
        <v>5.9</v>
      </c>
      <c r="AL57" s="2">
        <v>5.3</v>
      </c>
      <c r="AM57" s="2">
        <v>5.8</v>
      </c>
      <c r="AN57" s="2">
        <v>5.8</v>
      </c>
      <c r="AO57" s="2">
        <v>5.6</v>
      </c>
      <c r="AP57" s="2">
        <v>6</v>
      </c>
      <c r="AQ57" s="2">
        <v>6.2</v>
      </c>
      <c r="AR57" s="2">
        <v>5.6</v>
      </c>
      <c r="AS57" s="2">
        <v>5.5</v>
      </c>
      <c r="AT57" s="2">
        <v>5.2</v>
      </c>
      <c r="AU57" s="2">
        <v>5.0999999999999996</v>
      </c>
      <c r="AV57" s="2">
        <v>5.4</v>
      </c>
      <c r="AW57" s="2">
        <v>5.7</v>
      </c>
      <c r="AX57" s="2">
        <v>5.6</v>
      </c>
      <c r="AY57" s="2">
        <v>5.9</v>
      </c>
      <c r="AZ57" s="2">
        <v>5.6</v>
      </c>
      <c r="BA57" s="2">
        <v>5.3</v>
      </c>
      <c r="BB57" s="2">
        <v>5.5</v>
      </c>
      <c r="BC57" s="2">
        <v>5.3</v>
      </c>
      <c r="BD57" s="2">
        <v>5.2</v>
      </c>
      <c r="BE57" s="2">
        <v>5.4</v>
      </c>
      <c r="BF57" s="2">
        <v>5.3</v>
      </c>
      <c r="BG57" s="2">
        <v>5.7</v>
      </c>
      <c r="BH57" s="2">
        <v>5.7</v>
      </c>
      <c r="BI57" s="2">
        <v>5.7</v>
      </c>
      <c r="BJ57" s="2">
        <v>5.8</v>
      </c>
      <c r="BK57" s="2">
        <v>6</v>
      </c>
      <c r="BL57" s="2">
        <v>6</v>
      </c>
      <c r="BM57" s="2">
        <v>6.1</v>
      </c>
      <c r="BN57" s="2">
        <v>6.2</v>
      </c>
      <c r="BO57" s="2">
        <v>6.4</v>
      </c>
      <c r="BP57" s="2">
        <v>6</v>
      </c>
      <c r="BQ57" s="2">
        <v>4.8</v>
      </c>
      <c r="BR57" s="2">
        <v>4.2</v>
      </c>
      <c r="BS57" s="2">
        <v>5</v>
      </c>
      <c r="BT57" s="2">
        <v>5.4</v>
      </c>
      <c r="BU57" s="2">
        <v>5.5</v>
      </c>
      <c r="BV57" s="2">
        <v>5.6</v>
      </c>
      <c r="BW57" s="2">
        <v>5.5</v>
      </c>
      <c r="BX57" s="2">
        <v>5</v>
      </c>
      <c r="BY57" s="2">
        <v>5.3</v>
      </c>
      <c r="BZ57" s="2">
        <v>5.5</v>
      </c>
      <c r="CA57" s="2">
        <v>5.3</v>
      </c>
      <c r="CB57" s="2">
        <v>4.5999999999999996</v>
      </c>
      <c r="CC57" s="2">
        <v>4.0999999999999996</v>
      </c>
      <c r="CD57" s="2">
        <v>4</v>
      </c>
      <c r="CE57" s="2">
        <v>3.4</v>
      </c>
      <c r="CF57" s="2">
        <v>3.1</v>
      </c>
      <c r="CG57" s="2">
        <v>3.1</v>
      </c>
      <c r="CH57" s="2">
        <v>3.5</v>
      </c>
      <c r="CI57" s="2">
        <v>3.4</v>
      </c>
      <c r="CJ57" s="2">
        <v>3.9</v>
      </c>
      <c r="CK57" s="2">
        <v>4.0999999999999996</v>
      </c>
      <c r="CL57" s="2">
        <v>4.0999999999999996</v>
      </c>
      <c r="CM57" s="2">
        <v>3.8</v>
      </c>
      <c r="CN57" s="2">
        <v>3.5</v>
      </c>
      <c r="CO57" s="2">
        <v>3.2</v>
      </c>
      <c r="CP57" s="2">
        <v>2.5</v>
      </c>
      <c r="CQ57" s="2">
        <v>2.8</v>
      </c>
      <c r="CR57" s="2">
        <v>2.8</v>
      </c>
      <c r="CS57" s="2">
        <v>2.8</v>
      </c>
      <c r="CT57" s="2">
        <v>2.6</v>
      </c>
      <c r="CU57" s="2">
        <v>2.2999999999999998</v>
      </c>
      <c r="CV57" s="2">
        <v>1.9</v>
      </c>
      <c r="CW57" s="2">
        <v>2.5</v>
      </c>
      <c r="CX57" s="2">
        <v>2.8</v>
      </c>
      <c r="CY57" s="2">
        <v>2.5</v>
      </c>
      <c r="CZ57" s="2">
        <v>2.7</v>
      </c>
      <c r="DA57" s="2">
        <v>2.6</v>
      </c>
      <c r="DB57" s="2">
        <v>2.8</v>
      </c>
      <c r="DC57" s="2">
        <v>2.7</v>
      </c>
      <c r="DD57" s="2">
        <v>2.6</v>
      </c>
      <c r="DE57" s="2">
        <v>2.6</v>
      </c>
      <c r="DF57" s="2">
        <v>2.1</v>
      </c>
      <c r="DG57" s="2">
        <v>1.6</v>
      </c>
      <c r="DH57" s="2">
        <v>1.1000000000000001</v>
      </c>
      <c r="DI57" s="2">
        <v>1.1000000000000001</v>
      </c>
      <c r="DJ57" s="2">
        <v>1</v>
      </c>
      <c r="DK57" s="2">
        <v>0.9</v>
      </c>
      <c r="DL57" s="2">
        <v>0.9</v>
      </c>
      <c r="DM57" s="2">
        <v>0.9</v>
      </c>
      <c r="DN57" s="2">
        <v>1.4</v>
      </c>
      <c r="DO57" s="2">
        <v>1.6</v>
      </c>
      <c r="DP57" s="2">
        <v>1.2</v>
      </c>
      <c r="DQ57" s="2">
        <v>1.7</v>
      </c>
      <c r="DR57" s="2">
        <v>2.2000000000000002</v>
      </c>
      <c r="DS57" s="2">
        <v>3.4</v>
      </c>
      <c r="DT57" s="2">
        <v>3.5</v>
      </c>
      <c r="DU57" s="2">
        <v>3.7</v>
      </c>
      <c r="DV57" s="2">
        <v>3.6</v>
      </c>
      <c r="DW57" s="2">
        <v>3.6</v>
      </c>
      <c r="DX57" s="2">
        <v>4.0999999999999996</v>
      </c>
      <c r="DY57" s="2">
        <v>4.5</v>
      </c>
    </row>
    <row r="58" spans="1:129" x14ac:dyDescent="0.25">
      <c r="A58" s="2" t="s">
        <v>1</v>
      </c>
      <c r="B58" s="2">
        <v>8.5</v>
      </c>
      <c r="C58" s="2">
        <v>8.6999999999999993</v>
      </c>
      <c r="D58" s="2">
        <v>8.9</v>
      </c>
      <c r="E58" s="2">
        <v>8.3000000000000007</v>
      </c>
      <c r="F58" s="2">
        <v>7.7</v>
      </c>
      <c r="G58" s="2">
        <v>7.1</v>
      </c>
      <c r="H58" s="2">
        <v>6.4</v>
      </c>
      <c r="I58" s="2">
        <v>5.9</v>
      </c>
      <c r="J58" s="2">
        <v>6</v>
      </c>
      <c r="K58" s="2">
        <v>7</v>
      </c>
      <c r="L58" s="2">
        <v>7.7</v>
      </c>
      <c r="M58" s="2">
        <v>8.1</v>
      </c>
      <c r="N58" s="2">
        <v>8.1</v>
      </c>
      <c r="O58" s="2">
        <v>7.6</v>
      </c>
      <c r="P58" s="2">
        <v>7.4</v>
      </c>
      <c r="Q58" s="2">
        <v>7.1</v>
      </c>
      <c r="R58" s="2">
        <v>6.6</v>
      </c>
      <c r="S58" s="2">
        <v>6.5</v>
      </c>
      <c r="T58" s="2">
        <v>6.3</v>
      </c>
      <c r="U58" s="2">
        <v>5.8</v>
      </c>
      <c r="V58" s="2">
        <v>5.6</v>
      </c>
      <c r="W58" s="2">
        <v>5.7</v>
      </c>
      <c r="X58" s="2">
        <v>5.5</v>
      </c>
      <c r="Y58" s="2">
        <v>5.5</v>
      </c>
      <c r="Z58" s="2">
        <v>5</v>
      </c>
      <c r="AA58" s="2">
        <v>4.9000000000000004</v>
      </c>
      <c r="AB58" s="2">
        <v>4.5</v>
      </c>
      <c r="AC58" s="2">
        <v>4.0999999999999996</v>
      </c>
      <c r="AD58" s="2">
        <v>3.9</v>
      </c>
      <c r="AE58" s="2">
        <v>4.2</v>
      </c>
      <c r="AF58" s="2">
        <v>5</v>
      </c>
      <c r="AG58" s="2">
        <v>5.3</v>
      </c>
      <c r="AH58" s="2">
        <v>5.6</v>
      </c>
      <c r="AI58" s="2">
        <v>5.4</v>
      </c>
      <c r="AJ58" s="2">
        <v>5.4</v>
      </c>
      <c r="AK58" s="2">
        <v>5.2</v>
      </c>
      <c r="AL58" s="2">
        <v>4.9000000000000004</v>
      </c>
      <c r="AM58" s="2">
        <v>5.0999999999999996</v>
      </c>
      <c r="AN58" s="2">
        <v>5</v>
      </c>
      <c r="AO58" s="2">
        <v>4.7</v>
      </c>
      <c r="AP58" s="2">
        <v>5.0999999999999996</v>
      </c>
      <c r="AQ58" s="2">
        <v>5.2</v>
      </c>
      <c r="AR58" s="2">
        <v>4.7</v>
      </c>
      <c r="AS58" s="2">
        <v>4.5</v>
      </c>
      <c r="AT58" s="2">
        <v>4.0999999999999996</v>
      </c>
      <c r="AU58" s="2">
        <v>3.9</v>
      </c>
      <c r="AV58" s="2">
        <v>4.0999999999999996</v>
      </c>
      <c r="AW58" s="2">
        <v>4.3</v>
      </c>
      <c r="AX58" s="2">
        <v>4.0999999999999996</v>
      </c>
      <c r="AY58" s="2">
        <v>4.3</v>
      </c>
      <c r="AZ58" s="2">
        <v>4.2</v>
      </c>
      <c r="BA58" s="2">
        <v>3.8</v>
      </c>
      <c r="BB58" s="2">
        <v>3.6</v>
      </c>
      <c r="BC58" s="2">
        <v>3.4</v>
      </c>
      <c r="BD58" s="2">
        <v>3.2</v>
      </c>
      <c r="BE58" s="2">
        <v>3.4</v>
      </c>
      <c r="BF58" s="2">
        <v>3.5</v>
      </c>
      <c r="BG58" s="2">
        <v>4</v>
      </c>
      <c r="BH58" s="2">
        <v>3.9</v>
      </c>
      <c r="BI58" s="2">
        <v>3.8</v>
      </c>
      <c r="BJ58" s="2">
        <v>4.0999999999999996</v>
      </c>
      <c r="BK58" s="2">
        <v>4.4000000000000004</v>
      </c>
      <c r="BL58" s="2">
        <v>4.4000000000000004</v>
      </c>
      <c r="BM58" s="2">
        <v>4.3</v>
      </c>
      <c r="BN58" s="2">
        <v>4.0999999999999996</v>
      </c>
      <c r="BO58" s="2">
        <v>4.5</v>
      </c>
      <c r="BP58" s="2">
        <v>4.5</v>
      </c>
      <c r="BQ58" s="2">
        <v>3.9</v>
      </c>
      <c r="BR58" s="2">
        <v>3.6</v>
      </c>
      <c r="BS58" s="2">
        <v>3.8</v>
      </c>
      <c r="BT58" s="2">
        <v>3.6</v>
      </c>
      <c r="BU58" s="2">
        <v>3.5</v>
      </c>
      <c r="BV58" s="2">
        <v>3.5</v>
      </c>
      <c r="BW58" s="2">
        <v>3.2</v>
      </c>
      <c r="BX58" s="2">
        <v>2.8</v>
      </c>
      <c r="BY58" s="2">
        <v>3</v>
      </c>
      <c r="BZ58" s="2">
        <v>3.6</v>
      </c>
      <c r="CA58" s="2">
        <v>3.5</v>
      </c>
      <c r="CB58" s="2">
        <v>3</v>
      </c>
      <c r="CC58" s="2">
        <v>3.2</v>
      </c>
      <c r="CD58" s="2">
        <v>3</v>
      </c>
      <c r="CE58" s="2">
        <v>2.8</v>
      </c>
      <c r="CF58" s="2">
        <v>2.2000000000000002</v>
      </c>
      <c r="CG58" s="2">
        <v>2.1</v>
      </c>
      <c r="CH58" s="2">
        <v>2.2000000000000002</v>
      </c>
      <c r="CI58" s="2">
        <v>2</v>
      </c>
      <c r="CJ58" s="2">
        <v>2.4</v>
      </c>
      <c r="CK58" s="2">
        <v>2.2999999999999998</v>
      </c>
      <c r="CL58" s="2">
        <v>2.2999999999999998</v>
      </c>
      <c r="CM58" s="2">
        <v>1.9</v>
      </c>
      <c r="CN58" s="2">
        <v>1.4</v>
      </c>
      <c r="CO58" s="2">
        <v>1.1000000000000001</v>
      </c>
      <c r="CP58" s="2">
        <v>0.6</v>
      </c>
      <c r="CQ58" s="2">
        <v>0.8</v>
      </c>
      <c r="CR58" s="2">
        <v>1</v>
      </c>
      <c r="CS58" s="2">
        <v>0.9</v>
      </c>
      <c r="CT58" s="2">
        <v>0.6</v>
      </c>
      <c r="CU58" s="2">
        <v>0.5</v>
      </c>
      <c r="CV58" s="2">
        <v>0.2</v>
      </c>
      <c r="CW58" s="2">
        <v>0.6</v>
      </c>
      <c r="CX58" s="2">
        <v>1</v>
      </c>
      <c r="CY58" s="2">
        <v>0.8</v>
      </c>
      <c r="CZ58" s="2">
        <v>0.7</v>
      </c>
      <c r="DA58" s="2">
        <v>0.7</v>
      </c>
      <c r="DB58" s="2">
        <v>0.9</v>
      </c>
      <c r="DC58" s="2">
        <v>0.8</v>
      </c>
      <c r="DD58" s="2">
        <v>0.7</v>
      </c>
      <c r="DE58" s="2">
        <v>0.8</v>
      </c>
      <c r="DF58" s="2">
        <v>0.5</v>
      </c>
      <c r="DG58" s="2">
        <v>0.3</v>
      </c>
      <c r="DH58" s="2">
        <v>-0.2</v>
      </c>
      <c r="DI58" s="2">
        <v>0</v>
      </c>
      <c r="DJ58" s="2">
        <v>-0.1</v>
      </c>
      <c r="DK58" s="2">
        <v>0</v>
      </c>
      <c r="DL58" s="2">
        <v>-0.2</v>
      </c>
      <c r="DM58" s="2">
        <v>-0.3</v>
      </c>
      <c r="DN58" s="2">
        <v>-0.2</v>
      </c>
      <c r="DO58" s="2">
        <v>0.1</v>
      </c>
      <c r="DP58" s="2">
        <v>0</v>
      </c>
      <c r="DQ58" s="2">
        <v>0.1</v>
      </c>
      <c r="DR58" s="2">
        <v>0.6</v>
      </c>
      <c r="DS58" s="2">
        <v>1.6</v>
      </c>
      <c r="DT58" s="2">
        <v>1.9</v>
      </c>
      <c r="DU58" s="2">
        <v>2.7</v>
      </c>
      <c r="DV58" s="2">
        <v>2.8</v>
      </c>
      <c r="DW58" s="2">
        <v>2.9</v>
      </c>
      <c r="DX58" s="2">
        <v>3.1</v>
      </c>
      <c r="DY58" s="2">
        <v>3.1</v>
      </c>
    </row>
    <row r="59" spans="1:129" x14ac:dyDescent="0.25">
      <c r="A59" s="2" t="s">
        <v>2</v>
      </c>
      <c r="B59" s="2">
        <v>8</v>
      </c>
      <c r="C59" s="2">
        <v>8.1</v>
      </c>
      <c r="D59" s="2">
        <v>7.9</v>
      </c>
      <c r="E59" s="2">
        <v>7.4</v>
      </c>
      <c r="F59" s="2">
        <v>6.9</v>
      </c>
      <c r="G59" s="2">
        <v>6.8</v>
      </c>
      <c r="H59" s="2">
        <v>6.4</v>
      </c>
      <c r="I59" s="2">
        <v>5.9</v>
      </c>
      <c r="J59" s="2">
        <v>6.1</v>
      </c>
      <c r="K59" s="2">
        <v>6.8</v>
      </c>
      <c r="L59" s="2">
        <v>7.2</v>
      </c>
      <c r="M59" s="2">
        <v>7.5</v>
      </c>
      <c r="N59" s="2">
        <v>7.4</v>
      </c>
      <c r="O59" s="2">
        <v>6.9</v>
      </c>
      <c r="P59" s="2">
        <v>6.7</v>
      </c>
      <c r="Q59" s="2">
        <v>6.3</v>
      </c>
      <c r="R59" s="2">
        <v>6.2</v>
      </c>
      <c r="S59" s="2">
        <v>6.5</v>
      </c>
      <c r="T59" s="2">
        <v>6.3</v>
      </c>
      <c r="U59" s="2">
        <v>5.9</v>
      </c>
      <c r="V59" s="2">
        <v>5.7</v>
      </c>
      <c r="W59" s="2">
        <v>5.8</v>
      </c>
      <c r="X59" s="2">
        <v>5.6</v>
      </c>
      <c r="Y59" s="2">
        <v>5.5</v>
      </c>
      <c r="Z59" s="2">
        <v>5</v>
      </c>
      <c r="AA59" s="2">
        <v>4.9000000000000004</v>
      </c>
      <c r="AB59" s="2">
        <v>4.4000000000000004</v>
      </c>
      <c r="AC59" s="2">
        <v>4</v>
      </c>
      <c r="AD59" s="2">
        <v>3.9</v>
      </c>
      <c r="AE59" s="2">
        <v>4.0999999999999996</v>
      </c>
      <c r="AF59" s="2">
        <v>4.9000000000000004</v>
      </c>
      <c r="AG59" s="2">
        <v>5.2</v>
      </c>
      <c r="AH59" s="2">
        <v>5.5</v>
      </c>
      <c r="AI59" s="2">
        <v>5.3</v>
      </c>
      <c r="AJ59" s="2">
        <v>5.2</v>
      </c>
      <c r="AK59" s="2">
        <v>5.0999999999999996</v>
      </c>
      <c r="AL59" s="2">
        <v>4.7</v>
      </c>
      <c r="AM59" s="2">
        <v>5</v>
      </c>
      <c r="AN59" s="2">
        <v>4.9000000000000004</v>
      </c>
      <c r="AO59" s="2">
        <v>4.5999999999999996</v>
      </c>
      <c r="AP59" s="2">
        <v>5</v>
      </c>
      <c r="AQ59" s="2">
        <v>5.0999999999999996</v>
      </c>
      <c r="AR59" s="2">
        <v>4.5999999999999996</v>
      </c>
      <c r="AS59" s="2">
        <v>4.4000000000000004</v>
      </c>
      <c r="AT59" s="2">
        <v>4</v>
      </c>
      <c r="AU59" s="2">
        <v>3.9</v>
      </c>
      <c r="AV59" s="2">
        <v>4.0999999999999996</v>
      </c>
      <c r="AW59" s="2">
        <v>4.3</v>
      </c>
      <c r="AX59" s="2">
        <v>4.0999999999999996</v>
      </c>
      <c r="AY59" s="2">
        <v>4.2</v>
      </c>
      <c r="AZ59" s="2">
        <v>4.0999999999999996</v>
      </c>
      <c r="BA59" s="2">
        <v>3.8</v>
      </c>
      <c r="BB59" s="2">
        <v>3.6</v>
      </c>
      <c r="BC59" s="2">
        <v>3.3</v>
      </c>
      <c r="BD59" s="2">
        <v>3.2</v>
      </c>
      <c r="BE59" s="2">
        <v>3.3</v>
      </c>
      <c r="BF59" s="2">
        <v>3.5</v>
      </c>
      <c r="BG59" s="2">
        <v>3.9</v>
      </c>
      <c r="BH59" s="2">
        <v>3.9</v>
      </c>
      <c r="BI59" s="2">
        <v>3.8</v>
      </c>
      <c r="BJ59" s="2">
        <v>4</v>
      </c>
      <c r="BK59" s="2">
        <v>4.3</v>
      </c>
      <c r="BL59" s="2">
        <v>4.3</v>
      </c>
      <c r="BM59" s="2">
        <v>4.2</v>
      </c>
      <c r="BN59" s="2">
        <v>3.9</v>
      </c>
      <c r="BO59" s="2">
        <v>4.3</v>
      </c>
      <c r="BP59" s="2">
        <v>4.3</v>
      </c>
      <c r="BQ59" s="2">
        <v>3.5</v>
      </c>
      <c r="BR59" s="2">
        <v>3.1</v>
      </c>
      <c r="BS59" s="2">
        <v>3.3</v>
      </c>
      <c r="BT59" s="2">
        <v>3.3</v>
      </c>
      <c r="BU59" s="2">
        <v>3.2</v>
      </c>
      <c r="BV59" s="2">
        <v>3.2</v>
      </c>
      <c r="BW59" s="2">
        <v>2.8</v>
      </c>
      <c r="BX59" s="2">
        <v>2.4</v>
      </c>
      <c r="BY59" s="2">
        <v>2.6</v>
      </c>
      <c r="BZ59" s="2">
        <v>3.1</v>
      </c>
      <c r="CA59" s="2">
        <v>3.1</v>
      </c>
      <c r="CB59" s="2">
        <v>2.2999999999999998</v>
      </c>
      <c r="CC59" s="2">
        <v>1.9</v>
      </c>
      <c r="CD59" s="2">
        <v>1.8</v>
      </c>
      <c r="CE59" s="2">
        <v>1.4</v>
      </c>
      <c r="CF59" s="2">
        <v>1.4</v>
      </c>
      <c r="CG59" s="2">
        <v>1.4</v>
      </c>
      <c r="CH59" s="2">
        <v>1.5</v>
      </c>
      <c r="CI59" s="2">
        <v>1.3</v>
      </c>
      <c r="CJ59" s="2">
        <v>1.7</v>
      </c>
      <c r="CK59" s="2">
        <v>1.7</v>
      </c>
      <c r="CL59" s="2">
        <v>1.6</v>
      </c>
      <c r="CM59" s="2">
        <v>1.3</v>
      </c>
      <c r="CN59" s="2">
        <v>1</v>
      </c>
      <c r="CO59" s="2">
        <v>0.7</v>
      </c>
      <c r="CP59" s="2">
        <v>0.3</v>
      </c>
      <c r="CQ59" s="2">
        <v>0.5</v>
      </c>
      <c r="CR59" s="2">
        <v>0.7</v>
      </c>
      <c r="CS59" s="2">
        <v>0.5</v>
      </c>
      <c r="CT59" s="2">
        <v>0.3</v>
      </c>
      <c r="CU59" s="2">
        <v>0.1</v>
      </c>
      <c r="CV59" s="2">
        <v>-0.1</v>
      </c>
      <c r="CW59" s="2">
        <v>0.1</v>
      </c>
      <c r="CX59" s="2">
        <v>0.3</v>
      </c>
      <c r="CY59" s="2">
        <v>0.3</v>
      </c>
      <c r="CZ59" s="2">
        <v>0.4</v>
      </c>
      <c r="DA59" s="2">
        <v>0.3</v>
      </c>
      <c r="DB59" s="2">
        <v>0.6</v>
      </c>
      <c r="DC59" s="2">
        <v>0.4</v>
      </c>
      <c r="DD59" s="2">
        <v>0.3</v>
      </c>
      <c r="DE59" s="2">
        <v>0.3</v>
      </c>
      <c r="DF59" s="2">
        <v>0.1</v>
      </c>
      <c r="DG59" s="2">
        <v>-0.2</v>
      </c>
      <c r="DH59" s="2">
        <v>-0.5</v>
      </c>
      <c r="DI59" s="2">
        <v>-0.4</v>
      </c>
      <c r="DJ59" s="2">
        <v>-0.4</v>
      </c>
      <c r="DK59" s="2">
        <v>-0.5</v>
      </c>
      <c r="DL59" s="2">
        <v>-0.5</v>
      </c>
      <c r="DM59" s="2">
        <v>-0.6</v>
      </c>
      <c r="DN59" s="2">
        <v>-0.5</v>
      </c>
      <c r="DO59" s="2">
        <v>-0.3</v>
      </c>
      <c r="DP59" s="2">
        <v>-0.5</v>
      </c>
      <c r="DQ59" s="2">
        <v>-0.3</v>
      </c>
      <c r="DR59" s="2">
        <v>0.1</v>
      </c>
      <c r="DS59" s="2">
        <v>1</v>
      </c>
      <c r="DT59" s="2">
        <v>1.3</v>
      </c>
      <c r="DU59" s="2">
        <v>2.1</v>
      </c>
      <c r="DV59" s="2">
        <v>2.2999999999999998</v>
      </c>
      <c r="DW59" s="2">
        <v>2.4</v>
      </c>
      <c r="DX59" s="2">
        <v>2.6</v>
      </c>
      <c r="DY59" s="2">
        <v>2.5</v>
      </c>
    </row>
    <row r="60" spans="1:129" x14ac:dyDescent="0.25">
      <c r="A60" s="2" t="s">
        <v>3</v>
      </c>
      <c r="B60" s="2">
        <v>5.5</v>
      </c>
      <c r="C60" s="2">
        <v>5.7</v>
      </c>
      <c r="D60" s="2">
        <v>5.2</v>
      </c>
      <c r="E60" s="2">
        <v>4.9000000000000004</v>
      </c>
      <c r="F60" s="2">
        <v>4.5</v>
      </c>
      <c r="G60" s="2">
        <v>4.8</v>
      </c>
      <c r="H60" s="2">
        <v>4.3</v>
      </c>
      <c r="I60" s="2">
        <v>3.7</v>
      </c>
      <c r="J60" s="2">
        <v>4</v>
      </c>
      <c r="K60" s="2">
        <v>4.0999999999999996</v>
      </c>
      <c r="L60" s="2">
        <v>4.7</v>
      </c>
      <c r="M60" s="2">
        <v>4.7</v>
      </c>
      <c r="N60" s="2">
        <v>4.4000000000000004</v>
      </c>
      <c r="O60" s="2">
        <v>3.3</v>
      </c>
      <c r="P60" s="2">
        <v>3.1</v>
      </c>
      <c r="Q60" s="2">
        <v>3</v>
      </c>
      <c r="R60" s="2">
        <v>3.2</v>
      </c>
      <c r="S60" s="2">
        <v>3.3</v>
      </c>
      <c r="T60" s="2">
        <v>3.1</v>
      </c>
      <c r="U60" s="2">
        <v>2.7</v>
      </c>
      <c r="V60" s="2">
        <v>2.6</v>
      </c>
      <c r="W60" s="2">
        <v>2.6</v>
      </c>
      <c r="X60" s="2">
        <v>2.4</v>
      </c>
      <c r="Y60" s="2">
        <v>2</v>
      </c>
      <c r="Z60" s="2">
        <v>1.9</v>
      </c>
      <c r="AA60" s="2">
        <v>1.7</v>
      </c>
      <c r="AB60" s="2">
        <v>1.4</v>
      </c>
      <c r="AC60" s="2">
        <v>1.1000000000000001</v>
      </c>
      <c r="AD60" s="2">
        <v>1.9</v>
      </c>
      <c r="AE60" s="2">
        <v>1.5</v>
      </c>
      <c r="AF60" s="2">
        <v>1.8</v>
      </c>
      <c r="AG60" s="2">
        <v>1.8</v>
      </c>
      <c r="AH60" s="2">
        <v>1.8</v>
      </c>
      <c r="AI60" s="2">
        <v>1.7</v>
      </c>
      <c r="AJ60" s="2">
        <v>1.8</v>
      </c>
      <c r="AK60" s="2">
        <v>1.7</v>
      </c>
      <c r="AL60" s="2">
        <v>1.4</v>
      </c>
      <c r="AM60" s="2">
        <v>1.2</v>
      </c>
      <c r="AN60" s="2">
        <v>1.3</v>
      </c>
      <c r="AO60" s="2">
        <v>1.3</v>
      </c>
      <c r="AP60" s="2">
        <v>1.4</v>
      </c>
      <c r="AQ60" s="2">
        <v>1.4</v>
      </c>
      <c r="AR60" s="2">
        <v>1.2</v>
      </c>
      <c r="AS60" s="2">
        <v>1</v>
      </c>
      <c r="AT60" s="2">
        <v>0.8</v>
      </c>
      <c r="AU60" s="2">
        <v>0.6</v>
      </c>
      <c r="AV60" s="2">
        <v>1.3</v>
      </c>
      <c r="AW60" s="2">
        <v>1.4</v>
      </c>
      <c r="AX60" s="2">
        <v>1.3</v>
      </c>
      <c r="AY60" s="2">
        <v>1.6</v>
      </c>
      <c r="AZ60" s="2">
        <v>1.6</v>
      </c>
      <c r="BA60" s="2">
        <v>1.4</v>
      </c>
      <c r="BB60" s="2">
        <v>1.4</v>
      </c>
      <c r="BC60" s="2">
        <v>1.2</v>
      </c>
      <c r="BD60" s="2">
        <v>1.4</v>
      </c>
      <c r="BE60" s="2">
        <v>1.5</v>
      </c>
      <c r="BF60" s="2">
        <v>1.6</v>
      </c>
      <c r="BG60" s="2">
        <v>1.9</v>
      </c>
      <c r="BH60" s="2">
        <v>1.7</v>
      </c>
      <c r="BI60" s="2">
        <v>1.7</v>
      </c>
      <c r="BJ60" s="2">
        <v>1.7</v>
      </c>
      <c r="BK60" s="2">
        <v>1.8</v>
      </c>
      <c r="BL60" s="2">
        <v>1.7</v>
      </c>
      <c r="BM60" s="2">
        <v>1.5</v>
      </c>
      <c r="BN60" s="2">
        <v>1.4</v>
      </c>
      <c r="BO60" s="2">
        <v>1.7</v>
      </c>
      <c r="BP60" s="2">
        <v>1.5</v>
      </c>
      <c r="BQ60" s="2">
        <v>1.4</v>
      </c>
      <c r="BR60" s="2">
        <v>1.3</v>
      </c>
      <c r="BS60" s="2">
        <v>1.4</v>
      </c>
      <c r="BT60" s="2">
        <v>1.3</v>
      </c>
      <c r="BU60" s="2">
        <v>1.3</v>
      </c>
      <c r="BV60" s="2">
        <v>1.3</v>
      </c>
      <c r="BW60" s="2">
        <v>1.2</v>
      </c>
      <c r="BX60" s="2">
        <v>1</v>
      </c>
      <c r="BY60" s="2">
        <v>1.1000000000000001</v>
      </c>
      <c r="BZ60" s="2">
        <v>1.2</v>
      </c>
      <c r="CA60" s="2">
        <v>1.1000000000000001</v>
      </c>
      <c r="CB60" s="2">
        <v>1</v>
      </c>
      <c r="CC60" s="2">
        <v>1</v>
      </c>
      <c r="CD60" s="2">
        <v>1</v>
      </c>
      <c r="CE60" s="2">
        <v>0.8</v>
      </c>
      <c r="CF60" s="2">
        <v>0.8</v>
      </c>
      <c r="CG60" s="2">
        <v>0.8</v>
      </c>
      <c r="CH60" s="2">
        <v>0.6</v>
      </c>
      <c r="CI60" s="2">
        <v>0.8</v>
      </c>
      <c r="CJ60" s="2">
        <v>0.7</v>
      </c>
      <c r="CK60" s="2">
        <v>0.6</v>
      </c>
      <c r="CL60" s="2">
        <v>0.6</v>
      </c>
      <c r="CM60" s="2">
        <v>0.6</v>
      </c>
      <c r="CN60" s="2">
        <v>0.5</v>
      </c>
      <c r="CO60" s="2">
        <v>0.4</v>
      </c>
      <c r="CP60" s="2">
        <v>0.3</v>
      </c>
      <c r="CQ60" s="2">
        <v>0.4</v>
      </c>
      <c r="CR60" s="2">
        <v>0.4</v>
      </c>
      <c r="CS60" s="2">
        <v>0.3</v>
      </c>
      <c r="CT60" s="2">
        <v>0</v>
      </c>
      <c r="CU60" s="2">
        <v>-0.1</v>
      </c>
      <c r="CV60" s="2">
        <v>-0.1</v>
      </c>
      <c r="CW60" s="2">
        <v>0</v>
      </c>
      <c r="CX60" s="2">
        <v>0.1</v>
      </c>
      <c r="CY60" s="2">
        <v>0</v>
      </c>
      <c r="CZ60" s="2">
        <v>0</v>
      </c>
      <c r="DA60" s="2">
        <v>0</v>
      </c>
      <c r="DB60" s="2">
        <v>0.1</v>
      </c>
      <c r="DC60" s="2">
        <v>0</v>
      </c>
      <c r="DD60" s="2">
        <v>0.1</v>
      </c>
      <c r="DE60" s="2">
        <v>0.1</v>
      </c>
      <c r="DF60" s="2">
        <v>0</v>
      </c>
      <c r="DG60" s="2">
        <v>-0.1</v>
      </c>
      <c r="DH60" s="2">
        <v>-0.2</v>
      </c>
      <c r="DI60" s="2">
        <v>-0.1</v>
      </c>
      <c r="DJ60" s="2">
        <v>-0.1</v>
      </c>
      <c r="DK60" s="2">
        <v>0</v>
      </c>
      <c r="DL60" s="2">
        <v>0</v>
      </c>
      <c r="DM60" s="2">
        <v>0</v>
      </c>
      <c r="DN60" s="2">
        <v>0.1</v>
      </c>
      <c r="DO60" s="2">
        <v>0.1</v>
      </c>
      <c r="DP60" s="2">
        <v>0</v>
      </c>
      <c r="DQ60" s="2">
        <v>0.1</v>
      </c>
      <c r="DR60" s="2">
        <v>0.2</v>
      </c>
      <c r="DS60" s="2">
        <v>0.2</v>
      </c>
      <c r="DT60" s="2">
        <v>0.2</v>
      </c>
      <c r="DU60" s="2">
        <v>0.3</v>
      </c>
      <c r="DV60" s="2">
        <v>0.4</v>
      </c>
      <c r="DW60" s="2">
        <v>0.4</v>
      </c>
      <c r="DX60" s="2">
        <v>0.7</v>
      </c>
      <c r="DY60" s="2">
        <v>0.7</v>
      </c>
    </row>
    <row r="61" spans="1:129" ht="30" x14ac:dyDescent="0.25">
      <c r="A61" s="2" t="s">
        <v>5</v>
      </c>
      <c r="B61" s="2">
        <v>9.5</v>
      </c>
      <c r="C61" s="2">
        <v>9.1999999999999993</v>
      </c>
      <c r="D61" s="2">
        <v>9.1999999999999993</v>
      </c>
      <c r="E61" s="2">
        <v>8.4</v>
      </c>
      <c r="F61" s="2">
        <v>8</v>
      </c>
      <c r="G61" s="2">
        <v>8</v>
      </c>
      <c r="H61" s="2">
        <v>7.2</v>
      </c>
      <c r="I61" s="2">
        <v>6.7</v>
      </c>
      <c r="J61" s="2">
        <v>6.9</v>
      </c>
      <c r="K61" s="2">
        <v>8.3000000000000007</v>
      </c>
      <c r="L61" s="2">
        <v>8.6999999999999993</v>
      </c>
      <c r="M61" s="2">
        <v>8.6999999999999993</v>
      </c>
      <c r="N61" s="2">
        <v>8.6999999999999993</v>
      </c>
      <c r="O61" s="2">
        <v>8.1999999999999993</v>
      </c>
      <c r="P61" s="2">
        <v>8.1</v>
      </c>
      <c r="Q61" s="2">
        <v>7.8</v>
      </c>
      <c r="R61" s="2">
        <v>7.8</v>
      </c>
      <c r="S61" s="2">
        <v>8.1</v>
      </c>
      <c r="T61" s="2">
        <v>7.9</v>
      </c>
      <c r="U61" s="2">
        <v>7.6</v>
      </c>
      <c r="V61" s="2">
        <v>7.4</v>
      </c>
      <c r="W61" s="2">
        <v>7.3</v>
      </c>
      <c r="X61" s="2">
        <v>7</v>
      </c>
      <c r="Y61" s="2">
        <v>6.5</v>
      </c>
      <c r="Z61" s="2">
        <v>6</v>
      </c>
      <c r="AA61" s="2">
        <v>5.8</v>
      </c>
      <c r="AB61" s="2">
        <v>5.5</v>
      </c>
      <c r="AC61" s="2">
        <v>4.8</v>
      </c>
      <c r="AD61" s="2">
        <v>4.5</v>
      </c>
      <c r="AE61" s="2">
        <v>4.9000000000000004</v>
      </c>
      <c r="AF61" s="2">
        <v>5.5</v>
      </c>
      <c r="AG61" s="2">
        <v>5.5</v>
      </c>
      <c r="AH61" s="2">
        <v>5.6</v>
      </c>
      <c r="AI61" s="2">
        <v>5.3</v>
      </c>
      <c r="AJ61" s="2">
        <v>5.3</v>
      </c>
      <c r="AK61" s="2">
        <v>5.0999999999999996</v>
      </c>
      <c r="AL61" s="2">
        <v>4.8</v>
      </c>
      <c r="AM61" s="2">
        <v>5.0999999999999996</v>
      </c>
      <c r="AN61" s="2">
        <v>5.0999999999999996</v>
      </c>
      <c r="AO61" s="2">
        <v>4.8</v>
      </c>
      <c r="AP61" s="2">
        <v>5</v>
      </c>
      <c r="AQ61" s="2">
        <v>5.2</v>
      </c>
      <c r="AR61" s="2">
        <v>4.7</v>
      </c>
      <c r="AS61" s="2">
        <v>4.5999999999999996</v>
      </c>
      <c r="AT61" s="2">
        <v>4.3</v>
      </c>
      <c r="AU61" s="2">
        <v>4.3</v>
      </c>
      <c r="AV61" s="2">
        <v>4.5999999999999996</v>
      </c>
      <c r="AW61" s="2">
        <v>5</v>
      </c>
      <c r="AX61" s="2">
        <v>4.8</v>
      </c>
      <c r="AY61" s="2">
        <v>5.0999999999999996</v>
      </c>
      <c r="AZ61" s="2">
        <v>5</v>
      </c>
      <c r="BA61" s="2">
        <v>4.7</v>
      </c>
      <c r="BB61" s="2">
        <v>4.5999999999999996</v>
      </c>
      <c r="BC61" s="2">
        <v>4.4000000000000004</v>
      </c>
      <c r="BD61" s="2">
        <v>4.3</v>
      </c>
      <c r="BE61" s="2">
        <v>4.3</v>
      </c>
      <c r="BF61" s="2">
        <v>4.2</v>
      </c>
      <c r="BG61" s="2">
        <v>4.5999999999999996</v>
      </c>
      <c r="BH61" s="2">
        <v>4.5999999999999996</v>
      </c>
      <c r="BI61" s="2">
        <v>4.5999999999999996</v>
      </c>
      <c r="BJ61" s="2">
        <v>4.9000000000000004</v>
      </c>
      <c r="BK61" s="2">
        <v>5.2</v>
      </c>
      <c r="BL61" s="2">
        <v>5.2</v>
      </c>
      <c r="BM61" s="2">
        <v>4.8</v>
      </c>
      <c r="BN61" s="2">
        <v>4.5</v>
      </c>
      <c r="BO61" s="2">
        <v>4.9000000000000004</v>
      </c>
      <c r="BP61" s="2">
        <v>4.8</v>
      </c>
      <c r="BQ61" s="2">
        <v>4.2</v>
      </c>
      <c r="BR61" s="2">
        <v>3.5</v>
      </c>
      <c r="BS61" s="2">
        <v>3.6</v>
      </c>
      <c r="BT61" s="2">
        <v>3.7</v>
      </c>
      <c r="BU61" s="2">
        <v>3.7</v>
      </c>
      <c r="BV61" s="2">
        <v>4.0999999999999996</v>
      </c>
      <c r="BW61" s="2">
        <v>3.8</v>
      </c>
      <c r="BX61" s="2">
        <v>3.3</v>
      </c>
      <c r="BY61" s="2">
        <v>3.3</v>
      </c>
      <c r="BZ61" s="2">
        <v>3.8</v>
      </c>
      <c r="CA61" s="2">
        <v>3.6</v>
      </c>
      <c r="CB61" s="2">
        <v>2.9</v>
      </c>
      <c r="CC61" s="2">
        <v>2.2999999999999998</v>
      </c>
      <c r="CD61" s="2">
        <v>2.2000000000000002</v>
      </c>
      <c r="CE61" s="2">
        <v>2</v>
      </c>
      <c r="CF61" s="2">
        <v>1.7</v>
      </c>
      <c r="CG61" s="2">
        <v>1.8</v>
      </c>
      <c r="CH61" s="2">
        <v>2.1</v>
      </c>
      <c r="CI61" s="2">
        <v>2</v>
      </c>
      <c r="CJ61" s="2">
        <v>2.7</v>
      </c>
      <c r="CK61" s="2">
        <v>2.8</v>
      </c>
      <c r="CL61" s="2">
        <v>2.8</v>
      </c>
      <c r="CM61" s="2">
        <v>2.7</v>
      </c>
      <c r="CN61" s="2">
        <v>2.6</v>
      </c>
      <c r="CO61" s="2">
        <v>2.1</v>
      </c>
      <c r="CP61" s="2">
        <v>1.7</v>
      </c>
      <c r="CQ61" s="2">
        <v>2</v>
      </c>
      <c r="CR61" s="2">
        <v>2</v>
      </c>
      <c r="CS61" s="2">
        <v>1.9</v>
      </c>
      <c r="CT61" s="2">
        <v>1.6</v>
      </c>
      <c r="CU61" s="2">
        <v>1.5</v>
      </c>
      <c r="CV61" s="2">
        <v>0.8</v>
      </c>
      <c r="CW61" s="2">
        <v>1.3</v>
      </c>
      <c r="CX61" s="2">
        <v>1.3</v>
      </c>
      <c r="CY61" s="2">
        <v>1.1000000000000001</v>
      </c>
      <c r="CZ61" s="2">
        <v>1.2</v>
      </c>
      <c r="DA61" s="2">
        <v>1.3</v>
      </c>
      <c r="DB61" s="2">
        <v>1.5</v>
      </c>
      <c r="DC61" s="2">
        <v>1.5</v>
      </c>
      <c r="DD61" s="2">
        <v>1.4</v>
      </c>
      <c r="DE61" s="2">
        <v>1.4</v>
      </c>
      <c r="DF61" s="2">
        <v>1.3</v>
      </c>
      <c r="DG61" s="2">
        <v>1.1000000000000001</v>
      </c>
      <c r="DH61" s="2">
        <v>0.7</v>
      </c>
      <c r="DI61" s="2">
        <v>0.7</v>
      </c>
      <c r="DJ61" s="2">
        <v>0.6</v>
      </c>
      <c r="DK61" s="2">
        <v>0.3</v>
      </c>
      <c r="DL61" s="2">
        <v>0.3</v>
      </c>
      <c r="DM61" s="2">
        <v>0.3</v>
      </c>
      <c r="DN61" s="2">
        <v>0.6</v>
      </c>
      <c r="DO61" s="2">
        <v>0.9</v>
      </c>
      <c r="DP61" s="2">
        <v>0.7</v>
      </c>
      <c r="DQ61" s="2">
        <v>1</v>
      </c>
      <c r="DR61" s="2">
        <v>1.4</v>
      </c>
      <c r="DS61" s="2">
        <v>2</v>
      </c>
      <c r="DT61" s="2">
        <v>2.7</v>
      </c>
      <c r="DU61" s="2">
        <v>3.7</v>
      </c>
      <c r="DV61" s="2">
        <v>3.5</v>
      </c>
      <c r="DW61" s="2">
        <v>4</v>
      </c>
      <c r="DX61" s="2">
        <v>4.5</v>
      </c>
      <c r="DY61" s="2">
        <v>4.2</v>
      </c>
    </row>
    <row r="62" spans="1:129" ht="30" x14ac:dyDescent="0.25">
      <c r="A62" s="2" t="s">
        <v>6</v>
      </c>
      <c r="B62" s="2">
        <v>7.3</v>
      </c>
      <c r="C62" s="2">
        <v>7.4</v>
      </c>
      <c r="D62" s="2">
        <v>6.6</v>
      </c>
      <c r="E62" s="2">
        <v>6.7</v>
      </c>
      <c r="F62" s="2">
        <v>6.3</v>
      </c>
      <c r="G62" s="2">
        <v>6</v>
      </c>
      <c r="H62" s="2">
        <v>5.6</v>
      </c>
      <c r="I62" s="2">
        <v>5.6</v>
      </c>
      <c r="J62" s="2">
        <v>6.1</v>
      </c>
      <c r="K62" s="2">
        <v>7.1</v>
      </c>
      <c r="L62" s="2">
        <v>7.3</v>
      </c>
      <c r="M62" s="2">
        <v>7.8</v>
      </c>
      <c r="N62" s="2">
        <v>7.5</v>
      </c>
      <c r="O62" s="2">
        <v>6.6</v>
      </c>
      <c r="P62" s="2">
        <v>6.3</v>
      </c>
      <c r="Q62" s="2">
        <v>5.9</v>
      </c>
      <c r="R62" s="2">
        <v>5.9</v>
      </c>
      <c r="S62" s="2">
        <v>6.7</v>
      </c>
      <c r="T62" s="2">
        <v>6.8</v>
      </c>
      <c r="U62" s="2">
        <v>6.3</v>
      </c>
      <c r="V62" s="2">
        <v>6.6</v>
      </c>
      <c r="W62" s="2">
        <v>6.7</v>
      </c>
      <c r="X62" s="2">
        <v>6.2</v>
      </c>
      <c r="Y62" s="2">
        <v>5.9</v>
      </c>
      <c r="Z62" s="2">
        <v>5.6</v>
      </c>
      <c r="AA62" s="2">
        <v>5.6</v>
      </c>
      <c r="AB62" s="2">
        <v>5.2</v>
      </c>
      <c r="AC62" s="2">
        <v>4.7</v>
      </c>
      <c r="AD62" s="2">
        <v>5</v>
      </c>
      <c r="AE62" s="2">
        <v>5.5</v>
      </c>
      <c r="AF62" s="2">
        <v>5.9</v>
      </c>
      <c r="AG62" s="2">
        <v>6.1</v>
      </c>
      <c r="AH62" s="2">
        <v>6.5</v>
      </c>
      <c r="AI62" s="2">
        <v>6.2</v>
      </c>
      <c r="AJ62" s="2">
        <v>5.9</v>
      </c>
      <c r="AK62" s="2">
        <v>5.6</v>
      </c>
      <c r="AL62" s="2">
        <v>5.0999999999999996</v>
      </c>
      <c r="AM62" s="2">
        <v>5.3</v>
      </c>
      <c r="AN62" s="2">
        <v>5</v>
      </c>
      <c r="AO62" s="2">
        <v>4.8</v>
      </c>
      <c r="AP62" s="2">
        <v>5.0999999999999996</v>
      </c>
      <c r="AQ62" s="2">
        <v>5.0999999999999996</v>
      </c>
      <c r="AR62" s="2">
        <v>4.3</v>
      </c>
      <c r="AS62" s="2">
        <v>4</v>
      </c>
      <c r="AT62" s="2">
        <v>3.9</v>
      </c>
      <c r="AU62" s="2">
        <v>3.6</v>
      </c>
      <c r="AV62" s="2">
        <v>4.2</v>
      </c>
      <c r="AW62" s="2">
        <v>4.3</v>
      </c>
      <c r="AX62" s="2">
        <v>4</v>
      </c>
      <c r="AY62" s="2">
        <v>4.5999999999999996</v>
      </c>
      <c r="AZ62" s="2">
        <v>4.3</v>
      </c>
      <c r="BA62" s="2">
        <v>4.2</v>
      </c>
      <c r="BB62" s="2">
        <v>4.3</v>
      </c>
      <c r="BC62" s="2">
        <v>4.2</v>
      </c>
      <c r="BD62" s="2">
        <v>4.2</v>
      </c>
      <c r="BE62" s="2">
        <v>4.5</v>
      </c>
      <c r="BF62" s="2">
        <v>4.5999999999999996</v>
      </c>
      <c r="BG62" s="2">
        <v>5.0999999999999996</v>
      </c>
      <c r="BH62" s="2">
        <v>4.9000000000000004</v>
      </c>
      <c r="BI62" s="2">
        <v>4.5999999999999996</v>
      </c>
      <c r="BJ62" s="2">
        <v>4.7</v>
      </c>
      <c r="BK62" s="2">
        <v>4.8</v>
      </c>
      <c r="BL62" s="2">
        <v>4.7</v>
      </c>
      <c r="BM62" s="2">
        <v>4.3</v>
      </c>
      <c r="BN62" s="2">
        <v>3.7</v>
      </c>
      <c r="BO62" s="2">
        <v>3.9</v>
      </c>
      <c r="BP62" s="2">
        <v>3.9</v>
      </c>
      <c r="BQ62" s="2">
        <v>3.3</v>
      </c>
      <c r="BR62" s="2">
        <v>2.7</v>
      </c>
      <c r="BS62" s="2">
        <v>3.3</v>
      </c>
      <c r="BT62" s="2">
        <v>3.5</v>
      </c>
      <c r="BU62" s="2">
        <v>3.5</v>
      </c>
      <c r="BV62" s="2">
        <v>3.7</v>
      </c>
      <c r="BW62" s="2">
        <v>3.5</v>
      </c>
      <c r="BX62" s="2">
        <v>2.8</v>
      </c>
      <c r="BY62" s="2">
        <v>2.9</v>
      </c>
      <c r="BZ62" s="2">
        <v>3.5</v>
      </c>
      <c r="CA62" s="2">
        <v>3.2</v>
      </c>
      <c r="CB62" s="2">
        <v>2.4</v>
      </c>
      <c r="CC62" s="2">
        <v>2</v>
      </c>
      <c r="CD62" s="2">
        <v>2</v>
      </c>
      <c r="CE62" s="2">
        <v>1.8</v>
      </c>
      <c r="CF62" s="2">
        <v>1.6</v>
      </c>
      <c r="CG62" s="2">
        <v>1.7</v>
      </c>
      <c r="CH62" s="2">
        <v>2</v>
      </c>
      <c r="CI62" s="2">
        <v>2</v>
      </c>
      <c r="CJ62" s="2">
        <v>2.7</v>
      </c>
      <c r="CK62" s="2">
        <v>2.7</v>
      </c>
      <c r="CL62" s="2">
        <v>2.8</v>
      </c>
      <c r="CM62" s="2">
        <v>2.6</v>
      </c>
      <c r="CN62" s="2">
        <v>2.5</v>
      </c>
      <c r="CO62" s="2">
        <v>2.2999999999999998</v>
      </c>
      <c r="CP62" s="2">
        <v>2</v>
      </c>
      <c r="CQ62" s="2">
        <v>2.2000000000000002</v>
      </c>
      <c r="CR62" s="2">
        <v>2.2000000000000002</v>
      </c>
      <c r="CS62" s="2">
        <v>2.2000000000000002</v>
      </c>
      <c r="CT62" s="2">
        <v>1.9</v>
      </c>
      <c r="CU62" s="2">
        <v>1.8</v>
      </c>
      <c r="CV62" s="2">
        <v>1.6</v>
      </c>
      <c r="CW62" s="2">
        <v>2.1</v>
      </c>
      <c r="CX62" s="2">
        <v>2.4</v>
      </c>
      <c r="CY62" s="2">
        <v>2.2999999999999998</v>
      </c>
      <c r="CZ62" s="2">
        <v>2.2000000000000002</v>
      </c>
      <c r="DA62" s="2">
        <v>2.4</v>
      </c>
      <c r="DB62" s="2">
        <v>2.8</v>
      </c>
      <c r="DC62" s="2">
        <v>2.9</v>
      </c>
      <c r="DD62" s="2">
        <v>2.9</v>
      </c>
      <c r="DE62" s="2">
        <v>3</v>
      </c>
      <c r="DF62" s="2">
        <v>2.7</v>
      </c>
      <c r="DG62" s="2">
        <v>2.2999999999999998</v>
      </c>
      <c r="DH62" s="2">
        <v>1.8</v>
      </c>
      <c r="DI62" s="2">
        <v>1.8</v>
      </c>
      <c r="DJ62" s="2">
        <v>1.4</v>
      </c>
      <c r="DK62" s="2">
        <v>0.7</v>
      </c>
      <c r="DL62" s="2">
        <v>0.7</v>
      </c>
      <c r="DM62" s="2">
        <v>0.9</v>
      </c>
      <c r="DN62" s="2">
        <v>1.3</v>
      </c>
      <c r="DO62" s="2">
        <v>1.6</v>
      </c>
      <c r="DP62" s="2">
        <v>1.3</v>
      </c>
      <c r="DQ62" s="2">
        <v>1.5</v>
      </c>
      <c r="DR62" s="2">
        <v>1.9</v>
      </c>
      <c r="DS62" s="2">
        <v>2.9</v>
      </c>
      <c r="DT62" s="2">
        <v>3.1</v>
      </c>
      <c r="DU62" s="2">
        <v>3.8</v>
      </c>
      <c r="DV62" s="2">
        <v>3.6</v>
      </c>
      <c r="DW62" s="2">
        <v>3.6</v>
      </c>
      <c r="DX62" s="2">
        <v>4.2</v>
      </c>
      <c r="DY62" s="2">
        <v>4.4000000000000004</v>
      </c>
    </row>
    <row r="63" spans="1:129" ht="30" x14ac:dyDescent="0.25">
      <c r="A63" s="6" t="s">
        <v>147</v>
      </c>
      <c r="B63" s="7"/>
      <c r="C63" s="2"/>
      <c r="D63" s="2"/>
      <c r="E63" s="2"/>
      <c r="F63" s="8"/>
    </row>
    <row r="64" spans="1:129" x14ac:dyDescent="0.25">
      <c r="A64" s="13" t="s">
        <v>0</v>
      </c>
      <c r="B64" s="14">
        <v>5.6933333333333298</v>
      </c>
      <c r="C64" s="14">
        <v>5.2133333333333303</v>
      </c>
      <c r="D64" s="14">
        <v>4.8966666666666701</v>
      </c>
      <c r="E64" s="14">
        <v>4.8033333333333301</v>
      </c>
      <c r="F64" s="14">
        <v>4.83</v>
      </c>
      <c r="G64" s="14">
        <v>4.9633333333333303</v>
      </c>
      <c r="H64" s="14">
        <v>5.6466666666666603</v>
      </c>
      <c r="I64" s="14">
        <v>7.1866666666666701</v>
      </c>
      <c r="J64" s="14">
        <v>8.1933333333333298</v>
      </c>
      <c r="K64" s="14">
        <v>7.7133333333333303</v>
      </c>
      <c r="L64" s="14">
        <v>7.5433333333333303</v>
      </c>
      <c r="M64" s="14">
        <v>7.4533333333333296</v>
      </c>
      <c r="N64" s="14">
        <v>7.4866666666666699</v>
      </c>
      <c r="O64" s="14">
        <v>7.5633333333333299</v>
      </c>
      <c r="P64" s="14">
        <v>7.13</v>
      </c>
      <c r="Q64" s="14">
        <v>6.4266666666666703</v>
      </c>
      <c r="R64" s="14">
        <v>5.9266666666666703</v>
      </c>
      <c r="S64" s="14">
        <v>5.7533333333333303</v>
      </c>
      <c r="T64" s="14">
        <v>4.9533333333333296</v>
      </c>
      <c r="U64" s="14">
        <v>4.95</v>
      </c>
      <c r="V64" s="14">
        <v>4.9733333333333301</v>
      </c>
      <c r="W64" s="14">
        <v>5.06666666666667</v>
      </c>
      <c r="X64" s="14">
        <v>5.13</v>
      </c>
      <c r="Y64" s="14">
        <v>4.8366666666666696</v>
      </c>
      <c r="Z64" s="14">
        <v>4.79</v>
      </c>
      <c r="AA64" s="14">
        <v>4.8499999999999996</v>
      </c>
      <c r="AB64" s="14">
        <v>4.9400000000000004</v>
      </c>
      <c r="AC64" s="14">
        <v>5.4666666666666703</v>
      </c>
      <c r="AD64" s="14">
        <v>5.7833333333333297</v>
      </c>
      <c r="AE64" s="14">
        <v>6.1933333333333298</v>
      </c>
      <c r="AF64" s="14">
        <v>6.42</v>
      </c>
      <c r="AG64" s="14">
        <v>6.3133333333333299</v>
      </c>
      <c r="AH64" s="14">
        <v>5.5466666666666704</v>
      </c>
      <c r="AI64" s="14">
        <v>4.9066666666666698</v>
      </c>
      <c r="AJ64" s="14">
        <v>4.8466666666666702</v>
      </c>
      <c r="AK64" s="14">
        <v>4.2966666666666704</v>
      </c>
      <c r="AL64" s="14">
        <v>4.3433333333333302</v>
      </c>
      <c r="AM64" s="14">
        <v>4.8333333333333304</v>
      </c>
      <c r="AN64" s="14">
        <v>4.9533333333333296</v>
      </c>
      <c r="AO64" s="14">
        <v>4.85666666666667</v>
      </c>
      <c r="AP64" s="14">
        <v>4.7699999999999996</v>
      </c>
      <c r="AQ64" s="14">
        <v>4.7466666666666697</v>
      </c>
      <c r="AR64" s="14">
        <v>4.81666666666667</v>
      </c>
      <c r="AS64" s="14">
        <v>5.25</v>
      </c>
      <c r="AT64" s="14">
        <v>5.5433333333333303</v>
      </c>
      <c r="AU64" s="14">
        <v>5.5133333333333301</v>
      </c>
      <c r="AV64" s="14">
        <v>5.44</v>
      </c>
      <c r="AW64" s="14">
        <v>5.4166666666666696</v>
      </c>
      <c r="AX64" s="14">
        <v>5.62</v>
      </c>
      <c r="AY64" s="14">
        <v>5.6966666666666699</v>
      </c>
      <c r="AZ64" s="14">
        <v>5.63</v>
      </c>
      <c r="BA64" s="14">
        <v>5.63</v>
      </c>
      <c r="BB64" s="14">
        <v>5.6166666666666698</v>
      </c>
      <c r="BC64" s="14">
        <v>5.84</v>
      </c>
      <c r="BD64" s="14">
        <v>6.15</v>
      </c>
      <c r="BE64" s="14">
        <v>6.3466666666666702</v>
      </c>
      <c r="BF64" s="14">
        <v>6.41</v>
      </c>
      <c r="BG64" s="14">
        <v>6.42333333333334</v>
      </c>
      <c r="BH64" s="14">
        <v>6.72</v>
      </c>
      <c r="BI64" s="14">
        <v>7.1166666666666698</v>
      </c>
      <c r="BJ64" s="14">
        <v>7.59</v>
      </c>
      <c r="BK64" s="14">
        <v>7.8</v>
      </c>
      <c r="BL64" s="14">
        <v>7.4433333333333298</v>
      </c>
      <c r="BM64" s="14">
        <v>5.0599999999999996</v>
      </c>
      <c r="BN64" s="14">
        <v>3.3533333333333299</v>
      </c>
      <c r="BO64" s="14">
        <v>3.16</v>
      </c>
      <c r="BP64" s="14">
        <v>3.27</v>
      </c>
      <c r="BQ64" s="14">
        <v>3.95333333333333</v>
      </c>
      <c r="BR64" s="14">
        <v>4.2300000000000004</v>
      </c>
      <c r="BS64" s="14">
        <v>4.75</v>
      </c>
      <c r="BT64" s="14">
        <v>4.8</v>
      </c>
      <c r="BU64" s="14">
        <v>4.9533333333333296</v>
      </c>
      <c r="BV64" s="14">
        <v>4.93333333333333</v>
      </c>
      <c r="BW64" s="14">
        <v>4.9633333333333303</v>
      </c>
      <c r="BX64" s="14">
        <v>4.8766666666666696</v>
      </c>
      <c r="BY64" s="14">
        <v>4.62</v>
      </c>
      <c r="BZ64" s="14">
        <v>4.4066666666666698</v>
      </c>
      <c r="CA64" s="14">
        <v>3.7833333333333301</v>
      </c>
      <c r="CB64" s="14">
        <v>3.5533333333333301</v>
      </c>
      <c r="CC64" s="14">
        <v>3.17</v>
      </c>
      <c r="CD64" s="14">
        <v>2.9966666666666701</v>
      </c>
      <c r="CE64" s="14">
        <v>2.88</v>
      </c>
      <c r="CF64" s="14">
        <v>2.6466666666666701</v>
      </c>
      <c r="CG64" s="14">
        <v>2.58666666666667</v>
      </c>
      <c r="CH64" s="14">
        <v>2.6333333333333302</v>
      </c>
      <c r="CI64" s="14">
        <v>2.69</v>
      </c>
      <c r="CJ64" s="14">
        <v>2.6466666666666701</v>
      </c>
      <c r="CK64" s="14">
        <v>2.74</v>
      </c>
      <c r="CL64" s="14">
        <v>2.45333333333333</v>
      </c>
      <c r="CM64" s="14">
        <v>2.18333333333333</v>
      </c>
      <c r="CN64" s="14">
        <v>2.15</v>
      </c>
      <c r="CO64" s="14">
        <v>2.2366666666666699</v>
      </c>
      <c r="CP64" s="14">
        <v>2.29666666666667</v>
      </c>
      <c r="CQ64" s="14">
        <v>2.0833333333333299</v>
      </c>
      <c r="CR64" s="14">
        <v>1.80666666666667</v>
      </c>
      <c r="CS64" s="14">
        <v>1.76</v>
      </c>
      <c r="CT64" s="14">
        <v>1.7833333333333301</v>
      </c>
      <c r="CU64" s="14">
        <v>1.74</v>
      </c>
      <c r="CV64" s="14">
        <v>1.7066666666666701</v>
      </c>
      <c r="CW64" s="14">
        <v>1.73</v>
      </c>
      <c r="CX64" s="14">
        <v>1.83</v>
      </c>
      <c r="CY64" s="14">
        <v>2.0299999999999998</v>
      </c>
      <c r="CZ64" s="14">
        <v>1.97</v>
      </c>
      <c r="DA64" s="14">
        <v>1.96333333333333</v>
      </c>
      <c r="DB64" s="14">
        <v>1.95333333333333</v>
      </c>
      <c r="DC64" s="14">
        <v>1.5033333333333301</v>
      </c>
      <c r="DD64" s="14">
        <v>1.0233333333333301</v>
      </c>
      <c r="DE64" s="14">
        <v>0.89666666666666595</v>
      </c>
      <c r="DF64" s="14">
        <v>0.77</v>
      </c>
      <c r="DG64" s="14">
        <v>0.123333333333333</v>
      </c>
      <c r="DH64" s="14">
        <v>9.6666666666666706E-2</v>
      </c>
      <c r="DI64" s="14">
        <v>3.6666666666666702E-2</v>
      </c>
      <c r="DJ64" s="14">
        <v>1.6666666666666701E-2</v>
      </c>
      <c r="DK64" s="14">
        <v>3.6666666666666702E-2</v>
      </c>
      <c r="DL64" s="14">
        <v>1.3333333333333299E-2</v>
      </c>
      <c r="DM64" s="14">
        <v>4.6666666666666697E-2</v>
      </c>
      <c r="DN64" s="14">
        <v>0.103333333333333</v>
      </c>
      <c r="DO64" s="14">
        <v>1.0033333333333301</v>
      </c>
      <c r="DP64" s="14">
        <v>2.38</v>
      </c>
      <c r="DQ64" s="14">
        <v>3.06</v>
      </c>
      <c r="DR64" s="14">
        <v>3.4733333333333301</v>
      </c>
      <c r="DS64" s="14">
        <v>3.9366666666666701</v>
      </c>
      <c r="DT64" s="14">
        <v>4.1933333333333298</v>
      </c>
      <c r="DU64" s="14">
        <v>4.3133333333333299</v>
      </c>
    </row>
    <row r="65" spans="1:129" x14ac:dyDescent="0.25">
      <c r="A65" s="13" t="s">
        <v>1</v>
      </c>
      <c r="B65" s="14">
        <v>11.8178</v>
      </c>
      <c r="C65" s="14">
        <v>8.0185666666666702</v>
      </c>
      <c r="D65" s="14">
        <v>7.7713999999999999</v>
      </c>
      <c r="E65" s="14">
        <v>6.73966666666667</v>
      </c>
      <c r="F65" s="14">
        <v>6.2882333333333298</v>
      </c>
      <c r="G65" s="14">
        <v>5.7401999999999997</v>
      </c>
      <c r="H65" s="14">
        <v>5.6223333333333301</v>
      </c>
      <c r="I65" s="14">
        <v>5.73593333333333</v>
      </c>
      <c r="J65" s="14">
        <v>6.6007666666666696</v>
      </c>
      <c r="K65" s="14">
        <v>7.4824999999999999</v>
      </c>
      <c r="L65" s="14">
        <v>6.1222333333333303</v>
      </c>
      <c r="M65" s="14">
        <v>6.1072333333333297</v>
      </c>
      <c r="N65" s="14">
        <v>4.46003333333333</v>
      </c>
      <c r="O65" s="14">
        <v>3.9566333333333299</v>
      </c>
      <c r="P65" s="14">
        <v>3.8498000000000001</v>
      </c>
      <c r="Q65" s="14">
        <v>3.47603333333333</v>
      </c>
      <c r="R65" s="14">
        <v>3.3493666666666702</v>
      </c>
      <c r="S65" s="14">
        <v>3.4365666666666699</v>
      </c>
      <c r="T65" s="14">
        <v>3.4093</v>
      </c>
      <c r="U65" s="14">
        <v>3.6560999999999999</v>
      </c>
      <c r="V65" s="14">
        <v>3.5854666666666701</v>
      </c>
      <c r="W65" s="14">
        <v>3.6020666666666701</v>
      </c>
      <c r="X65" s="14">
        <v>3.5528666666666702</v>
      </c>
      <c r="Y65" s="14">
        <v>3.48803333333333</v>
      </c>
      <c r="Z65" s="14">
        <v>3.0907318840579698</v>
      </c>
      <c r="AA65" s="14">
        <v>2.6340295815295836</v>
      </c>
      <c r="AB65" s="14">
        <v>2.6993939393939406</v>
      </c>
      <c r="AC65" s="14">
        <v>3.4297979797979798</v>
      </c>
      <c r="AD65" s="14">
        <v>3.5423160800552136</v>
      </c>
      <c r="AE65" s="14">
        <v>4.2630168350168374</v>
      </c>
      <c r="AF65" s="14">
        <v>4.7376004140786732</v>
      </c>
      <c r="AG65" s="14">
        <v>5.0241283891547033</v>
      </c>
      <c r="AH65" s="14">
        <v>4.7450545454545434</v>
      </c>
      <c r="AI65" s="14">
        <v>4.5907510822510842</v>
      </c>
      <c r="AJ65" s="14">
        <v>4.2678360342555974</v>
      </c>
      <c r="AK65" s="14">
        <v>3.4434800907627001</v>
      </c>
      <c r="AL65" s="14">
        <v>3.3622242424242437</v>
      </c>
      <c r="AM65" s="14">
        <v>3.446013708513707</v>
      </c>
      <c r="AN65" s="14">
        <v>3.35735064935065</v>
      </c>
      <c r="AO65" s="14">
        <v>3.1088179089026937</v>
      </c>
      <c r="AP65" s="14">
        <v>2.6830735209235201</v>
      </c>
      <c r="AQ65" s="14">
        <v>2.3619103174603167</v>
      </c>
      <c r="AR65" s="14">
        <v>2.1392634105025401</v>
      </c>
      <c r="AS65" s="14">
        <v>2.1496495169082102</v>
      </c>
      <c r="AT65" s="14">
        <v>2.0629507591442366</v>
      </c>
      <c r="AU65" s="14">
        <v>2.0824296536796534</v>
      </c>
      <c r="AV65" s="14">
        <v>2.1163030303030332</v>
      </c>
      <c r="AW65" s="14">
        <v>2.1636084760649967</v>
      </c>
      <c r="AX65" s="14">
        <v>2.1403230158730167</v>
      </c>
      <c r="AY65" s="14">
        <v>2.1246399711399699</v>
      </c>
      <c r="AZ65" s="14">
        <v>2.1303477319781665</v>
      </c>
      <c r="BA65" s="14">
        <v>2.3434466089466102</v>
      </c>
      <c r="BB65" s="14">
        <v>2.6115468379446631</v>
      </c>
      <c r="BC65" s="14">
        <v>2.8894865319865333</v>
      </c>
      <c r="BD65" s="14">
        <v>3.2213498964803335</v>
      </c>
      <c r="BE65" s="14">
        <v>3.5944641148325367</v>
      </c>
      <c r="BF65" s="14">
        <v>3.8203242424242436</v>
      </c>
      <c r="BG65" s="14">
        <v>4.0647962330067635</v>
      </c>
      <c r="BH65" s="14">
        <v>4.5004968379446639</v>
      </c>
      <c r="BI65" s="14">
        <v>4.724768393315304</v>
      </c>
      <c r="BJ65" s="14">
        <v>4.4800030378977738</v>
      </c>
      <c r="BK65" s="14">
        <v>4.8604682539682535</v>
      </c>
      <c r="BL65" s="14">
        <v>4.9817907647907669</v>
      </c>
      <c r="BM65" s="14">
        <v>4.2146686680469303</v>
      </c>
      <c r="BN65" s="14">
        <v>2.01167611832612</v>
      </c>
      <c r="BO65" s="14">
        <v>1.3106363636363632</v>
      </c>
      <c r="BP65" s="14">
        <v>0.86917454043541031</v>
      </c>
      <c r="BQ65" s="14">
        <v>0.72191197691197662</v>
      </c>
      <c r="BR65" s="14">
        <v>0.66213550724637671</v>
      </c>
      <c r="BS65" s="14">
        <v>0.68627157287157292</v>
      </c>
      <c r="BT65" s="14">
        <v>0.87493939393939402</v>
      </c>
      <c r="BU65" s="14">
        <v>1.0204692577953425</v>
      </c>
      <c r="BV65" s="14">
        <v>1.09316994478951</v>
      </c>
      <c r="BW65" s="14">
        <v>1.4116307814992031</v>
      </c>
      <c r="BX65" s="14">
        <v>1.5620535165317799</v>
      </c>
      <c r="BY65" s="14">
        <v>1.4955447330447331</v>
      </c>
      <c r="BZ65" s="14">
        <v>1.0429891774891753</v>
      </c>
      <c r="CA65" s="14">
        <v>0.69602734107997277</v>
      </c>
      <c r="CB65" s="14">
        <v>0.35857891963109362</v>
      </c>
      <c r="CC65" s="14">
        <v>0.19512890922959567</v>
      </c>
      <c r="CD65" s="14">
        <v>0.21143636363636364</v>
      </c>
      <c r="CE65" s="14">
        <v>0.20679401154401167</v>
      </c>
      <c r="CF65" s="14">
        <v>0.22351217140347568</v>
      </c>
      <c r="CG65" s="14">
        <v>0.24090234644582467</v>
      </c>
      <c r="CH65" s="14">
        <v>0.29515959595959601</v>
      </c>
      <c r="CI65" s="14">
        <v>0.29858333333333331</v>
      </c>
      <c r="CJ65" s="14">
        <v>0.16456860530773604</v>
      </c>
      <c r="CK65" s="14">
        <v>8.1471152518978601E-2</v>
      </c>
      <c r="CL65" s="14">
        <v>4.6016161616161629E-2</v>
      </c>
      <c r="CM65" s="14">
        <v>-6.5258373205741666E-3</v>
      </c>
      <c r="CN65" s="14">
        <v>-2.7817083882301297E-2</v>
      </c>
      <c r="CO65" s="14">
        <v>-8.9176046176046242E-2</v>
      </c>
      <c r="CP65" s="14">
        <v>-0.18608174603174632</v>
      </c>
      <c r="CQ65" s="14">
        <v>-0.25809379509379499</v>
      </c>
      <c r="CR65" s="14">
        <v>-0.29812585482150694</v>
      </c>
      <c r="CS65" s="14">
        <v>-0.31248124098124103</v>
      </c>
      <c r="CT65" s="14">
        <v>-0.32783109354413736</v>
      </c>
      <c r="CU65" s="14">
        <v>-0.32994781144781138</v>
      </c>
      <c r="CV65" s="14">
        <v>-0.32963216011042068</v>
      </c>
      <c r="CW65" s="14">
        <v>-0.32881339712918667</v>
      </c>
      <c r="CX65" s="14">
        <v>-0.32828643578643596</v>
      </c>
      <c r="CY65" s="14">
        <v>-0.32524163059163069</v>
      </c>
      <c r="CZ65" s="14">
        <v>-0.31952575757575769</v>
      </c>
      <c r="DA65" s="14">
        <v>-0.31531800845988467</v>
      </c>
      <c r="DB65" s="14">
        <v>-0.30854682539682532</v>
      </c>
      <c r="DC65" s="14">
        <v>-0.31707121212121203</v>
      </c>
      <c r="DD65" s="14">
        <v>-0.39670760399021265</v>
      </c>
      <c r="DE65" s="14">
        <v>-0.40295175983436837</v>
      </c>
      <c r="DF65" s="14">
        <v>-0.40554090909090929</v>
      </c>
      <c r="DG65" s="14">
        <v>-0.30066666666666669</v>
      </c>
      <c r="DH65" s="14">
        <v>-0.47173611895351031</v>
      </c>
      <c r="DI65" s="14">
        <v>-0.52269480519480538</v>
      </c>
      <c r="DJ65" s="14">
        <v>-0.54244565217391294</v>
      </c>
      <c r="DK65" s="14">
        <v>-0.54038477633477633</v>
      </c>
      <c r="DL65" s="14">
        <v>-0.54581818181818165</v>
      </c>
      <c r="DM65" s="14">
        <v>-0.56637656063742992</v>
      </c>
      <c r="DN65" s="14">
        <v>-0.52902587993385097</v>
      </c>
      <c r="DO65" s="14">
        <v>-0.35761642743221705</v>
      </c>
      <c r="DP65" s="14">
        <v>0.48074060480582359</v>
      </c>
      <c r="DQ65" s="14">
        <v>1.7721233766233766</v>
      </c>
      <c r="DR65" s="14">
        <v>2.6319262845849836</v>
      </c>
      <c r="DS65" s="14">
        <v>3.3564328063241131</v>
      </c>
      <c r="DT65" s="14">
        <v>3.7773871635610767</v>
      </c>
      <c r="DU65" s="14">
        <v>3.9574559884559868</v>
      </c>
    </row>
    <row r="66" spans="1:129" x14ac:dyDescent="0.25">
      <c r="A66" s="13" t="s">
        <v>2</v>
      </c>
      <c r="B66" s="14">
        <v>8.3233333333333395</v>
      </c>
      <c r="C66" s="14">
        <v>7.6766666666666703</v>
      </c>
      <c r="D66" s="14">
        <v>6.8266666666666698</v>
      </c>
      <c r="E66" s="14">
        <v>6.3533333333333397</v>
      </c>
      <c r="F66" s="14">
        <v>5.88</v>
      </c>
      <c r="G66" s="14">
        <v>5.2866666666666697</v>
      </c>
      <c r="H66" s="14">
        <v>5.0133333333333301</v>
      </c>
      <c r="I66" s="14">
        <v>5.2766666666666699</v>
      </c>
      <c r="J66" s="14">
        <v>5.1100000000000003</v>
      </c>
      <c r="K66" s="14">
        <v>4.5999999999999996</v>
      </c>
      <c r="L66" s="14">
        <v>4.4033333333333298</v>
      </c>
      <c r="M66" s="14">
        <v>4.0133333333333301</v>
      </c>
      <c r="N66" s="14">
        <v>3.44</v>
      </c>
      <c r="O66" s="14">
        <v>3.33666666666667</v>
      </c>
      <c r="P66" s="14">
        <v>3.2633333333333301</v>
      </c>
      <c r="Q66" s="14">
        <v>3.18</v>
      </c>
      <c r="R66" s="14">
        <v>3.1966666666666699</v>
      </c>
      <c r="S66" s="14">
        <v>3.18</v>
      </c>
      <c r="T66" s="14">
        <v>3.2366666666666699</v>
      </c>
      <c r="U66" s="14">
        <v>3.6866666666666701</v>
      </c>
      <c r="V66" s="14">
        <v>3.5333333333333301</v>
      </c>
      <c r="W66" s="14">
        <v>3.60666666666667</v>
      </c>
      <c r="X66" s="14">
        <v>3.51</v>
      </c>
      <c r="Y66" s="14">
        <v>3.5266666666666699</v>
      </c>
      <c r="Z66" s="14">
        <v>3.0907318840579698</v>
      </c>
      <c r="AA66" s="14">
        <v>2.6340295815295836</v>
      </c>
      <c r="AB66" s="14">
        <v>2.6993939393939406</v>
      </c>
      <c r="AC66" s="14">
        <v>3.4297979797979798</v>
      </c>
      <c r="AD66" s="14">
        <v>3.5423160800552136</v>
      </c>
      <c r="AE66" s="14">
        <v>4.2630168350168374</v>
      </c>
      <c r="AF66" s="14">
        <v>4.7376004140786732</v>
      </c>
      <c r="AG66" s="14">
        <v>5.0241283891547033</v>
      </c>
      <c r="AH66" s="14">
        <v>4.7450545454545434</v>
      </c>
      <c r="AI66" s="14">
        <v>4.5907510822510842</v>
      </c>
      <c r="AJ66" s="14">
        <v>4.2678360342555974</v>
      </c>
      <c r="AK66" s="14">
        <v>3.4434800907627001</v>
      </c>
      <c r="AL66" s="14">
        <v>3.3622242424242437</v>
      </c>
      <c r="AM66" s="14">
        <v>3.446013708513707</v>
      </c>
      <c r="AN66" s="14">
        <v>3.35735064935065</v>
      </c>
      <c r="AO66" s="14">
        <v>3.1088179089026937</v>
      </c>
      <c r="AP66" s="14">
        <v>2.6830735209235201</v>
      </c>
      <c r="AQ66" s="14">
        <v>2.3619103174603167</v>
      </c>
      <c r="AR66" s="14">
        <v>2.1392634105025401</v>
      </c>
      <c r="AS66" s="14">
        <v>2.1496495169082102</v>
      </c>
      <c r="AT66" s="14">
        <v>2.0629507591442366</v>
      </c>
      <c r="AU66" s="14">
        <v>2.0824296536796534</v>
      </c>
      <c r="AV66" s="14">
        <v>2.1163030303030332</v>
      </c>
      <c r="AW66" s="14">
        <v>2.1636084760649967</v>
      </c>
      <c r="AX66" s="14">
        <v>2.1403230158730167</v>
      </c>
      <c r="AY66" s="14">
        <v>2.1246399711399699</v>
      </c>
      <c r="AZ66" s="14">
        <v>2.1303477319781665</v>
      </c>
      <c r="BA66" s="14">
        <v>2.3434466089466102</v>
      </c>
      <c r="BB66" s="14">
        <v>2.6115468379446631</v>
      </c>
      <c r="BC66" s="14">
        <v>2.8894865319865333</v>
      </c>
      <c r="BD66" s="14">
        <v>3.2213498964803335</v>
      </c>
      <c r="BE66" s="14">
        <v>3.5944641148325367</v>
      </c>
      <c r="BF66" s="14">
        <v>3.8203242424242436</v>
      </c>
      <c r="BG66" s="14">
        <v>4.0647962330067635</v>
      </c>
      <c r="BH66" s="14">
        <v>4.5004968379446639</v>
      </c>
      <c r="BI66" s="14">
        <v>4.724768393315304</v>
      </c>
      <c r="BJ66" s="14">
        <v>4.4800030378977738</v>
      </c>
      <c r="BK66" s="14">
        <v>4.8604682539682535</v>
      </c>
      <c r="BL66" s="14">
        <v>4.9817907647907669</v>
      </c>
      <c r="BM66" s="14">
        <v>4.2146686680469303</v>
      </c>
      <c r="BN66" s="14">
        <v>2.01167611832612</v>
      </c>
      <c r="BO66" s="14">
        <v>1.3106363636363632</v>
      </c>
      <c r="BP66" s="14">
        <v>0.86917454043541031</v>
      </c>
      <c r="BQ66" s="14">
        <v>0.72191197691197662</v>
      </c>
      <c r="BR66" s="14">
        <v>0.66213550724637671</v>
      </c>
      <c r="BS66" s="14">
        <v>0.68627157287157292</v>
      </c>
      <c r="BT66" s="14">
        <v>0.87493939393939402</v>
      </c>
      <c r="BU66" s="14">
        <v>1.0204692577953425</v>
      </c>
      <c r="BV66" s="14">
        <v>1.09316994478951</v>
      </c>
      <c r="BW66" s="14">
        <v>1.4116307814992031</v>
      </c>
      <c r="BX66" s="14">
        <v>1.5620535165317799</v>
      </c>
      <c r="BY66" s="14">
        <v>1.4955447330447331</v>
      </c>
      <c r="BZ66" s="14">
        <v>1.0429891774891753</v>
      </c>
      <c r="CA66" s="14">
        <v>0.69602734107997277</v>
      </c>
      <c r="CB66" s="14">
        <v>0.35857891963109362</v>
      </c>
      <c r="CC66" s="14">
        <v>0.19512890922959567</v>
      </c>
      <c r="CD66" s="14">
        <v>0.21143636363636364</v>
      </c>
      <c r="CE66" s="14">
        <v>0.20679401154401167</v>
      </c>
      <c r="CF66" s="14">
        <v>0.22351217140347568</v>
      </c>
      <c r="CG66" s="14">
        <v>0.24090234644582467</v>
      </c>
      <c r="CH66" s="14">
        <v>0.29515959595959601</v>
      </c>
      <c r="CI66" s="14">
        <v>0.29858333333333331</v>
      </c>
      <c r="CJ66" s="14">
        <v>0.16456860530773604</v>
      </c>
      <c r="CK66" s="14">
        <v>8.1471152518978601E-2</v>
      </c>
      <c r="CL66" s="14">
        <v>4.6016161616161629E-2</v>
      </c>
      <c r="CM66" s="14">
        <v>-6.5258373205741666E-3</v>
      </c>
      <c r="CN66" s="14">
        <v>-2.7817083882301297E-2</v>
      </c>
      <c r="CO66" s="14">
        <v>-8.9176046176046242E-2</v>
      </c>
      <c r="CP66" s="14">
        <v>-0.18608174603174632</v>
      </c>
      <c r="CQ66" s="14">
        <v>-0.25809379509379499</v>
      </c>
      <c r="CR66" s="14">
        <v>-0.29812585482150694</v>
      </c>
      <c r="CS66" s="14">
        <v>-0.31248124098124103</v>
      </c>
      <c r="CT66" s="14">
        <v>-0.32783109354413736</v>
      </c>
      <c r="CU66" s="14">
        <v>-0.32994781144781138</v>
      </c>
      <c r="CV66" s="14">
        <v>-0.32963216011042068</v>
      </c>
      <c r="CW66" s="14">
        <v>-0.32881339712918667</v>
      </c>
      <c r="CX66" s="14">
        <v>-0.32828643578643596</v>
      </c>
      <c r="CY66" s="14">
        <v>-0.32524163059163069</v>
      </c>
      <c r="CZ66" s="14">
        <v>-0.31952575757575769</v>
      </c>
      <c r="DA66" s="14">
        <v>-0.31531800845988467</v>
      </c>
      <c r="DB66" s="14">
        <v>-0.30854682539682532</v>
      </c>
      <c r="DC66" s="14">
        <v>-0.31707121212121203</v>
      </c>
      <c r="DD66" s="14">
        <v>-0.39670760399021265</v>
      </c>
      <c r="DE66" s="14">
        <v>-0.40295175983436837</v>
      </c>
      <c r="DF66" s="14">
        <v>-0.40554090909090929</v>
      </c>
      <c r="DG66" s="14">
        <v>-0.30066666666666669</v>
      </c>
      <c r="DH66" s="14">
        <v>-0.47173611895351031</v>
      </c>
      <c r="DI66" s="14">
        <v>-0.52269480519480538</v>
      </c>
      <c r="DJ66" s="14">
        <v>-0.54244565217391294</v>
      </c>
      <c r="DK66" s="14">
        <v>-0.54038477633477633</v>
      </c>
      <c r="DL66" s="14">
        <v>-0.54581818181818165</v>
      </c>
      <c r="DM66" s="14">
        <v>-0.56637656063742992</v>
      </c>
      <c r="DN66" s="14">
        <v>-0.52902587993385097</v>
      </c>
      <c r="DO66" s="14">
        <v>-0.35761642743221705</v>
      </c>
      <c r="DP66" s="14">
        <v>0.48074060480582359</v>
      </c>
      <c r="DQ66" s="14">
        <v>1.7721233766233766</v>
      </c>
      <c r="DR66" s="14">
        <v>2.6319262845849836</v>
      </c>
      <c r="DS66" s="14">
        <v>3.3564328063241131</v>
      </c>
      <c r="DT66" s="14">
        <v>3.7773871635610767</v>
      </c>
      <c r="DU66" s="14">
        <v>3.9574559884559868</v>
      </c>
    </row>
    <row r="67" spans="1:129" x14ac:dyDescent="0.25">
      <c r="A67" s="13" t="s">
        <v>3</v>
      </c>
      <c r="B67" s="15" t="s">
        <v>145</v>
      </c>
      <c r="C67" s="15" t="s">
        <v>145</v>
      </c>
      <c r="D67" s="15" t="s">
        <v>145</v>
      </c>
      <c r="E67" s="15" t="s">
        <v>145</v>
      </c>
      <c r="F67" s="15" t="s">
        <v>145</v>
      </c>
      <c r="G67" s="15" t="s">
        <v>145</v>
      </c>
      <c r="H67" s="15" t="s">
        <v>145</v>
      </c>
      <c r="I67" s="15" t="s">
        <v>145</v>
      </c>
      <c r="J67" s="15" t="s">
        <v>145</v>
      </c>
      <c r="K67" s="15" t="s">
        <v>145</v>
      </c>
      <c r="L67" s="15" t="s">
        <v>145</v>
      </c>
      <c r="M67" s="15" t="s">
        <v>145</v>
      </c>
      <c r="N67" s="15" t="s">
        <v>145</v>
      </c>
      <c r="O67" s="15" t="s">
        <v>145</v>
      </c>
      <c r="P67" s="15" t="s">
        <v>145</v>
      </c>
      <c r="Q67" s="15" t="s">
        <v>145</v>
      </c>
      <c r="R67" s="15" t="s">
        <v>145</v>
      </c>
      <c r="S67" s="15" t="s">
        <v>145</v>
      </c>
      <c r="T67" s="15" t="s">
        <v>145</v>
      </c>
      <c r="U67" s="15" t="s">
        <v>145</v>
      </c>
      <c r="V67" s="15" t="s">
        <v>145</v>
      </c>
      <c r="W67" s="15" t="s">
        <v>145</v>
      </c>
      <c r="X67" s="15" t="s">
        <v>145</v>
      </c>
      <c r="Y67" s="15" t="s">
        <v>145</v>
      </c>
      <c r="Z67" s="15" t="s">
        <v>145</v>
      </c>
      <c r="AA67" s="15" t="s">
        <v>145</v>
      </c>
      <c r="AB67" s="15" t="s">
        <v>145</v>
      </c>
      <c r="AC67" s="15" t="s">
        <v>145</v>
      </c>
      <c r="AD67" s="15" t="s">
        <v>145</v>
      </c>
      <c r="AE67" s="15" t="s">
        <v>145</v>
      </c>
      <c r="AF67" s="15" t="s">
        <v>145</v>
      </c>
      <c r="AG67" s="15" t="s">
        <v>145</v>
      </c>
      <c r="AH67" s="15" t="s">
        <v>145</v>
      </c>
      <c r="AI67" s="15" t="s">
        <v>145</v>
      </c>
      <c r="AJ67" s="15" t="s">
        <v>145</v>
      </c>
      <c r="AK67" s="15" t="s">
        <v>145</v>
      </c>
      <c r="AL67" s="15" t="s">
        <v>145</v>
      </c>
      <c r="AM67" s="14">
        <v>0.09</v>
      </c>
      <c r="AN67" s="14">
        <v>0.08</v>
      </c>
      <c r="AO67" s="14">
        <v>8.6666666666666697E-2</v>
      </c>
      <c r="AP67" s="14">
        <v>0.09</v>
      </c>
      <c r="AQ67" s="14">
        <v>8.3333333333333301E-2</v>
      </c>
      <c r="AR67" s="14">
        <v>0.09</v>
      </c>
      <c r="AS67" s="14">
        <v>0.09</v>
      </c>
      <c r="AT67" s="14">
        <v>8.6666666666666697E-2</v>
      </c>
      <c r="AU67" s="14">
        <v>8.3333333333333301E-2</v>
      </c>
      <c r="AV67" s="14">
        <v>0.09</v>
      </c>
      <c r="AW67" s="14">
        <v>9.3333333333333393E-2</v>
      </c>
      <c r="AX67" s="14">
        <v>9.3333333333333393E-2</v>
      </c>
      <c r="AY67" s="14">
        <v>8.3333333333333301E-2</v>
      </c>
      <c r="AZ67" s="14">
        <v>0.09</v>
      </c>
      <c r="BA67" s="14">
        <v>9.3333333333333393E-2</v>
      </c>
      <c r="BB67" s="14">
        <v>0.113033333333333</v>
      </c>
      <c r="BC67" s="14">
        <v>0.25333333333333302</v>
      </c>
      <c r="BD67" s="14">
        <v>0.436</v>
      </c>
      <c r="BE67" s="14">
        <v>0.49633333333333302</v>
      </c>
      <c r="BF67" s="14">
        <v>0.62</v>
      </c>
      <c r="BG67" s="14">
        <v>0.68333333333333302</v>
      </c>
      <c r="BH67" s="14">
        <v>0.82</v>
      </c>
      <c r="BI67" s="14">
        <v>0.86</v>
      </c>
      <c r="BJ67" s="14">
        <v>0.84666666666666701</v>
      </c>
      <c r="BK67" s="14">
        <v>0.84666666666666701</v>
      </c>
      <c r="BL67" s="14">
        <v>0.85666666666666602</v>
      </c>
      <c r="BM67" s="14">
        <v>0.836666666666666</v>
      </c>
      <c r="BN67" s="14">
        <v>0.69333333333333302</v>
      </c>
      <c r="BO67" s="14">
        <v>0.57666666666666699</v>
      </c>
      <c r="BP67" s="14">
        <v>0.543333333333333</v>
      </c>
      <c r="BQ67" s="14">
        <v>0.5</v>
      </c>
      <c r="BR67" s="14">
        <v>0.44</v>
      </c>
      <c r="BS67" s="14">
        <v>0.39</v>
      </c>
      <c r="BT67" s="14">
        <v>0.36333333333333301</v>
      </c>
      <c r="BU67" s="14">
        <v>0.34</v>
      </c>
      <c r="BV67" s="14">
        <v>0.338716666666667</v>
      </c>
      <c r="BW67" s="14">
        <v>0.33238000000000001</v>
      </c>
      <c r="BX67" s="14">
        <v>0.33</v>
      </c>
      <c r="BY67" s="14">
        <v>0.32929000000000003</v>
      </c>
      <c r="BZ67" s="14">
        <v>0.33137</v>
      </c>
      <c r="CA67" s="14">
        <v>0.33262999999999998</v>
      </c>
      <c r="CB67" s="14">
        <v>0.32727000000000001</v>
      </c>
      <c r="CC67" s="14">
        <v>0.31757333333333299</v>
      </c>
      <c r="CD67" s="14">
        <v>0.27030333333333301</v>
      </c>
      <c r="CE67" s="14">
        <v>0.22817999999999999</v>
      </c>
      <c r="CF67" s="14">
        <v>0.22800000000000001</v>
      </c>
      <c r="CG67" s="14">
        <v>0.22033333333333299</v>
      </c>
      <c r="CH67" s="14">
        <v>0.21466666666666701</v>
      </c>
      <c r="CI67" s="14">
        <v>0.210666666666667</v>
      </c>
      <c r="CJ67" s="14">
        <v>0.21</v>
      </c>
      <c r="CK67" s="14">
        <v>0.18433333333333299</v>
      </c>
      <c r="CL67" s="14">
        <v>0.171333333333333</v>
      </c>
      <c r="CM67" s="14">
        <v>0.169333333333333</v>
      </c>
      <c r="CN67" s="14">
        <v>0.16900000000000001</v>
      </c>
      <c r="CO67" s="14">
        <v>0.16900000000000001</v>
      </c>
      <c r="CP67" s="14">
        <v>0.12166666666666701</v>
      </c>
      <c r="CQ67" s="14">
        <v>5.9666666666666701E-2</v>
      </c>
      <c r="CR67" s="14">
        <v>5.7333333333333299E-2</v>
      </c>
      <c r="CS67" s="14">
        <v>5.6000000000000001E-2</v>
      </c>
      <c r="CT67" s="14">
        <v>5.6000000000000001E-2</v>
      </c>
      <c r="CU67" s="14">
        <v>5.6000000000000001E-2</v>
      </c>
      <c r="CV67" s="14">
        <v>6.2333333333333303E-2</v>
      </c>
      <c r="CW67" s="14">
        <v>6.3E-2</v>
      </c>
      <c r="CX67" s="14">
        <v>7.7666666666666703E-2</v>
      </c>
      <c r="CY67" s="14">
        <v>8.4333333333333302E-2</v>
      </c>
      <c r="CZ67" s="14">
        <v>7.7333333333333296E-2</v>
      </c>
      <c r="DA67" s="14">
        <v>0.05</v>
      </c>
      <c r="DB67" s="14">
        <v>3.6666666666666702E-2</v>
      </c>
      <c r="DC67" s="14">
        <v>4.9333333333333299E-2</v>
      </c>
      <c r="DD67" s="14">
        <v>2.2333333333333299E-2</v>
      </c>
      <c r="DE67" s="14">
        <v>1.6E-2</v>
      </c>
      <c r="DF67" s="14">
        <v>1.6E-2</v>
      </c>
      <c r="DG67" s="14">
        <v>-4.1000000000000002E-2</v>
      </c>
      <c r="DH67" s="14">
        <v>-6.1666666666666703E-2</v>
      </c>
      <c r="DI67" s="14">
        <v>-5.5E-2</v>
      </c>
      <c r="DJ67" s="14">
        <v>-5.83333333333333E-2</v>
      </c>
      <c r="DK67" s="14">
        <v>-6.7333333333333398E-2</v>
      </c>
      <c r="DL67" s="14">
        <v>-7.1999999999999995E-2</v>
      </c>
      <c r="DM67" s="14">
        <v>-6.4333333333333298E-2</v>
      </c>
      <c r="DN67" s="14">
        <v>-4.9000000000000002E-2</v>
      </c>
      <c r="DO67" s="14">
        <v>-3.1E-2</v>
      </c>
      <c r="DP67" s="14">
        <v>-2.2333333333333299E-2</v>
      </c>
      <c r="DQ67" s="14">
        <v>-1.56666666666667E-2</v>
      </c>
      <c r="DR67" s="14">
        <v>-4.3333333333333297E-3</v>
      </c>
      <c r="DS67" s="14">
        <v>-7.6666666666666697E-3</v>
      </c>
      <c r="DT67" s="14">
        <v>6.0000000000000001E-3</v>
      </c>
      <c r="DU67" s="14">
        <v>2.1333333333333333E-2</v>
      </c>
    </row>
    <row r="68" spans="1:129" ht="30" x14ac:dyDescent="0.25">
      <c r="A68" s="13" t="s">
        <v>5</v>
      </c>
      <c r="B68" s="14">
        <v>6.4154733333333303</v>
      </c>
      <c r="C68" s="14">
        <v>6.0065866666666698</v>
      </c>
      <c r="D68" s="14">
        <v>5.9591599999999998</v>
      </c>
      <c r="E68" s="14">
        <v>5.6013433333333298</v>
      </c>
      <c r="F68" s="14">
        <v>5.3114366666666699</v>
      </c>
      <c r="G68" s="14">
        <v>5.2349800000000002</v>
      </c>
      <c r="H68" s="14">
        <v>5.5373099999999997</v>
      </c>
      <c r="I68" s="14">
        <v>6.1756366666666702</v>
      </c>
      <c r="J68" s="14">
        <v>6.72241</v>
      </c>
      <c r="K68" s="14">
        <v>6.7424433333333296</v>
      </c>
      <c r="L68" s="14">
        <v>6.84931</v>
      </c>
      <c r="M68" s="14">
        <v>6.6961866666666703</v>
      </c>
      <c r="N68" s="14">
        <v>6.2775333333333299</v>
      </c>
      <c r="O68" s="14">
        <v>6.0452666666666701</v>
      </c>
      <c r="P68" s="14">
        <v>5.84059666666667</v>
      </c>
      <c r="Q68" s="14">
        <v>6.2789866666666603</v>
      </c>
      <c r="R68" s="14">
        <v>6.3358400000000001</v>
      </c>
      <c r="S68" s="14">
        <v>6.5503766666666703</v>
      </c>
      <c r="T68" s="14">
        <v>7.1939333333333302</v>
      </c>
      <c r="U68" s="14">
        <v>7.5667400000000002</v>
      </c>
      <c r="V68" s="14">
        <v>7.5653699999999997</v>
      </c>
      <c r="W68" s="14">
        <v>7.5791300000000001</v>
      </c>
      <c r="X68" s="14">
        <v>7.6673799999999996</v>
      </c>
      <c r="Y68" s="14">
        <v>6.8851433333333398</v>
      </c>
      <c r="Z68" s="14">
        <v>5.6255166666666696</v>
      </c>
      <c r="AA68" s="14">
        <v>5.2958733333333301</v>
      </c>
      <c r="AB68" s="14">
        <v>5.27722333333333</v>
      </c>
      <c r="AC68" s="14">
        <v>5.9844833333333298</v>
      </c>
      <c r="AD68" s="14">
        <v>6.2008366666666701</v>
      </c>
      <c r="AE68" s="14">
        <v>6.2756166666666697</v>
      </c>
      <c r="AF68" s="14">
        <v>6.2052333333333296</v>
      </c>
      <c r="AG68" s="14">
        <v>6.0681399999999996</v>
      </c>
      <c r="AH68" s="14">
        <v>5.7178633333333302</v>
      </c>
      <c r="AI68" s="14">
        <v>5.3038699999999999</v>
      </c>
      <c r="AJ68" s="14">
        <v>4.9934666666666701</v>
      </c>
      <c r="AK68" s="14">
        <v>4.1585200000000002</v>
      </c>
      <c r="AL68" s="14">
        <v>4.0766666666666698</v>
      </c>
      <c r="AM68" s="14">
        <v>4.1681566666666701</v>
      </c>
      <c r="AN68" s="14">
        <v>4.0119333333333298</v>
      </c>
      <c r="AO68" s="14">
        <v>3.9843999999999999</v>
      </c>
      <c r="AP68" s="14">
        <v>3.7973033333333301</v>
      </c>
      <c r="AQ68" s="14">
        <v>3.6393866666666699</v>
      </c>
      <c r="AR68" s="14">
        <v>3.5698033333333301</v>
      </c>
      <c r="AS68" s="14">
        <v>3.9341499999999998</v>
      </c>
      <c r="AT68" s="14">
        <v>4.17286</v>
      </c>
      <c r="AU68" s="14">
        <v>4.5710600000000001</v>
      </c>
      <c r="AV68" s="14">
        <v>4.9222533333333303</v>
      </c>
      <c r="AW68" s="14">
        <v>4.8851100000000001</v>
      </c>
      <c r="AX68" s="14">
        <v>4.9170699999999998</v>
      </c>
      <c r="AY68" s="14">
        <v>4.8928500000000001</v>
      </c>
      <c r="AZ68" s="14">
        <v>4.6164833333333304</v>
      </c>
      <c r="BA68" s="14">
        <v>4.6142666666666701</v>
      </c>
      <c r="BB68" s="14">
        <v>4.5910266666666697</v>
      </c>
      <c r="BC68" s="14">
        <v>4.6886933333333296</v>
      </c>
      <c r="BD68" s="14">
        <v>4.9008266666666698</v>
      </c>
      <c r="BE68" s="14">
        <v>5.2162899999999999</v>
      </c>
      <c r="BF68" s="14">
        <v>5.53379666666667</v>
      </c>
      <c r="BG68" s="14">
        <v>5.76553</v>
      </c>
      <c r="BH68" s="14">
        <v>6.3634533333333296</v>
      </c>
      <c r="BI68" s="14">
        <v>6.34605</v>
      </c>
      <c r="BJ68" s="14">
        <v>5.7336533333333302</v>
      </c>
      <c r="BK68" s="14">
        <v>5.8915466666666703</v>
      </c>
      <c r="BL68" s="14">
        <v>5.8363300000000002</v>
      </c>
      <c r="BM68" s="14">
        <v>4.5841166666666702</v>
      </c>
      <c r="BN68" s="14">
        <v>2.0881766666666701</v>
      </c>
      <c r="BO68" s="14">
        <v>1.37775</v>
      </c>
      <c r="BP68" s="14">
        <v>0.79347333333333403</v>
      </c>
      <c r="BQ68" s="14">
        <v>0.59521333333333304</v>
      </c>
      <c r="BR68" s="14">
        <v>0.63041333333333305</v>
      </c>
      <c r="BS68" s="14">
        <v>0.69381333333333295</v>
      </c>
      <c r="BT68" s="14">
        <v>0.73252666666666699</v>
      </c>
      <c r="BU68" s="14">
        <v>0.74234333333333302</v>
      </c>
      <c r="BV68" s="14">
        <v>0.79247000000000001</v>
      </c>
      <c r="BW68" s="14">
        <v>0.82317333333333398</v>
      </c>
      <c r="BX68" s="14">
        <v>0.86827333333333301</v>
      </c>
      <c r="BY68" s="14">
        <v>1.01440333333333</v>
      </c>
      <c r="BZ68" s="14">
        <v>1.06571666666667</v>
      </c>
      <c r="CA68" s="14">
        <v>0.9909</v>
      </c>
      <c r="CB68" s="14">
        <v>0.72339666666666602</v>
      </c>
      <c r="CC68" s="14">
        <v>0.52898999999999996</v>
      </c>
      <c r="CD68" s="14">
        <v>0.50968000000000002</v>
      </c>
      <c r="CE68" s="14">
        <v>0.50638000000000005</v>
      </c>
      <c r="CF68" s="14">
        <v>0.51297999999999999</v>
      </c>
      <c r="CG68" s="14">
        <v>0.52160333333333297</v>
      </c>
      <c r="CH68" s="14">
        <v>0.52134333333333305</v>
      </c>
      <c r="CI68" s="14">
        <v>0.53267666666666702</v>
      </c>
      <c r="CJ68" s="14">
        <v>0.56016999999999995</v>
      </c>
      <c r="CK68" s="14">
        <v>0.55760666666666703</v>
      </c>
      <c r="CL68" s="14">
        <v>0.56352999999999998</v>
      </c>
      <c r="CM68" s="14">
        <v>0.569786666666667</v>
      </c>
      <c r="CN68" s="14">
        <v>0.58443333333333303</v>
      </c>
      <c r="CO68" s="14">
        <v>0.57884666666666695</v>
      </c>
      <c r="CP68" s="14">
        <v>0.58957999999999999</v>
      </c>
      <c r="CQ68" s="14">
        <v>0.58428999999999998</v>
      </c>
      <c r="CR68" s="14">
        <v>0.432933333333333</v>
      </c>
      <c r="CS68" s="14">
        <v>0.38916333333333297</v>
      </c>
      <c r="CT68" s="14">
        <v>0.35483666666666702</v>
      </c>
      <c r="CU68" s="14">
        <v>0.31345333333333297</v>
      </c>
      <c r="CV68" s="14">
        <v>0.29446666666666699</v>
      </c>
      <c r="CW68" s="14">
        <v>0.47305000000000003</v>
      </c>
      <c r="CX68" s="14">
        <v>0.56591666666666696</v>
      </c>
      <c r="CY68" s="14">
        <v>0.67950666666666704</v>
      </c>
      <c r="CZ68" s="14">
        <v>0.78410333333333404</v>
      </c>
      <c r="DA68" s="14">
        <v>0.86181666666666701</v>
      </c>
      <c r="DB68" s="14">
        <v>0.878066666666667</v>
      </c>
      <c r="DC68" s="14">
        <v>0.8</v>
      </c>
      <c r="DD68" s="14">
        <v>0.76666666666666605</v>
      </c>
      <c r="DE68" s="14">
        <v>0.78666666666666696</v>
      </c>
      <c r="DF68" s="14">
        <v>0.67333333333333301</v>
      </c>
      <c r="DG68" s="14">
        <v>0.39</v>
      </c>
      <c r="DH68" s="14">
        <v>7.6666666666666702E-2</v>
      </c>
      <c r="DI68" s="14">
        <v>0.04</v>
      </c>
      <c r="DJ68" s="14">
        <v>5.3333333333333302E-2</v>
      </c>
      <c r="DK68" s="14">
        <v>8.3333333333333301E-2</v>
      </c>
      <c r="DL68" s="14">
        <v>7.3333333333333403E-2</v>
      </c>
      <c r="DM68" s="14">
        <v>0.15</v>
      </c>
      <c r="DN68" s="14">
        <v>0.77666666666666695</v>
      </c>
      <c r="DO68" s="14">
        <v>1.33666666666667</v>
      </c>
      <c r="DP68" s="14">
        <v>2.3266666666666702</v>
      </c>
      <c r="DQ68" s="14">
        <v>3.5633333333333299</v>
      </c>
      <c r="DR68" s="14">
        <v>4.18333333333333</v>
      </c>
      <c r="DS68" s="14">
        <v>4.78</v>
      </c>
      <c r="DT68" s="14">
        <v>5.5133333333333301</v>
      </c>
      <c r="DU68" s="14">
        <v>5.3666666666666671</v>
      </c>
    </row>
    <row r="69" spans="1:129" ht="30" x14ac:dyDescent="0.25">
      <c r="A69" s="13" t="s">
        <v>6</v>
      </c>
      <c r="B69" s="14">
        <v>3.14</v>
      </c>
      <c r="C69" s="14">
        <v>3.1333333333333302</v>
      </c>
      <c r="D69" s="14">
        <v>3.14</v>
      </c>
      <c r="E69" s="14">
        <v>3.2833333333333301</v>
      </c>
      <c r="F69" s="14">
        <v>3.45</v>
      </c>
      <c r="G69" s="14">
        <v>4.3466666666666702</v>
      </c>
      <c r="H69" s="14">
        <v>4.85666666666667</v>
      </c>
      <c r="I69" s="14">
        <v>5.8633333333333297</v>
      </c>
      <c r="J69" s="14">
        <v>6.18333333333333</v>
      </c>
      <c r="K69" s="14">
        <v>6.01</v>
      </c>
      <c r="L69" s="14">
        <v>5.7566666666666704</v>
      </c>
      <c r="M69" s="14">
        <v>5.7166666666666703</v>
      </c>
      <c r="N69" s="14">
        <v>5.2766666666666699</v>
      </c>
      <c r="O69" s="14">
        <v>5.39333333333333</v>
      </c>
      <c r="P69" s="14">
        <v>5.48</v>
      </c>
      <c r="Q69" s="14">
        <v>5.41</v>
      </c>
      <c r="R69" s="14">
        <v>5.4433333333333298</v>
      </c>
      <c r="S69" s="14">
        <v>5.69</v>
      </c>
      <c r="T69" s="14">
        <v>5.6</v>
      </c>
      <c r="U69" s="14">
        <v>5.73</v>
      </c>
      <c r="V69" s="14">
        <v>5.5533333333333301</v>
      </c>
      <c r="W69" s="14">
        <v>5.59</v>
      </c>
      <c r="X69" s="14">
        <v>5.5266666666666699</v>
      </c>
      <c r="Y69" s="14">
        <v>5.1966666666666699</v>
      </c>
      <c r="Z69" s="14">
        <v>4.9000000000000004</v>
      </c>
      <c r="AA69" s="14">
        <v>4.9766666666666701</v>
      </c>
      <c r="AB69" s="14">
        <v>5.3833333333333302</v>
      </c>
      <c r="AC69" s="14">
        <v>6.06</v>
      </c>
      <c r="AD69" s="14">
        <v>6.0333333333333297</v>
      </c>
      <c r="AE69" s="14">
        <v>6.5733333333333297</v>
      </c>
      <c r="AF69" s="14">
        <v>6.6266666666666696</v>
      </c>
      <c r="AG69" s="14">
        <v>6.59</v>
      </c>
      <c r="AH69" s="14">
        <v>5.2566666666666704</v>
      </c>
      <c r="AI69" s="14">
        <v>4.0966666666666702</v>
      </c>
      <c r="AJ69" s="14">
        <v>3.33666666666667</v>
      </c>
      <c r="AK69" s="14">
        <v>2.0566666666666702</v>
      </c>
      <c r="AL69" s="14">
        <v>1.8233333333333299</v>
      </c>
      <c r="AM69" s="14">
        <v>1.8333333333333299</v>
      </c>
      <c r="AN69" s="14">
        <v>1.76</v>
      </c>
      <c r="AO69" s="14">
        <v>1.4866666666666699</v>
      </c>
      <c r="AP69" s="14">
        <v>1.2633333333333301</v>
      </c>
      <c r="AQ69" s="14">
        <v>1.1666666666666701</v>
      </c>
      <c r="AR69" s="14">
        <v>1.07</v>
      </c>
      <c r="AS69" s="14">
        <v>1.1033333333333299</v>
      </c>
      <c r="AT69" s="14">
        <v>1.0533333333333299</v>
      </c>
      <c r="AU69" s="14">
        <v>1.2466666666666699</v>
      </c>
      <c r="AV69" s="14">
        <v>1.70333333333333</v>
      </c>
      <c r="AW69" s="14">
        <v>2.25</v>
      </c>
      <c r="AX69" s="14">
        <v>2.7833333333333301</v>
      </c>
      <c r="AY69" s="14">
        <v>3.23</v>
      </c>
      <c r="AZ69" s="14">
        <v>3.7366666666666699</v>
      </c>
      <c r="BA69" s="14">
        <v>4.2966666666666704</v>
      </c>
      <c r="BB69" s="14">
        <v>4.72</v>
      </c>
      <c r="BC69" s="14">
        <v>5.1766666666666703</v>
      </c>
      <c r="BD69" s="14">
        <v>5.39333333333333</v>
      </c>
      <c r="BE69" s="14">
        <v>5.3233333333333297</v>
      </c>
      <c r="BF69" s="14">
        <v>5.31</v>
      </c>
      <c r="BG69" s="14">
        <v>5.31666666666667</v>
      </c>
      <c r="BH69" s="14">
        <v>5.4233333333333302</v>
      </c>
      <c r="BI69" s="14">
        <v>5.0233333333333299</v>
      </c>
      <c r="BJ69" s="14">
        <v>3.23</v>
      </c>
      <c r="BK69" s="14">
        <v>2.7566666666666699</v>
      </c>
      <c r="BL69" s="14">
        <v>3.0566666666666702</v>
      </c>
      <c r="BM69" s="14">
        <v>2.81666666666667</v>
      </c>
      <c r="BN69" s="14">
        <v>1.0833333333333299</v>
      </c>
      <c r="BO69" s="14">
        <v>0.61666666666666703</v>
      </c>
      <c r="BP69" s="14">
        <v>0.3</v>
      </c>
      <c r="BQ69" s="14">
        <v>0.223333333333333</v>
      </c>
      <c r="BR69" s="14">
        <v>0.206666666666667</v>
      </c>
      <c r="BS69" s="14">
        <v>0.42333333333333301</v>
      </c>
      <c r="BT69" s="14">
        <v>0.336666666666667</v>
      </c>
      <c r="BU69" s="14">
        <v>0.28000000000000003</v>
      </c>
      <c r="BV69" s="14">
        <v>0.28333333333333299</v>
      </c>
      <c r="BW69" s="14">
        <v>0.22</v>
      </c>
      <c r="BX69" s="14">
        <v>0.28666666666666701</v>
      </c>
      <c r="BY69" s="14">
        <v>0.42333333333333301</v>
      </c>
      <c r="BZ69" s="14">
        <v>0.33</v>
      </c>
      <c r="CA69" s="14">
        <v>0.3</v>
      </c>
      <c r="CB69" s="14">
        <v>0.266666666666667</v>
      </c>
      <c r="CC69" s="14">
        <v>0.233333333333333</v>
      </c>
      <c r="CD69" s="14">
        <v>0.22</v>
      </c>
      <c r="CE69" s="14">
        <v>0.19666666666666699</v>
      </c>
      <c r="CF69" s="14">
        <v>0.123333333333333</v>
      </c>
      <c r="CG69" s="14">
        <v>0.12666666666666701</v>
      </c>
      <c r="CH69" s="14">
        <v>0.123333333333333</v>
      </c>
      <c r="CI69" s="14">
        <v>0.11333333333333299</v>
      </c>
      <c r="CJ69" s="14">
        <v>0.12666666666666701</v>
      </c>
      <c r="CK69" s="14">
        <v>0.133333333333333</v>
      </c>
      <c r="CL69" s="14">
        <v>0.15</v>
      </c>
      <c r="CM69" s="14">
        <v>0.15333333333333299</v>
      </c>
      <c r="CN69" s="14">
        <v>0.24</v>
      </c>
      <c r="CO69" s="14">
        <v>0.36333333333333301</v>
      </c>
      <c r="CP69" s="14">
        <v>0.55333333333333301</v>
      </c>
      <c r="CQ69" s="14">
        <v>0.55666666666666698</v>
      </c>
      <c r="CR69" s="14">
        <v>0.7</v>
      </c>
      <c r="CS69" s="14">
        <v>0.76666666666666605</v>
      </c>
      <c r="CT69" s="14">
        <v>0.91666666666666596</v>
      </c>
      <c r="CU69" s="14">
        <v>1.08</v>
      </c>
      <c r="CV69" s="14">
        <v>1.24</v>
      </c>
      <c r="CW69" s="14">
        <v>1.37333333333333</v>
      </c>
      <c r="CX69" s="14">
        <v>1.83</v>
      </c>
      <c r="CY69" s="14">
        <v>2.18333333333333</v>
      </c>
      <c r="CZ69" s="14">
        <v>2.2000000000000002</v>
      </c>
      <c r="DA69" s="14">
        <v>2.54</v>
      </c>
      <c r="DB69" s="14">
        <v>2.52</v>
      </c>
      <c r="DC69" s="14">
        <v>2.4033333333333302</v>
      </c>
      <c r="DD69" s="14">
        <v>2.1033333333333299</v>
      </c>
      <c r="DE69" s="14">
        <v>1.8033333333333299</v>
      </c>
      <c r="DF69" s="14">
        <v>1.53</v>
      </c>
      <c r="DG69" s="14">
        <v>0.185</v>
      </c>
      <c r="DH69" s="14">
        <v>0.15333333333333299</v>
      </c>
      <c r="DI69" s="14">
        <v>0.15</v>
      </c>
      <c r="DJ69" s="14">
        <v>0.116666666666667</v>
      </c>
      <c r="DK69" s="14">
        <v>0.1</v>
      </c>
      <c r="DL69" s="14">
        <v>0.1</v>
      </c>
      <c r="DM69" s="14">
        <v>0.14000000000000001</v>
      </c>
      <c r="DN69" s="14">
        <v>0.44333333333333302</v>
      </c>
      <c r="DO69" s="14">
        <v>1.37</v>
      </c>
      <c r="DP69" s="14">
        <v>2.8233333333333301</v>
      </c>
      <c r="DQ69" s="14">
        <v>4.2733333333333299</v>
      </c>
      <c r="DR69" s="14">
        <v>4.7533333333333303</v>
      </c>
      <c r="DS69" s="14">
        <v>5.1333333333333302</v>
      </c>
      <c r="DT69" s="14">
        <v>5.4266666666666703</v>
      </c>
      <c r="DU69" s="14">
        <v>5.3966666666666674</v>
      </c>
    </row>
    <row r="70" spans="1:129" x14ac:dyDescent="0.25">
      <c r="A70" s="6"/>
      <c r="B70" s="7"/>
      <c r="C70" s="2"/>
      <c r="D70" s="2"/>
      <c r="E70" s="2"/>
      <c r="F70" s="8"/>
    </row>
    <row r="71" spans="1:129" x14ac:dyDescent="0.25">
      <c r="A71" s="13" t="s">
        <v>0</v>
      </c>
      <c r="B71" s="14">
        <v>1.32854693593636</v>
      </c>
      <c r="C71" s="14">
        <v>1.3195331897545499</v>
      </c>
      <c r="D71" s="14">
        <v>1.36855079445022</v>
      </c>
      <c r="E71" s="14">
        <v>1.4325158813066401</v>
      </c>
      <c r="F71" s="14">
        <v>1.4558334121118</v>
      </c>
      <c r="G71" s="14">
        <v>1.4393761393831199</v>
      </c>
      <c r="H71" s="14">
        <v>1.49566969004545</v>
      </c>
      <c r="I71" s="14">
        <v>1.50127315970996</v>
      </c>
      <c r="J71" s="14">
        <v>1.4135623320814299</v>
      </c>
      <c r="K71" s="14">
        <v>1.3804715144136299</v>
      </c>
      <c r="L71" s="14">
        <v>1.35818861500414</v>
      </c>
      <c r="M71" s="14">
        <v>1.3240619065396799</v>
      </c>
      <c r="N71" s="14">
        <v>1.3377493078537299</v>
      </c>
      <c r="O71" s="14">
        <v>1.37514530862281</v>
      </c>
      <c r="P71" s="14">
        <v>1.3487807259218401</v>
      </c>
      <c r="Q71" s="14">
        <v>1.33652912370202</v>
      </c>
      <c r="R71" s="14">
        <v>1.32192125776912</v>
      </c>
      <c r="S71" s="14">
        <v>1.2624221917677501</v>
      </c>
      <c r="T71" s="14">
        <v>1.26647885166146</v>
      </c>
      <c r="U71" s="14">
        <v>1.25677467218772</v>
      </c>
      <c r="V71" s="14">
        <v>1.2851926695526701</v>
      </c>
      <c r="W71" s="14">
        <v>1.30071207792208</v>
      </c>
      <c r="X71" s="14">
        <v>1.36060270531401</v>
      </c>
      <c r="Y71" s="14">
        <v>1.44562825705568</v>
      </c>
      <c r="Z71" s="14">
        <v>1.5004342135642199</v>
      </c>
      <c r="AA71" s="14">
        <v>1.59212181818182</v>
      </c>
      <c r="AB71" s="14">
        <v>1.67275568730786</v>
      </c>
      <c r="AC71" s="14">
        <v>1.6038487012986999</v>
      </c>
      <c r="AD71" s="14">
        <v>1.5749204919908499</v>
      </c>
      <c r="AE71" s="14">
        <v>1.53241145743146</v>
      </c>
      <c r="AF71" s="14">
        <v>1.53703787878788</v>
      </c>
      <c r="AG71" s="14">
        <v>1.5542746031746</v>
      </c>
      <c r="AH71" s="14">
        <v>1.5855309765355401</v>
      </c>
      <c r="AI71" s="14">
        <v>1.69745536231884</v>
      </c>
      <c r="AJ71" s="14">
        <v>1.7443247342995201</v>
      </c>
      <c r="AK71" s="14">
        <v>1.87875666666667</v>
      </c>
      <c r="AL71" s="14">
        <v>1.88727181818182</v>
      </c>
      <c r="AM71" s="14">
        <v>1.9502150379572101</v>
      </c>
      <c r="AN71" s="14">
        <v>1.9503921870882699</v>
      </c>
      <c r="AO71" s="14">
        <v>1.95361856975552</v>
      </c>
      <c r="AP71" s="14">
        <v>1.9297365295815301</v>
      </c>
      <c r="AQ71" s="14">
        <v>1.8149827470355699</v>
      </c>
      <c r="AR71" s="14">
        <v>1.8275803343999</v>
      </c>
      <c r="AS71" s="14">
        <v>1.7928874614071399</v>
      </c>
      <c r="AT71" s="14">
        <v>1.6863938023088001</v>
      </c>
      <c r="AU71" s="14">
        <v>1.5632835127619</v>
      </c>
      <c r="AV71" s="14">
        <v>1.51933139782922</v>
      </c>
      <c r="AW71" s="14">
        <v>1.3971307591442399</v>
      </c>
      <c r="AX71" s="14">
        <v>1.30544591442374</v>
      </c>
      <c r="AY71" s="14">
        <v>1.39992308802309</v>
      </c>
      <c r="AZ71" s="14">
        <v>1.4097500000000001</v>
      </c>
      <c r="BA71" s="14">
        <v>1.32185319656189</v>
      </c>
      <c r="BB71" s="14">
        <v>1.2870294962042801</v>
      </c>
      <c r="BC71" s="14">
        <v>1.3013732323232301</v>
      </c>
      <c r="BD71" s="14">
        <v>1.3171662839575899</v>
      </c>
      <c r="BE71" s="14">
        <v>1.3455867243867199</v>
      </c>
      <c r="BF71" s="14">
        <v>1.3527254281949901</v>
      </c>
      <c r="BG71" s="14">
        <v>1.33941996047431</v>
      </c>
      <c r="BH71" s="14">
        <v>1.32155555555555</v>
      </c>
      <c r="BI71" s="14">
        <v>1.2979329004329001</v>
      </c>
      <c r="BJ71" s="14">
        <v>1.2717527667984201</v>
      </c>
      <c r="BK71" s="14">
        <v>1.20317391304348</v>
      </c>
      <c r="BL71" s="14">
        <v>1.18058353096179</v>
      </c>
      <c r="BM71" s="14">
        <v>1.1252210144927499</v>
      </c>
      <c r="BN71" s="14">
        <v>1.10485686742098</v>
      </c>
      <c r="BO71" s="14">
        <v>1.0603311688311701</v>
      </c>
      <c r="BP71" s="14">
        <v>1.1320527322918601</v>
      </c>
      <c r="BQ71" s="14">
        <v>1.4927615942029</v>
      </c>
      <c r="BR71" s="14">
        <v>1.51049090909091</v>
      </c>
      <c r="BS71" s="14">
        <v>1.31695721500721</v>
      </c>
      <c r="BT71" s="14">
        <v>1.20049187527448</v>
      </c>
      <c r="BU71" s="14">
        <v>1.10069546395633</v>
      </c>
      <c r="BV71" s="14">
        <v>1.10705942028986</v>
      </c>
      <c r="BW71" s="14">
        <v>1.1347359307359299</v>
      </c>
      <c r="BX71" s="14">
        <v>1.10615151515152</v>
      </c>
      <c r="BY71" s="14">
        <v>1.0127557249513801</v>
      </c>
      <c r="BZ71" s="14">
        <v>0.99456328502415403</v>
      </c>
      <c r="CA71" s="14">
        <v>0.94137445887445903</v>
      </c>
      <c r="CB71" s="14">
        <v>0.95310097873141297</v>
      </c>
      <c r="CC71" s="14">
        <v>0.98771428571428599</v>
      </c>
      <c r="CD71" s="14">
        <v>0.94775685425685396</v>
      </c>
      <c r="CE71" s="14">
        <v>0.99059006211180001</v>
      </c>
      <c r="CF71" s="14">
        <v>0.962702569169961</v>
      </c>
      <c r="CG71" s="14">
        <v>0.96281074722379101</v>
      </c>
      <c r="CH71" s="14">
        <v>0.96329492753623203</v>
      </c>
      <c r="CI71" s="14">
        <v>1.0117802020923501</v>
      </c>
      <c r="CJ71" s="14">
        <v>1.0916830503482</v>
      </c>
      <c r="CK71" s="14">
        <v>1.0788634268774699</v>
      </c>
      <c r="CL71" s="14">
        <v>1.1154965059006201</v>
      </c>
      <c r="CM71" s="14">
        <v>1.0717319350649299</v>
      </c>
      <c r="CN71" s="14">
        <v>1.08125708711337</v>
      </c>
      <c r="CO71" s="14">
        <v>1.1692908434782601</v>
      </c>
      <c r="CP71" s="14">
        <v>1.27116330151515</v>
      </c>
      <c r="CQ71" s="14">
        <v>1.28485680375181</v>
      </c>
      <c r="CR71" s="14">
        <v>1.37881866208671</v>
      </c>
      <c r="CS71" s="14">
        <v>1.3886823683731799</v>
      </c>
      <c r="CT71" s="14">
        <v>1.3875539841269799</v>
      </c>
      <c r="CU71" s="14">
        <v>1.3408519531024501</v>
      </c>
      <c r="CV71" s="14">
        <v>1.31905739180626</v>
      </c>
      <c r="CW71" s="14">
        <v>1.33388605772006</v>
      </c>
      <c r="CX71" s="14">
        <v>1.3197166211462501</v>
      </c>
      <c r="CY71" s="14">
        <v>1.3316265268774701</v>
      </c>
      <c r="CZ71" s="14">
        <v>1.26704745365424</v>
      </c>
      <c r="DA71" s="14">
        <v>1.3011423196219301</v>
      </c>
      <c r="DB71" s="14">
        <v>1.27227610232115</v>
      </c>
      <c r="DC71" s="14">
        <v>1.3208383095148399</v>
      </c>
      <c r="DD71" s="14">
        <v>1.36783354305244</v>
      </c>
      <c r="DE71" s="14">
        <v>1.3936717759814301</v>
      </c>
      <c r="DF71" s="14">
        <v>1.4044006689561399</v>
      </c>
      <c r="DG71" s="14">
        <v>1.42813551268248</v>
      </c>
      <c r="DH71" s="14">
        <v>1.45886124286342</v>
      </c>
      <c r="DI71" s="14">
        <v>1.4632798387602799</v>
      </c>
      <c r="DJ71" s="14">
        <v>1.5208578656126499</v>
      </c>
      <c r="DK71" s="14">
        <v>1.5257134199134199</v>
      </c>
      <c r="DL71" s="14">
        <v>1.3979793556684901</v>
      </c>
      <c r="DM71" s="14">
        <v>1.3695764696656001</v>
      </c>
      <c r="DN71" s="14">
        <v>1.2937532677708801</v>
      </c>
      <c r="DO71" s="14">
        <v>1.29897258297258</v>
      </c>
      <c r="DP71" s="14">
        <v>1.36065606060606</v>
      </c>
      <c r="DQ71" s="14">
        <v>1.37255542380325</v>
      </c>
      <c r="DR71" s="14">
        <v>1.3824181262940001</v>
      </c>
      <c r="DS71" s="14">
        <v>1.39734603174603</v>
      </c>
      <c r="DT71" s="14">
        <v>1.4638855386159799</v>
      </c>
      <c r="DU71" s="14">
        <v>1.52353780663781</v>
      </c>
      <c r="DV71" s="14">
        <v>1.4605529249011899</v>
      </c>
      <c r="DW71" s="14">
        <v>1.49627627799736</v>
      </c>
      <c r="DX71" s="14">
        <v>1.52717225672878</v>
      </c>
      <c r="DY71" s="14">
        <v>1.53632619047619</v>
      </c>
    </row>
    <row r="72" spans="1:129" x14ac:dyDescent="0.25">
      <c r="A72" s="13" t="s">
        <v>1</v>
      </c>
      <c r="B72" s="14">
        <v>0.84011604419192099</v>
      </c>
      <c r="C72" s="14">
        <v>0.82930740886978904</v>
      </c>
      <c r="D72" s="14">
        <v>0.75614204386364803</v>
      </c>
      <c r="E72" s="14">
        <v>0.80251195327336</v>
      </c>
      <c r="F72" s="14">
        <v>0.84550765776821801</v>
      </c>
      <c r="G72" s="14">
        <v>0.83177708294903496</v>
      </c>
      <c r="H72" s="14">
        <v>0.88605401471946099</v>
      </c>
      <c r="I72" s="14">
        <v>0.88951968904465795</v>
      </c>
      <c r="J72" s="14">
        <v>0.89396103708017405</v>
      </c>
      <c r="K72" s="14">
        <v>0.86690641815444203</v>
      </c>
      <c r="L72" s="14">
        <v>0.81591222188852797</v>
      </c>
      <c r="M72" s="14">
        <v>0.80884366912261996</v>
      </c>
      <c r="N72" s="14">
        <v>0.78773456186914703</v>
      </c>
      <c r="O72" s="14">
        <v>0.74960198102416298</v>
      </c>
      <c r="P72" s="14">
        <v>0.75449051284357604</v>
      </c>
      <c r="Q72" s="14">
        <v>0.75155332844480205</v>
      </c>
      <c r="R72" s="14">
        <v>0.76766210793288803</v>
      </c>
      <c r="S72" s="14">
        <v>0.78635235744619403</v>
      </c>
      <c r="T72" s="14">
        <v>0.77656004890564501</v>
      </c>
      <c r="U72" s="14">
        <v>0.78902021524784904</v>
      </c>
      <c r="V72" s="14">
        <v>0.85303863921974599</v>
      </c>
      <c r="W72" s="14">
        <v>0.88111466656096904</v>
      </c>
      <c r="X72" s="14">
        <v>0.92812486184307796</v>
      </c>
      <c r="Y72" s="14">
        <v>0.89729458892376601</v>
      </c>
      <c r="Z72" s="14">
        <v>0.92934953561488598</v>
      </c>
      <c r="AA72" s="14">
        <v>0.91686396110314095</v>
      </c>
      <c r="AB72" s="14">
        <v>0.90083648775758196</v>
      </c>
      <c r="AC72" s="16">
        <v>0.85037586305199897</v>
      </c>
      <c r="AD72" s="14">
        <v>0.89086503541231898</v>
      </c>
      <c r="AE72" s="14">
        <v>0.94629742424170205</v>
      </c>
      <c r="AF72" s="14">
        <v>0.95359079503030297</v>
      </c>
      <c r="AG72" s="14">
        <v>0.96349833776111105</v>
      </c>
      <c r="AH72" s="14">
        <v>1.0128999099450999</v>
      </c>
      <c r="AI72" s="14">
        <v>1.0707995252575799</v>
      </c>
      <c r="AJ72" s="14">
        <v>1.1065821814030401</v>
      </c>
      <c r="AK72" s="14">
        <v>1.15010266391508</v>
      </c>
      <c r="AL72" s="14">
        <v>1.0838351025848501</v>
      </c>
      <c r="AM72" s="14">
        <v>1.1444160384127</v>
      </c>
      <c r="AN72" s="14">
        <v>1.12178594697451</v>
      </c>
      <c r="AO72" s="14">
        <v>1.11648726537337</v>
      </c>
      <c r="AP72" s="14">
        <v>1.14073298545873</v>
      </c>
      <c r="AQ72" s="14">
        <v>1.0874121114777999</v>
      </c>
      <c r="AR72" s="14">
        <v>1.0165822042661401</v>
      </c>
      <c r="AS72" s="14">
        <v>0.99953323008071004</v>
      </c>
      <c r="AT72" s="14">
        <v>0.93151190557453101</v>
      </c>
      <c r="AU72" s="14">
        <v>0.88036574117460298</v>
      </c>
      <c r="AV72" s="14">
        <v>0.88837006325406198</v>
      </c>
      <c r="AW72" s="14">
        <v>0.84040515690603901</v>
      </c>
      <c r="AX72" s="14">
        <v>0.79990411880410595</v>
      </c>
      <c r="AY72" s="14">
        <v>0.82970598658946604</v>
      </c>
      <c r="AZ72" s="14">
        <v>0.81787731483333304</v>
      </c>
      <c r="BA72" s="14">
        <v>0.77196095671246601</v>
      </c>
      <c r="BB72" s="14">
        <v>0.763091482367944</v>
      </c>
      <c r="BC72" s="14">
        <v>0.79458982601948003</v>
      </c>
      <c r="BD72" s="14">
        <v>0.82000759844824</v>
      </c>
      <c r="BE72" s="14">
        <v>0.84078875347258297</v>
      </c>
      <c r="BF72" s="14">
        <v>0.83132592516791803</v>
      </c>
      <c r="BG72" s="14">
        <v>0.79561770878458504</v>
      </c>
      <c r="BH72" s="14">
        <v>0.78459375930779895</v>
      </c>
      <c r="BI72" s="14">
        <v>0.77525148978066405</v>
      </c>
      <c r="BJ72" s="14">
        <v>0.76270942309130396</v>
      </c>
      <c r="BK72" s="14">
        <v>0.74179645512560399</v>
      </c>
      <c r="BL72" s="14">
        <v>0.72733857334934104</v>
      </c>
      <c r="BM72" s="14">
        <v>0.69009725702061897</v>
      </c>
      <c r="BN72" s="14">
        <v>0.66746431050034505</v>
      </c>
      <c r="BO72" s="14">
        <v>0.64018105669552705</v>
      </c>
      <c r="BP72" s="14">
        <v>0.66688471673254301</v>
      </c>
      <c r="BQ72" s="14">
        <v>0.76139927536231899</v>
      </c>
      <c r="BR72" s="14">
        <v>0.76860454545454504</v>
      </c>
      <c r="BS72" s="14">
        <v>0.734309884559885</v>
      </c>
      <c r="BT72" s="14">
        <v>0.69909354413702196</v>
      </c>
      <c r="BU72" s="14">
        <v>0.67719371980676302</v>
      </c>
      <c r="BV72" s="14">
        <v>0.72266428571428598</v>
      </c>
      <c r="BW72" s="14">
        <v>0.78697619047619005</v>
      </c>
      <c r="BX72" s="14">
        <v>0.77378787878787902</v>
      </c>
      <c r="BY72" s="14">
        <v>0.73674571805006595</v>
      </c>
      <c r="BZ72" s="14">
        <v>0.73140824706694296</v>
      </c>
      <c r="CA72" s="14">
        <v>0.69478354978354995</v>
      </c>
      <c r="CB72" s="14">
        <v>0.70823326432022105</v>
      </c>
      <c r="CC72" s="14">
        <v>0.74220995670995704</v>
      </c>
      <c r="CD72" s="14">
        <v>0.76253751803751801</v>
      </c>
      <c r="CE72" s="14">
        <v>0.77981642512077298</v>
      </c>
      <c r="CF72" s="14">
        <v>0.79913827404479598</v>
      </c>
      <c r="CG72" s="14">
        <v>0.770532624380451</v>
      </c>
      <c r="CH72" s="14">
        <v>0.75786587301587305</v>
      </c>
      <c r="CI72" s="14">
        <v>0.76569100432900405</v>
      </c>
      <c r="CJ72" s="14">
        <v>0.75494127297822899</v>
      </c>
      <c r="CK72" s="14">
        <v>0.73469248290357003</v>
      </c>
      <c r="CL72" s="14">
        <v>0.72966474672187698</v>
      </c>
      <c r="CM72" s="14">
        <v>0.72925750360750397</v>
      </c>
      <c r="CN72" s="14">
        <v>0.75498883399209404</v>
      </c>
      <c r="CO72" s="14">
        <v>0.80086947826086996</v>
      </c>
      <c r="CP72" s="14">
        <v>0.88831281818181795</v>
      </c>
      <c r="CQ72" s="14">
        <v>0.90412010822510802</v>
      </c>
      <c r="CR72" s="14">
        <v>0.89952533565468296</v>
      </c>
      <c r="CS72" s="14">
        <v>0.91384831357048701</v>
      </c>
      <c r="CT72" s="14">
        <v>0.90733071083505901</v>
      </c>
      <c r="CU72" s="14">
        <v>0.88556905483405501</v>
      </c>
      <c r="CV72" s="14">
        <v>0.89616002164502195</v>
      </c>
      <c r="CW72" s="14">
        <v>0.92806632034631997</v>
      </c>
      <c r="CX72" s="14">
        <v>0.93847622134387398</v>
      </c>
      <c r="CY72" s="14">
        <v>0.90927528524374202</v>
      </c>
      <c r="CZ72" s="14">
        <v>0.85143295376121397</v>
      </c>
      <c r="DA72" s="14">
        <v>0.84924423520923498</v>
      </c>
      <c r="DB72" s="14">
        <v>0.81375068247694304</v>
      </c>
      <c r="DC72" s="14">
        <v>0.839484382332643</v>
      </c>
      <c r="DD72" s="14">
        <v>0.85957325691699604</v>
      </c>
      <c r="DE72" s="14">
        <v>0.87648961885940102</v>
      </c>
      <c r="DF72" s="14">
        <v>0.88077206280193199</v>
      </c>
      <c r="DG72" s="14">
        <v>0.88974706785243696</v>
      </c>
      <c r="DH72" s="14">
        <v>0.89966568605307695</v>
      </c>
      <c r="DI72" s="14">
        <v>0.90320866804692901</v>
      </c>
      <c r="DJ72" s="14">
        <v>0.90784268774703603</v>
      </c>
      <c r="DK72" s="14">
        <v>0.90827164502164504</v>
      </c>
      <c r="DL72" s="14">
        <v>0.85518114593136396</v>
      </c>
      <c r="DM72" s="14">
        <v>0.83887080306167305</v>
      </c>
      <c r="DN72" s="14">
        <v>0.829643907522429</v>
      </c>
      <c r="DO72" s="14">
        <v>0.82966183982684005</v>
      </c>
      <c r="DP72" s="14">
        <v>0.84837469696969703</v>
      </c>
      <c r="DQ72" s="14">
        <v>0.874533126607692</v>
      </c>
      <c r="DR72" s="14">
        <v>0.89073648309178799</v>
      </c>
      <c r="DS72" s="14">
        <v>0.939237676767676</v>
      </c>
      <c r="DT72" s="14">
        <v>0.99324895100068999</v>
      </c>
      <c r="DU72" s="14">
        <v>0.98030698412698303</v>
      </c>
      <c r="DV72" s="14">
        <v>0.93213375625823502</v>
      </c>
      <c r="DW72" s="14">
        <v>0.91853796113306996</v>
      </c>
      <c r="DX72" s="14">
        <v>0.91933621118012399</v>
      </c>
      <c r="DY72" s="14">
        <v>0.929333441558442</v>
      </c>
    </row>
    <row r="73" spans="1:129" x14ac:dyDescent="0.25">
      <c r="A73" s="13" t="s">
        <v>2</v>
      </c>
      <c r="B73" s="14">
        <v>0.82796902934645</v>
      </c>
      <c r="C73" s="14">
        <v>0.82537848381505596</v>
      </c>
      <c r="D73" s="14">
        <v>0.74878696001186196</v>
      </c>
      <c r="E73" s="14">
        <v>0.79231494216436704</v>
      </c>
      <c r="F73" s="14">
        <v>0.83589405350499102</v>
      </c>
      <c r="G73" s="14">
        <v>0.82732139296360097</v>
      </c>
      <c r="H73" s="14">
        <v>0.85772621683206995</v>
      </c>
      <c r="I73" s="14">
        <v>0.860350848488877</v>
      </c>
      <c r="J73" s="14">
        <v>0.88156946155852001</v>
      </c>
      <c r="K73" s="14">
        <v>0.84964780510916904</v>
      </c>
      <c r="L73" s="14">
        <v>0.79870609067931897</v>
      </c>
      <c r="M73" s="14">
        <v>0.78923014781448297</v>
      </c>
      <c r="N73" s="14">
        <v>0.75659268273145797</v>
      </c>
      <c r="O73" s="14">
        <v>0.71386572452616004</v>
      </c>
      <c r="P73" s="14">
        <v>0.732306318374637</v>
      </c>
      <c r="Q73" s="14">
        <v>0.72799442350988197</v>
      </c>
      <c r="R73" s="14">
        <v>0.75083212753664696</v>
      </c>
      <c r="S73" s="14">
        <v>0.778135113992525</v>
      </c>
      <c r="T73" s="14">
        <v>0.76584706578110895</v>
      </c>
      <c r="U73" s="14">
        <v>0.78253222417081203</v>
      </c>
      <c r="V73" s="14">
        <v>0.84780715433686304</v>
      </c>
      <c r="W73" s="14">
        <v>0.87589412167724201</v>
      </c>
      <c r="X73" s="14">
        <v>0.92451797957900195</v>
      </c>
      <c r="Y73" s="14">
        <v>0.89840800751258199</v>
      </c>
      <c r="Z73" s="14">
        <v>0.92993767351968204</v>
      </c>
      <c r="AA73" s="14">
        <v>0.91708720423895096</v>
      </c>
      <c r="AB73" s="14">
        <v>0.90145871573705305</v>
      </c>
      <c r="AC73" s="16">
        <v>0.84973302042270205</v>
      </c>
      <c r="AD73" s="14">
        <v>0.89086503541231898</v>
      </c>
      <c r="AE73" s="14">
        <v>0.94629742424170205</v>
      </c>
      <c r="AF73" s="14">
        <v>0.95359079503030297</v>
      </c>
      <c r="AG73" s="14">
        <v>0.96349833776111105</v>
      </c>
      <c r="AH73" s="14">
        <v>1.0128999099450999</v>
      </c>
      <c r="AI73" s="14">
        <v>1.0707995252575799</v>
      </c>
      <c r="AJ73" s="14">
        <v>1.1065821814030401</v>
      </c>
      <c r="AK73" s="14">
        <v>1.15010266391508</v>
      </c>
      <c r="AL73" s="14">
        <v>1.0838351025848501</v>
      </c>
      <c r="AM73" s="14">
        <v>1.1444160384127</v>
      </c>
      <c r="AN73" s="14">
        <v>1.12178594697451</v>
      </c>
      <c r="AO73" s="14">
        <v>1.11648726537337</v>
      </c>
      <c r="AP73" s="14">
        <v>1.14073298545873</v>
      </c>
      <c r="AQ73" s="14">
        <v>1.0874121114777999</v>
      </c>
      <c r="AR73" s="14">
        <v>1.0165822042661401</v>
      </c>
      <c r="AS73" s="14">
        <v>0.99953323008071004</v>
      </c>
      <c r="AT73" s="14">
        <v>0.93151190557453101</v>
      </c>
      <c r="AU73" s="14">
        <v>0.88036574117460298</v>
      </c>
      <c r="AV73" s="14">
        <v>0.88837006325406198</v>
      </c>
      <c r="AW73" s="14">
        <v>0.84040515690603901</v>
      </c>
      <c r="AX73" s="14">
        <v>0.79990411880410595</v>
      </c>
      <c r="AY73" s="14">
        <v>0.82970598658946604</v>
      </c>
      <c r="AZ73" s="14">
        <v>0.81787731483333304</v>
      </c>
      <c r="BA73" s="14">
        <v>0.77196095671246601</v>
      </c>
      <c r="BB73" s="14">
        <v>0.763091482367944</v>
      </c>
      <c r="BC73" s="14">
        <v>0.79458982601948003</v>
      </c>
      <c r="BD73" s="14">
        <v>0.82000759844824</v>
      </c>
      <c r="BE73" s="14">
        <v>0.84078875347258297</v>
      </c>
      <c r="BF73" s="14">
        <v>0.83132592516791803</v>
      </c>
      <c r="BG73" s="14">
        <v>0.79561770878458504</v>
      </c>
      <c r="BH73" s="14">
        <v>0.78459375930779895</v>
      </c>
      <c r="BI73" s="14">
        <v>0.77525148978066405</v>
      </c>
      <c r="BJ73" s="14">
        <v>0.76270942309130396</v>
      </c>
      <c r="BK73" s="14">
        <v>0.74179645512560399</v>
      </c>
      <c r="BL73" s="14">
        <v>0.72733857334934104</v>
      </c>
      <c r="BM73" s="14">
        <v>0.69009725702061897</v>
      </c>
      <c r="BN73" s="14">
        <v>0.66746431050034505</v>
      </c>
      <c r="BO73" s="14">
        <v>0.64018105669552705</v>
      </c>
      <c r="BP73" s="14">
        <v>0.66688471673254301</v>
      </c>
      <c r="BQ73" s="14">
        <v>0.76139927536231899</v>
      </c>
      <c r="BR73" s="14">
        <v>0.76860454545454504</v>
      </c>
      <c r="BS73" s="14">
        <v>0.734309884559885</v>
      </c>
      <c r="BT73" s="14">
        <v>0.69909354413702196</v>
      </c>
      <c r="BU73" s="14">
        <v>0.67719371980676302</v>
      </c>
      <c r="BV73" s="14">
        <v>0.72266428571428598</v>
      </c>
      <c r="BW73" s="14">
        <v>0.78697619047619005</v>
      </c>
      <c r="BX73" s="14">
        <v>0.77378787878787902</v>
      </c>
      <c r="BY73" s="14">
        <v>0.73674571805006595</v>
      </c>
      <c r="BZ73" s="14">
        <v>0.73140824706694296</v>
      </c>
      <c r="CA73" s="14">
        <v>0.69478354978354995</v>
      </c>
      <c r="CB73" s="14">
        <v>0.70823326432022105</v>
      </c>
      <c r="CC73" s="14">
        <v>0.74220995670995704</v>
      </c>
      <c r="CD73" s="14">
        <v>0.76253751803751801</v>
      </c>
      <c r="CE73" s="14">
        <v>0.77981642512077298</v>
      </c>
      <c r="CF73" s="14">
        <v>0.79913827404479598</v>
      </c>
      <c r="CG73" s="14">
        <v>0.770532624380451</v>
      </c>
      <c r="CH73" s="14">
        <v>0.75786587301587305</v>
      </c>
      <c r="CI73" s="14">
        <v>0.76569100432900405</v>
      </c>
      <c r="CJ73" s="14">
        <v>0.75494127297822899</v>
      </c>
      <c r="CK73" s="14">
        <v>0.73469248290357003</v>
      </c>
      <c r="CL73" s="14">
        <v>0.72966474672187698</v>
      </c>
      <c r="CM73" s="14">
        <v>0.72925750360750397</v>
      </c>
      <c r="CN73" s="14">
        <v>0.75498883399209404</v>
      </c>
      <c r="CO73" s="14">
        <v>0.80086947826086996</v>
      </c>
      <c r="CP73" s="14">
        <v>0.88831281818181795</v>
      </c>
      <c r="CQ73" s="14">
        <v>0.90412010822510802</v>
      </c>
      <c r="CR73" s="14">
        <v>0.89952533565468296</v>
      </c>
      <c r="CS73" s="14">
        <v>0.91384831357048701</v>
      </c>
      <c r="CT73" s="14">
        <v>0.90733071083505901</v>
      </c>
      <c r="CU73" s="14">
        <v>0.88556905483405501</v>
      </c>
      <c r="CV73" s="14">
        <v>0.89616002164502195</v>
      </c>
      <c r="CW73" s="14">
        <v>0.92806632034631997</v>
      </c>
      <c r="CX73" s="14">
        <v>0.93847622134387398</v>
      </c>
      <c r="CY73" s="14">
        <v>0.90927528524374202</v>
      </c>
      <c r="CZ73" s="14">
        <v>0.85143295376121397</v>
      </c>
      <c r="DA73" s="14">
        <v>0.84924423520923498</v>
      </c>
      <c r="DB73" s="14">
        <v>0.81375068247694304</v>
      </c>
      <c r="DC73" s="14">
        <v>0.839484382332643</v>
      </c>
      <c r="DD73" s="14">
        <v>0.85957325691699604</v>
      </c>
      <c r="DE73" s="14">
        <v>0.87648961885940102</v>
      </c>
      <c r="DF73" s="14">
        <v>0.88077206280193199</v>
      </c>
      <c r="DG73" s="14">
        <v>0.88974706785243696</v>
      </c>
      <c r="DH73" s="14">
        <v>0.89966568605307695</v>
      </c>
      <c r="DI73" s="14">
        <v>0.90320866804692901</v>
      </c>
      <c r="DJ73" s="14">
        <v>0.90784268774703603</v>
      </c>
      <c r="DK73" s="14">
        <v>0.90827164502164504</v>
      </c>
      <c r="DL73" s="14">
        <v>0.85518114593136396</v>
      </c>
      <c r="DM73" s="14">
        <v>0.83887080306167305</v>
      </c>
      <c r="DN73" s="14">
        <v>0.829643907522429</v>
      </c>
      <c r="DO73" s="14">
        <v>0.82966183982684005</v>
      </c>
      <c r="DP73" s="14">
        <v>0.84837469696969703</v>
      </c>
      <c r="DQ73" s="14">
        <v>0.874533126607692</v>
      </c>
      <c r="DR73" s="14">
        <v>0.89073648309178799</v>
      </c>
      <c r="DS73" s="14">
        <v>0.939237676767676</v>
      </c>
      <c r="DT73" s="14">
        <v>0.99324895100068999</v>
      </c>
      <c r="DU73" s="14">
        <v>0.98030698412698303</v>
      </c>
      <c r="DV73" s="14">
        <v>0.93213375625823502</v>
      </c>
      <c r="DW73" s="14">
        <v>0.91853796113306996</v>
      </c>
      <c r="DX73" s="14">
        <v>0.91933621118012399</v>
      </c>
      <c r="DY73" s="14">
        <v>0.929333441558442</v>
      </c>
    </row>
    <row r="74" spans="1:129" x14ac:dyDescent="0.25">
      <c r="A74" s="13" t="s">
        <v>3</v>
      </c>
      <c r="B74" s="14">
        <v>128.44451119298199</v>
      </c>
      <c r="C74" s="14">
        <v>130.38818221259001</v>
      </c>
      <c r="D74" s="14">
        <v>124.89224282305</v>
      </c>
      <c r="E74" s="14">
        <v>122.966867171977</v>
      </c>
      <c r="F74" s="14">
        <v>121.001845945233</v>
      </c>
      <c r="G74" s="14">
        <v>109.957802576441</v>
      </c>
      <c r="H74" s="14">
        <v>105.581348644242</v>
      </c>
      <c r="I74" s="14">
        <v>108.16116651500001</v>
      </c>
      <c r="J74" s="14">
        <v>107.606119296548</v>
      </c>
      <c r="K74" s="14">
        <v>103.389754220032</v>
      </c>
      <c r="L74" s="14">
        <v>99.0647063640086</v>
      </c>
      <c r="M74" s="14">
        <v>98.853667069500005</v>
      </c>
      <c r="N74" s="14">
        <v>96.290417188310201</v>
      </c>
      <c r="O74" s="14">
        <v>84.4504078611117</v>
      </c>
      <c r="P74" s="14">
        <v>94.070327800924602</v>
      </c>
      <c r="Q74" s="14">
        <v>101.450388977381</v>
      </c>
      <c r="R74" s="14">
        <v>105.78931194736801</v>
      </c>
      <c r="S74" s="14">
        <v>107.653346442105</v>
      </c>
      <c r="T74" s="14">
        <v>108.973476747916</v>
      </c>
      <c r="U74" s="14">
        <v>112.85201418951399</v>
      </c>
      <c r="V74" s="14">
        <v>121.247903508772</v>
      </c>
      <c r="W74" s="14">
        <v>119.554944444445</v>
      </c>
      <c r="X74" s="14">
        <v>117.957400793651</v>
      </c>
      <c r="Y74" s="14">
        <v>125.226028708134</v>
      </c>
      <c r="Z74" s="14">
        <v>128.03862440191401</v>
      </c>
      <c r="AA74" s="14">
        <v>135.75289074960099</v>
      </c>
      <c r="AB74" s="14">
        <v>139.953848845599</v>
      </c>
      <c r="AC74" s="14">
        <v>119.83260007974501</v>
      </c>
      <c r="AD74" s="14">
        <v>116.52342105263099</v>
      </c>
      <c r="AE74" s="14">
        <v>120.902406078327</v>
      </c>
      <c r="AF74" s="14">
        <v>113.598863636364</v>
      </c>
      <c r="AG74" s="14">
        <v>104.52734286803999</v>
      </c>
      <c r="AH74" s="14">
        <v>107.128120900076</v>
      </c>
      <c r="AI74" s="14">
        <v>106.693409090909</v>
      </c>
      <c r="AJ74" s="14">
        <v>107.693064182195</v>
      </c>
      <c r="AK74" s="14">
        <v>109.824278499279</v>
      </c>
      <c r="AL74" s="14">
        <v>118.00078624591799</v>
      </c>
      <c r="AM74" s="14">
        <v>122.642920634921</v>
      </c>
      <c r="AN74" s="14">
        <v>121.722214957684</v>
      </c>
      <c r="AO74" s="14">
        <v>123.569321789322</v>
      </c>
      <c r="AP74" s="14">
        <v>132.49833333333299</v>
      </c>
      <c r="AQ74" s="14">
        <v>126.790401844532</v>
      </c>
      <c r="AR74" s="14">
        <v>119.276941150637</v>
      </c>
      <c r="AS74" s="14">
        <v>122.454104899931</v>
      </c>
      <c r="AT74" s="14">
        <v>118.960642135642</v>
      </c>
      <c r="AU74" s="14">
        <v>118.53528860028899</v>
      </c>
      <c r="AV74" s="14">
        <v>117.42933057280899</v>
      </c>
      <c r="AW74" s="14">
        <v>108.820079365079</v>
      </c>
      <c r="AX74" s="14">
        <v>107.152895445135</v>
      </c>
      <c r="AY74" s="14">
        <v>109.72730158730199</v>
      </c>
      <c r="AZ74" s="14">
        <v>109.928333333333</v>
      </c>
      <c r="BA74" s="14">
        <v>105.779099692578</v>
      </c>
      <c r="BB74" s="14">
        <v>104.542787094548</v>
      </c>
      <c r="BC74" s="14">
        <v>107.529617604618</v>
      </c>
      <c r="BD74" s="14">
        <v>111.235462701549</v>
      </c>
      <c r="BE74" s="14">
        <v>117.225411255411</v>
      </c>
      <c r="BF74" s="14">
        <v>116.886851119895</v>
      </c>
      <c r="BG74" s="14">
        <v>114.49908300395199</v>
      </c>
      <c r="BH74" s="14">
        <v>116.253554175293</v>
      </c>
      <c r="BI74" s="14">
        <v>117.778051948052</v>
      </c>
      <c r="BJ74" s="14">
        <v>119.381001317523</v>
      </c>
      <c r="BK74" s="14">
        <v>120.805204968944</v>
      </c>
      <c r="BL74" s="14">
        <v>117.742805665349</v>
      </c>
      <c r="BM74" s="14">
        <v>113.091448616601</v>
      </c>
      <c r="BN74" s="14">
        <v>105.235527950311</v>
      </c>
      <c r="BO74" s="14">
        <v>104.629523809524</v>
      </c>
      <c r="BP74" s="14">
        <v>107.606484095615</v>
      </c>
      <c r="BQ74" s="14">
        <v>96.081057971014303</v>
      </c>
      <c r="BR74" s="14">
        <v>93.632931818181802</v>
      </c>
      <c r="BS74" s="14">
        <v>97.352658730158694</v>
      </c>
      <c r="BT74" s="14">
        <v>93.513222912353399</v>
      </c>
      <c r="BU74" s="14">
        <v>89.787369973022095</v>
      </c>
      <c r="BV74" s="14">
        <v>90.646987232574205</v>
      </c>
      <c r="BW74" s="14">
        <v>92.104696969697002</v>
      </c>
      <c r="BX74" s="14">
        <v>85.749196969696996</v>
      </c>
      <c r="BY74" s="14">
        <v>82.541709956709894</v>
      </c>
      <c r="BZ74" s="14">
        <v>82.257706349206401</v>
      </c>
      <c r="CA74" s="14">
        <v>81.548564213564205</v>
      </c>
      <c r="CB74" s="14">
        <v>77.6971789321789</v>
      </c>
      <c r="CC74" s="14">
        <v>77.323556998556995</v>
      </c>
      <c r="CD74" s="14">
        <v>79.302705627705606</v>
      </c>
      <c r="CE74" s="14">
        <v>80.0804830917874</v>
      </c>
      <c r="CF74" s="14">
        <v>78.604873517786601</v>
      </c>
      <c r="CG74" s="14">
        <v>81.266235334713599</v>
      </c>
      <c r="CH74" s="14">
        <v>92.300575914423803</v>
      </c>
      <c r="CI74" s="14">
        <v>98.754453823953696</v>
      </c>
      <c r="CJ74" s="14">
        <v>98.923426814731201</v>
      </c>
      <c r="CK74" s="14">
        <v>100.41382458121601</v>
      </c>
      <c r="CL74" s="14">
        <v>102.830104899931</v>
      </c>
      <c r="CM74" s="14">
        <v>102.130901875902</v>
      </c>
      <c r="CN74" s="14">
        <v>103.96340673818899</v>
      </c>
      <c r="CO74" s="14">
        <v>114.465594202899</v>
      </c>
      <c r="CP74" s="14">
        <v>119.133257575757</v>
      </c>
      <c r="CQ74" s="14">
        <v>121.301457431457</v>
      </c>
      <c r="CR74" s="14">
        <v>122.182267394441</v>
      </c>
      <c r="CS74" s="14">
        <v>121.392215007215</v>
      </c>
      <c r="CT74" s="14">
        <v>115.41712905452</v>
      </c>
      <c r="CU74" s="14">
        <v>107.980526695527</v>
      </c>
      <c r="CV74" s="14">
        <v>102.437198381329</v>
      </c>
      <c r="CW74" s="14">
        <v>109.375974025974</v>
      </c>
      <c r="CX74" s="14">
        <v>113.709231225297</v>
      </c>
      <c r="CY74" s="14">
        <v>111.059577075099</v>
      </c>
      <c r="CZ74" s="14">
        <v>111.032173913043</v>
      </c>
      <c r="DA74" s="14">
        <v>112.931240981241</v>
      </c>
      <c r="DB74" s="14">
        <v>108.35504413702201</v>
      </c>
      <c r="DC74" s="14">
        <v>109.107301587302</v>
      </c>
      <c r="DD74" s="14">
        <v>111.48398221343901</v>
      </c>
      <c r="DE74" s="14">
        <v>112.80489428446</v>
      </c>
      <c r="DF74" s="14">
        <v>110.22743754313299</v>
      </c>
      <c r="DG74" s="14">
        <v>109.925018445323</v>
      </c>
      <c r="DH74" s="14">
        <v>107.33096022335199</v>
      </c>
      <c r="DI74" s="14">
        <v>108.700035447644</v>
      </c>
      <c r="DJ74" s="14">
        <v>108.951750329381</v>
      </c>
      <c r="DK74" s="14">
        <v>107.538852813853</v>
      </c>
      <c r="DL74" s="14">
        <v>106.099158353723</v>
      </c>
      <c r="DM74" s="14">
        <v>104.45984911223999</v>
      </c>
      <c r="DN74" s="14">
        <v>105.909272256729</v>
      </c>
      <c r="DO74" s="14">
        <v>109.416385281385</v>
      </c>
      <c r="DP74" s="14">
        <v>110.061515151515</v>
      </c>
      <c r="DQ74" s="14">
        <v>113.673937198068</v>
      </c>
      <c r="DR74" s="14">
        <v>116.197281228433</v>
      </c>
      <c r="DS74" s="14">
        <v>129.680851370851</v>
      </c>
      <c r="DT74" s="14">
        <v>138.41973304473299</v>
      </c>
      <c r="DU74" s="14">
        <v>141.41531024531</v>
      </c>
      <c r="DV74" s="14">
        <v>132.373867588933</v>
      </c>
      <c r="DW74" s="14">
        <v>137.37051383399199</v>
      </c>
      <c r="DX74" s="14">
        <v>144.45743961352599</v>
      </c>
      <c r="DY74" s="14">
        <v>147.82261183261201</v>
      </c>
    </row>
    <row r="75" spans="1:129" ht="30" x14ac:dyDescent="0.25">
      <c r="A75" s="13" t="s">
        <v>5</v>
      </c>
      <c r="B75" s="14">
        <v>0.56508318115</v>
      </c>
      <c r="C75" s="14">
        <v>0.55366572860180396</v>
      </c>
      <c r="D75" s="14">
        <v>0.52600791838932803</v>
      </c>
      <c r="E75" s="14">
        <v>0.63416449893073601</v>
      </c>
      <c r="F75" s="14">
        <v>0.677255451039394</v>
      </c>
      <c r="G75" s="14">
        <v>0.65184153043989901</v>
      </c>
      <c r="H75" s="14">
        <v>0.66476363849999998</v>
      </c>
      <c r="I75" s="14">
        <v>0.67029401106998598</v>
      </c>
      <c r="J75" s="14">
        <v>0.67181449188043496</v>
      </c>
      <c r="K75" s="14">
        <v>0.66506435806052999</v>
      </c>
      <c r="L75" s="14">
        <v>0.64470791872843303</v>
      </c>
      <c r="M75" s="14">
        <v>0.63147525349855704</v>
      </c>
      <c r="N75" s="14">
        <v>0.63193296390379605</v>
      </c>
      <c r="O75" s="14">
        <v>0.62663685669013403</v>
      </c>
      <c r="P75" s="14">
        <v>0.63538930538164196</v>
      </c>
      <c r="Q75" s="14">
        <v>0.64083165712280699</v>
      </c>
      <c r="R75" s="14">
        <v>0.65300584311183196</v>
      </c>
      <c r="S75" s="14">
        <v>0.656071192765873</v>
      </c>
      <c r="T75" s="14">
        <v>0.643297861202209</v>
      </c>
      <c r="U75" s="14">
        <v>0.61090102484471998</v>
      </c>
      <c r="V75" s="14">
        <v>0.61302192424242397</v>
      </c>
      <c r="W75" s="14">
        <v>0.61095274170274205</v>
      </c>
      <c r="X75" s="14">
        <v>0.61561647628458505</v>
      </c>
      <c r="Y75" s="14">
        <v>0.60241391685736101</v>
      </c>
      <c r="Z75" s="14">
        <v>0.60726214285714297</v>
      </c>
      <c r="AA75" s="14">
        <v>0.60505707070707104</v>
      </c>
      <c r="AB75" s="14">
        <v>0.60512785933872903</v>
      </c>
      <c r="AC75" s="14">
        <v>0.59675750360750401</v>
      </c>
      <c r="AD75" s="14">
        <v>0.61220522291304302</v>
      </c>
      <c r="AE75" s="14">
        <v>0.62240768932575796</v>
      </c>
      <c r="AF75" s="14">
        <v>0.62430566272727195</v>
      </c>
      <c r="AG75" s="14">
        <v>0.61342923350793699</v>
      </c>
      <c r="AH75" s="14">
        <v>0.62224750539858498</v>
      </c>
      <c r="AI75" s="14">
        <v>0.65223186823787904</v>
      </c>
      <c r="AJ75" s="14">
        <v>0.67737890195448602</v>
      </c>
      <c r="AK75" s="14">
        <v>0.69042556208643602</v>
      </c>
      <c r="AL75" s="14">
        <v>0.68591839333484905</v>
      </c>
      <c r="AM75" s="14">
        <v>0.70340845487387904</v>
      </c>
      <c r="AN75" s="14">
        <v>0.694821442215942</v>
      </c>
      <c r="AO75" s="14">
        <v>0.69300851118233098</v>
      </c>
      <c r="AP75" s="14">
        <v>0.70111789564365101</v>
      </c>
      <c r="AQ75" s="14">
        <v>0.68368816203886695</v>
      </c>
      <c r="AR75" s="14">
        <v>0.64508913372150101</v>
      </c>
      <c r="AS75" s="14">
        <v>0.63627394141898197</v>
      </c>
      <c r="AT75" s="14">
        <v>0.62388024560173205</v>
      </c>
      <c r="AU75" s="14">
        <v>0.61783573297835503</v>
      </c>
      <c r="AV75" s="14">
        <v>0.62117626196116504</v>
      </c>
      <c r="AW75" s="14">
        <v>0.58622316201953095</v>
      </c>
      <c r="AX75" s="14">
        <v>0.54351670715886802</v>
      </c>
      <c r="AY75" s="14">
        <v>0.55327434850072099</v>
      </c>
      <c r="AZ75" s="14">
        <v>0.54996417653030305</v>
      </c>
      <c r="BA75" s="14">
        <v>0.53623351140397801</v>
      </c>
      <c r="BB75" s="14">
        <v>0.52904637905890295</v>
      </c>
      <c r="BC75" s="14">
        <v>0.53900912000721501</v>
      </c>
      <c r="BD75" s="14">
        <v>0.56044190222777401</v>
      </c>
      <c r="BE75" s="14">
        <v>0.57191462965079398</v>
      </c>
      <c r="BF75" s="14">
        <v>0.57053520837654803</v>
      </c>
      <c r="BG75" s="14">
        <v>0.54764199299729899</v>
      </c>
      <c r="BH75" s="14">
        <v>0.53352403769772205</v>
      </c>
      <c r="BI75" s="14">
        <v>0.521827105849206</v>
      </c>
      <c r="BJ75" s="14">
        <v>0.511469424197036</v>
      </c>
      <c r="BK75" s="14">
        <v>0.50352275826846105</v>
      </c>
      <c r="BL75" s="14">
        <v>0.49473817635955197</v>
      </c>
      <c r="BM75" s="14">
        <v>0.48926210301324102</v>
      </c>
      <c r="BN75" s="14">
        <v>0.505575475307799</v>
      </c>
      <c r="BO75" s="14">
        <v>0.50737274190836901</v>
      </c>
      <c r="BP75" s="14">
        <v>0.53011208356860495</v>
      </c>
      <c r="BQ75" s="14">
        <v>0.63972536231884103</v>
      </c>
      <c r="BR75" s="14">
        <v>0.69724090909090897</v>
      </c>
      <c r="BS75" s="14">
        <v>0.64617352092352098</v>
      </c>
      <c r="BT75" s="14">
        <v>0.60952042160737796</v>
      </c>
      <c r="BU75" s="14">
        <v>0.61232128740824399</v>
      </c>
      <c r="BV75" s="14">
        <v>0.64072087646652898</v>
      </c>
      <c r="BW75" s="14">
        <v>0.67049711399711398</v>
      </c>
      <c r="BX75" s="14">
        <v>0.645378787878788</v>
      </c>
      <c r="BY75" s="14">
        <v>0.63325252525252496</v>
      </c>
      <c r="BZ75" s="14">
        <v>0.62426511387163597</v>
      </c>
      <c r="CA75" s="14">
        <v>0.61320707070707103</v>
      </c>
      <c r="CB75" s="14">
        <v>0.62145084384214799</v>
      </c>
      <c r="CC75" s="14">
        <v>0.63631457431457505</v>
      </c>
      <c r="CD75" s="14">
        <v>0.636527417027417</v>
      </c>
      <c r="CE75" s="14">
        <v>0.63229813664596302</v>
      </c>
      <c r="CF75" s="14">
        <v>0.63280645586297801</v>
      </c>
      <c r="CG75" s="14">
        <v>0.62267526193613099</v>
      </c>
      <c r="CH75" s="14">
        <v>0.645288129744651</v>
      </c>
      <c r="CI75" s="14">
        <v>0.65124030952380996</v>
      </c>
      <c r="CJ75" s="14">
        <v>0.64479937449024405</v>
      </c>
      <c r="CK75" s="14">
        <v>0.61765480111675797</v>
      </c>
      <c r="CL75" s="14">
        <v>0.60411240717736403</v>
      </c>
      <c r="CM75" s="14">
        <v>0.59408246753246696</v>
      </c>
      <c r="CN75" s="14">
        <v>0.59931568072024599</v>
      </c>
      <c r="CO75" s="14">
        <v>0.63194528985507303</v>
      </c>
      <c r="CP75" s="14">
        <v>0.66013612121212095</v>
      </c>
      <c r="CQ75" s="14">
        <v>0.65271898268398298</v>
      </c>
      <c r="CR75" s="14">
        <v>0.64575409624192204</v>
      </c>
      <c r="CS75" s="14">
        <v>0.65937520421607398</v>
      </c>
      <c r="CT75" s="14">
        <v>0.69879507246376804</v>
      </c>
      <c r="CU75" s="14">
        <v>0.69725127705627699</v>
      </c>
      <c r="CV75" s="14">
        <v>0.76179209956709903</v>
      </c>
      <c r="CW75" s="14">
        <v>0.80597248196248195</v>
      </c>
      <c r="CX75" s="14">
        <v>0.80681415217391295</v>
      </c>
      <c r="CY75" s="14">
        <v>0.78173378326745702</v>
      </c>
      <c r="CZ75" s="14">
        <v>0.76414000000000004</v>
      </c>
      <c r="DA75" s="14">
        <v>0.75356958874458901</v>
      </c>
      <c r="DB75" s="14">
        <v>0.71868308036890605</v>
      </c>
      <c r="DC75" s="14">
        <v>0.73533855072463805</v>
      </c>
      <c r="DD75" s="14">
        <v>0.76716147035573101</v>
      </c>
      <c r="DE75" s="14">
        <v>0.77779212183951396</v>
      </c>
      <c r="DF75" s="14">
        <v>0.76787256901311296</v>
      </c>
      <c r="DG75" s="14">
        <v>0.77823574308300403</v>
      </c>
      <c r="DH75" s="14">
        <v>0.81140646872451205</v>
      </c>
      <c r="DI75" s="14">
        <v>0.77692082407930196</v>
      </c>
      <c r="DJ75" s="14">
        <v>0.78219132674571801</v>
      </c>
      <c r="DK75" s="14">
        <v>0.80561487012986999</v>
      </c>
      <c r="DL75" s="14">
        <v>0.77383176203023996</v>
      </c>
      <c r="DM75" s="14">
        <v>0.75723351966873698</v>
      </c>
      <c r="DN75" s="14">
        <v>0.72537054140786805</v>
      </c>
      <c r="DO75" s="14">
        <v>0.71506950216450205</v>
      </c>
      <c r="DP75" s="14">
        <v>0.72577499999999995</v>
      </c>
      <c r="DQ75" s="14">
        <v>0.74166359840642404</v>
      </c>
      <c r="DR75" s="14">
        <v>0.745164204623879</v>
      </c>
      <c r="DS75" s="14">
        <v>0.79641419913419897</v>
      </c>
      <c r="DT75" s="14">
        <v>0.850611038647343</v>
      </c>
      <c r="DU75" s="14">
        <v>0.85269195526695596</v>
      </c>
      <c r="DV75" s="14">
        <v>0.82326038142292501</v>
      </c>
      <c r="DW75" s="14">
        <v>0.79899385507246401</v>
      </c>
      <c r="DX75" s="14">
        <v>0.79031470669427195</v>
      </c>
      <c r="DY75" s="14">
        <v>0.80551648629148598</v>
      </c>
    </row>
    <row r="76" spans="1:129" x14ac:dyDescent="0.25">
      <c r="A76" s="6"/>
      <c r="B76" s="7"/>
      <c r="C76" s="2"/>
      <c r="D76" s="2"/>
      <c r="E76" s="2"/>
      <c r="F76" s="8"/>
    </row>
    <row r="77" spans="1:129" x14ac:dyDescent="0.25">
      <c r="A77" s="14">
        <v>7.4933333333333296</v>
      </c>
      <c r="B77" s="14">
        <v>6.72</v>
      </c>
      <c r="C77" s="14">
        <v>5.77</v>
      </c>
      <c r="D77" s="14">
        <v>5.88</v>
      </c>
      <c r="E77" s="2"/>
      <c r="F77" s="8"/>
    </row>
    <row r="78" spans="1:129" x14ac:dyDescent="0.25">
      <c r="A78" s="14">
        <v>10.0496</v>
      </c>
      <c r="B78" s="14">
        <v>10.0403</v>
      </c>
      <c r="C78" s="14">
        <v>10.5508666666667</v>
      </c>
      <c r="D78" s="14">
        <v>10.7377</v>
      </c>
      <c r="E78" s="2"/>
      <c r="F78" s="8"/>
    </row>
    <row r="79" spans="1:129" x14ac:dyDescent="0.25">
      <c r="A79" s="14">
        <v>9.6133333333333404</v>
      </c>
      <c r="B79" s="14">
        <v>9.7633333333333407</v>
      </c>
      <c r="C79" s="14">
        <v>9.7200000000000006</v>
      </c>
      <c r="D79" s="14">
        <v>8.9733333333333398</v>
      </c>
      <c r="E79" s="2"/>
      <c r="F79" s="8"/>
    </row>
    <row r="80" spans="1:129" x14ac:dyDescent="0.25">
      <c r="A80" s="15" t="s">
        <v>145</v>
      </c>
      <c r="B80" s="15" t="s">
        <v>145</v>
      </c>
      <c r="C80" s="15" t="s">
        <v>145</v>
      </c>
      <c r="D80" s="15" t="s">
        <v>145</v>
      </c>
      <c r="E80" s="2"/>
      <c r="F80" s="8"/>
    </row>
    <row r="81" spans="1:129" x14ac:dyDescent="0.25">
      <c r="A81" s="14">
        <v>10.602830000000001</v>
      </c>
      <c r="B81" s="14">
        <v>10.2715366666667</v>
      </c>
      <c r="C81" s="14">
        <v>10.217313333333299</v>
      </c>
      <c r="D81" s="14">
        <v>7.6306333333333303</v>
      </c>
      <c r="E81" s="2"/>
      <c r="F81" s="8"/>
    </row>
    <row r="82" spans="1:129" x14ac:dyDescent="0.25">
      <c r="A82" s="14">
        <v>4.1233333333333304</v>
      </c>
      <c r="B82" s="14">
        <v>3.89333333333333</v>
      </c>
      <c r="C82" s="14">
        <v>3.27</v>
      </c>
      <c r="D82" s="14">
        <v>3.44</v>
      </c>
      <c r="E82" s="2"/>
      <c r="F82" s="8"/>
    </row>
    <row r="83" spans="1:129" x14ac:dyDescent="0.25">
      <c r="A83" s="6"/>
      <c r="B83" s="7"/>
      <c r="C83" s="2"/>
      <c r="D83" s="2"/>
      <c r="E83" s="2"/>
      <c r="F83" s="8"/>
    </row>
    <row r="84" spans="1:129" x14ac:dyDescent="0.25">
      <c r="A84" s="13" t="s">
        <v>0</v>
      </c>
      <c r="B84" s="14">
        <v>-2.9380371889219701</v>
      </c>
      <c r="C84" s="14">
        <v>-3.2168380198906599</v>
      </c>
      <c r="D84" s="14">
        <v>-3.72389576788024</v>
      </c>
      <c r="E84" s="14">
        <v>-3.1505335434896802</v>
      </c>
      <c r="F84" s="14">
        <v>-2.8782169486089999</v>
      </c>
      <c r="G84" s="14">
        <v>-3.0988474121890399</v>
      </c>
      <c r="H84" s="14">
        <v>-3.2324712821282602</v>
      </c>
      <c r="I84" s="14">
        <v>-2.8973101963530699</v>
      </c>
      <c r="J84" s="14">
        <v>-2.8130694579819502</v>
      </c>
      <c r="K84" s="14">
        <v>-4.3665235979685901</v>
      </c>
      <c r="L84" s="14">
        <v>-5.4779605931342701</v>
      </c>
      <c r="M84" s="14">
        <v>-5.3517444235640204</v>
      </c>
      <c r="N84" s="14">
        <v>-5.71914565848805</v>
      </c>
      <c r="O84" s="14">
        <v>-5.0280789855129902</v>
      </c>
      <c r="P84" s="14">
        <v>-4.3841821933321956</v>
      </c>
      <c r="Q84" s="14">
        <v>-4.8328692926803303</v>
      </c>
      <c r="R84" s="14">
        <v>-3.95557858220891</v>
      </c>
      <c r="S84" s="14">
        <v>-2.7011447532757384</v>
      </c>
      <c r="T84" s="14">
        <v>-3.8098808447453298</v>
      </c>
      <c r="U84" s="14">
        <v>-3.3810227865715801</v>
      </c>
      <c r="V84" s="14">
        <v>-3.0008908557963099</v>
      </c>
      <c r="W84" s="14">
        <v>-1.9150993637357401</v>
      </c>
      <c r="X84" s="14">
        <v>-3.08304741490302</v>
      </c>
      <c r="Y84" s="14">
        <v>-3.6447704730201602</v>
      </c>
      <c r="Z84" s="14">
        <v>-5.0299901042753596</v>
      </c>
      <c r="AA84" s="14">
        <v>-4.1925362173709901</v>
      </c>
      <c r="AB84" s="14">
        <v>-5.49244411795571</v>
      </c>
      <c r="AC84" s="14">
        <v>-4.8901707310792402</v>
      </c>
      <c r="AD84" s="14">
        <v>-5.62553815734924</v>
      </c>
      <c r="AE84" s="14">
        <v>-5.9295379893723599</v>
      </c>
      <c r="AF84" s="14">
        <v>-5.6529049131328204</v>
      </c>
      <c r="AG84" s="14">
        <v>-4.7010743215133504</v>
      </c>
      <c r="AH84" s="14">
        <v>-4.8383074237260004</v>
      </c>
      <c r="AI84" s="14">
        <v>-4.8901347000768212</v>
      </c>
      <c r="AJ84" s="14">
        <v>-3.2830899400628599</v>
      </c>
      <c r="AK84" s="14">
        <v>-3.38205674167002</v>
      </c>
      <c r="AL84" s="14">
        <v>-2.3751706541930599</v>
      </c>
      <c r="AM84" s="14">
        <v>-2.0909282303012802</v>
      </c>
      <c r="AN84" s="14">
        <v>-1.70867799995658</v>
      </c>
      <c r="AO84" s="14">
        <v>-2.7518025082564801</v>
      </c>
      <c r="AP84" s="14">
        <v>-2.65273522402912</v>
      </c>
      <c r="AQ84" s="14">
        <v>-3.5584110706122201</v>
      </c>
      <c r="AR84" s="14">
        <v>-3.886330051137258</v>
      </c>
      <c r="AS84" s="14">
        <v>-4.9780987628423157</v>
      </c>
      <c r="AT84" s="14">
        <v>-4.9672440540300196</v>
      </c>
      <c r="AU84" s="14">
        <v>-5.5941935420762787</v>
      </c>
      <c r="AV84" s="14">
        <v>-5.3173487825164196</v>
      </c>
      <c r="AW84" s="14">
        <v>-5.3604160350738086</v>
      </c>
      <c r="AX84" s="14">
        <v>-5.677726896349804</v>
      </c>
      <c r="AY84" s="14">
        <v>-5.5216880009732234</v>
      </c>
      <c r="AZ84" s="14">
        <v>-6.5901012973165098</v>
      </c>
      <c r="BA84" s="14">
        <v>-7.2429273916727084</v>
      </c>
      <c r="BB84" s="14">
        <v>-6.5839526874895453</v>
      </c>
      <c r="BC84" s="14">
        <v>-5.6981959282402741</v>
      </c>
      <c r="BD84" s="14">
        <v>-5.911431091420015</v>
      </c>
      <c r="BE84" s="14">
        <v>-5.7386890683414382</v>
      </c>
      <c r="BF84" s="14">
        <v>-5.4451125672309573</v>
      </c>
      <c r="BG84" s="14">
        <v>-6.2446887250198744</v>
      </c>
      <c r="BH84" s="14">
        <v>-5.7858129946664532</v>
      </c>
      <c r="BI84" s="14">
        <v>-6.1105075217941067</v>
      </c>
      <c r="BJ84" s="14">
        <v>-6.1248165843856386</v>
      </c>
      <c r="BK84" s="14">
        <v>-6.615946547884187</v>
      </c>
      <c r="BL84" s="14">
        <v>-6.880899680439458</v>
      </c>
      <c r="BM84" s="14">
        <v>-7.2674268524796677</v>
      </c>
      <c r="BN84" s="14">
        <v>-6.7846805542046642</v>
      </c>
      <c r="BO84" s="14">
        <v>-5.8369716294661114</v>
      </c>
      <c r="BP84" s="14">
        <v>-3.9524176196768477</v>
      </c>
      <c r="BQ84" s="14">
        <v>-2.8769420624624247</v>
      </c>
      <c r="BR84" s="14">
        <v>-1.4055788242931924</v>
      </c>
      <c r="BS84" s="14">
        <v>-4.9756556043260458</v>
      </c>
      <c r="BT84" s="14">
        <v>-5.2063293880827102</v>
      </c>
      <c r="BU84" s="14">
        <v>-6.4589007372875535</v>
      </c>
      <c r="BV84" s="14">
        <v>-5.4348587101114427</v>
      </c>
      <c r="BW84" s="14">
        <v>-2.902979148898627</v>
      </c>
      <c r="BX84" s="14">
        <v>-3.0250673284031646</v>
      </c>
      <c r="BY84" s="14">
        <v>-3.3659322883441174</v>
      </c>
      <c r="BZ84" s="14">
        <v>-3.3852794439150173</v>
      </c>
      <c r="CA84" s="14">
        <v>-3.0308331989273034</v>
      </c>
      <c r="CB84" s="14">
        <v>-2.5687349336139462</v>
      </c>
      <c r="CC84" s="14">
        <v>-2.9722369641315942</v>
      </c>
      <c r="CD84" s="14">
        <v>-4.617891826184529</v>
      </c>
      <c r="CE84" s="14">
        <v>-3.7098716472420366</v>
      </c>
      <c r="CF84" s="14">
        <v>-4.3401083975206891</v>
      </c>
      <c r="CG84" s="14">
        <v>-4.719621885596827</v>
      </c>
      <c r="CH84" s="14">
        <v>-3.4770904167995829</v>
      </c>
      <c r="CI84" s="14">
        <v>-3.551493448527073</v>
      </c>
      <c r="CJ84" s="14">
        <v>-3.6661025077582421</v>
      </c>
      <c r="CK84" s="14">
        <v>-2.7310908623011518</v>
      </c>
      <c r="CL84" s="14">
        <v>-2.6027492328817377</v>
      </c>
      <c r="CM84" s="14">
        <v>-3.138178650059448</v>
      </c>
      <c r="CN84" s="14">
        <v>-3.3434356221098644</v>
      </c>
      <c r="CO84" s="14">
        <v>-3.0179439316863155</v>
      </c>
      <c r="CP84" s="14">
        <v>-3.2983177844707265</v>
      </c>
      <c r="CQ84" s="14">
        <v>-5.1093958990342729</v>
      </c>
      <c r="CR84" s="14">
        <v>-4.824858345769786</v>
      </c>
      <c r="CS84" s="14">
        <v>-5.2413967034539288</v>
      </c>
      <c r="CT84" s="14">
        <v>-4.235651978991668</v>
      </c>
      <c r="CU84" s="14">
        <v>-4.2453515830710176</v>
      </c>
      <c r="CV84" s="14">
        <v>-3.3267793389246116</v>
      </c>
      <c r="CW84" s="14">
        <v>-1.406844366134661</v>
      </c>
      <c r="CX84" s="14">
        <v>-1.9277140743687329</v>
      </c>
      <c r="CY84" s="14">
        <v>-2.467606515590238</v>
      </c>
      <c r="CZ84" s="14">
        <v>-2.6364666311839806</v>
      </c>
      <c r="DA84" s="14">
        <v>-3.2850135522171864</v>
      </c>
      <c r="DB84" s="14">
        <v>-2.6276898056821776</v>
      </c>
      <c r="DC84" s="14">
        <v>-2.7685812640292551</v>
      </c>
      <c r="DD84" s="14">
        <v>-2.1401238171155508</v>
      </c>
      <c r="DE84" s="14">
        <v>-1.3576280939390051</v>
      </c>
      <c r="DF84" s="14">
        <v>-0.94337121636971344</v>
      </c>
      <c r="DG84" s="14">
        <v>0.65866013498715037</v>
      </c>
      <c r="DH84" s="14">
        <v>1.3834705108076819</v>
      </c>
      <c r="DI84" s="14">
        <v>0.30832150408481324</v>
      </c>
      <c r="DJ84" s="14">
        <v>1.0509226433242416</v>
      </c>
      <c r="DK84" s="14">
        <v>3.0788889291832078</v>
      </c>
      <c r="DL84" s="14">
        <v>2.0890997893945555</v>
      </c>
      <c r="DM84" s="14">
        <v>2.6183151270018508</v>
      </c>
      <c r="DN84" s="14">
        <v>3.6195226353462373</v>
      </c>
      <c r="DO84" s="14">
        <v>3.4338547993764861</v>
      </c>
      <c r="DP84" s="14">
        <v>3.9396386466892919</v>
      </c>
      <c r="DQ84" s="14">
        <v>0.7838529114788011</v>
      </c>
      <c r="DR84" s="14">
        <v>0.4784906117015913</v>
      </c>
      <c r="DS84" s="14">
        <v>1.9712936192507284</v>
      </c>
      <c r="DT84" s="14">
        <v>0.12906371445370199</v>
      </c>
      <c r="DU84" s="14">
        <v>1.6381557369974624</v>
      </c>
      <c r="DV84" s="14">
        <v>1.6172597744614763</v>
      </c>
      <c r="DW84" s="14">
        <v>1.2855270398100689</v>
      </c>
      <c r="DX84" s="14">
        <v>0.19449470245816305</v>
      </c>
      <c r="DY84" s="14">
        <v>1.7733001115075155</v>
      </c>
    </row>
    <row r="85" spans="1:129" x14ac:dyDescent="0.25">
      <c r="A85" s="13" t="s">
        <v>1</v>
      </c>
      <c r="B85" s="15" t="s">
        <v>145</v>
      </c>
      <c r="C85" s="15" t="s">
        <v>145</v>
      </c>
      <c r="D85" s="15" t="s">
        <v>145</v>
      </c>
      <c r="E85" s="15" t="s">
        <v>145</v>
      </c>
      <c r="F85" s="15" t="s">
        <v>145</v>
      </c>
      <c r="G85" s="15" t="s">
        <v>145</v>
      </c>
      <c r="H85" s="15" t="s">
        <v>145</v>
      </c>
      <c r="I85" s="15" t="s">
        <v>145</v>
      </c>
      <c r="J85" s="15" t="s">
        <v>145</v>
      </c>
      <c r="K85" s="15" t="s">
        <v>145</v>
      </c>
      <c r="L85" s="15" t="s">
        <v>145</v>
      </c>
      <c r="M85" s="15" t="s">
        <v>145</v>
      </c>
      <c r="N85" s="15" t="s">
        <v>145</v>
      </c>
      <c r="O85" s="15" t="s">
        <v>145</v>
      </c>
      <c r="P85" s="15" t="s">
        <v>145</v>
      </c>
      <c r="Q85" s="15" t="s">
        <v>145</v>
      </c>
      <c r="R85" s="15" t="s">
        <v>145</v>
      </c>
      <c r="S85" s="15" t="s">
        <v>145</v>
      </c>
      <c r="T85" s="15" t="s">
        <v>145</v>
      </c>
      <c r="U85" s="15" t="s">
        <v>145</v>
      </c>
      <c r="V85" s="15" t="s">
        <v>145</v>
      </c>
      <c r="W85" s="15" t="s">
        <v>145</v>
      </c>
      <c r="X85" s="15" t="s">
        <v>145</v>
      </c>
      <c r="Y85" s="15" t="s">
        <v>145</v>
      </c>
      <c r="Z85" s="15" t="s">
        <v>145</v>
      </c>
      <c r="AA85" s="15" t="s">
        <v>145</v>
      </c>
      <c r="AB85" s="15" t="s">
        <v>145</v>
      </c>
      <c r="AC85" s="15" t="s">
        <v>145</v>
      </c>
      <c r="AD85" s="14">
        <v>3.757552768113559</v>
      </c>
      <c r="AE85" s="14">
        <v>3.5499329993923743</v>
      </c>
      <c r="AF85" s="14">
        <v>2.2615016455428538</v>
      </c>
      <c r="AG85" s="14">
        <v>3.7201203373513194</v>
      </c>
      <c r="AH85" s="14">
        <v>1.0562102638426309</v>
      </c>
      <c r="AI85" s="14">
        <v>1.5608626823493341</v>
      </c>
      <c r="AJ85" s="14">
        <v>0.10333568907089433</v>
      </c>
      <c r="AK85" s="14">
        <v>1.6948157774146964</v>
      </c>
      <c r="AL85" s="14">
        <v>1.760838959362506</v>
      </c>
      <c r="AM85" s="14">
        <v>0.84166560305895433</v>
      </c>
      <c r="AN85" s="14">
        <v>1.3942355755646512</v>
      </c>
      <c r="AO85" s="14">
        <v>2.1077491199235956</v>
      </c>
      <c r="AP85" s="14">
        <v>1.3943913531440266</v>
      </c>
      <c r="AQ85" s="14">
        <v>1.0081279252915358</v>
      </c>
      <c r="AR85" s="14">
        <v>1.009868155464813</v>
      </c>
      <c r="AS85" s="14">
        <v>0.98532093249674679</v>
      </c>
      <c r="AT85" s="14">
        <v>0.79802625927844029</v>
      </c>
      <c r="AU85" s="14">
        <v>0.39018227997726218</v>
      </c>
      <c r="AV85" s="14">
        <v>0.81138265667311071</v>
      </c>
      <c r="AW85" s="14">
        <v>1.1030522317546219</v>
      </c>
      <c r="AX85" s="14">
        <v>0.87702746676029375</v>
      </c>
      <c r="AY85" s="14">
        <v>0.58828627475940187</v>
      </c>
      <c r="AZ85" s="14">
        <v>0.56306138822858864</v>
      </c>
      <c r="BA85" s="14">
        <v>-0.1504999779713812</v>
      </c>
      <c r="BB85" s="14">
        <v>6.4332319001907237E-2</v>
      </c>
      <c r="BC85" s="14">
        <v>8.8941037507446946E-2</v>
      </c>
      <c r="BD85" s="14">
        <v>0.32250368385813294</v>
      </c>
      <c r="BE85" s="14">
        <v>-0.32395901696733009</v>
      </c>
      <c r="BF85" s="14">
        <v>-0.12210120062448208</v>
      </c>
      <c r="BG85" s="14">
        <v>2.2716250571670059E-2</v>
      </c>
      <c r="BH85" s="14">
        <v>0.38205815571651913</v>
      </c>
      <c r="BI85" s="14">
        <v>0.51507094764728023</v>
      </c>
      <c r="BJ85" s="14">
        <v>0.41678932255561613</v>
      </c>
      <c r="BK85" s="14">
        <v>2.3488200349842162E-3</v>
      </c>
      <c r="BL85" s="14">
        <v>-0.42819705331497859</v>
      </c>
      <c r="BM85" s="14">
        <v>-0.74496518344125773</v>
      </c>
      <c r="BN85" s="14">
        <v>-0.92691919882971507</v>
      </c>
      <c r="BO85" s="14">
        <v>-1.0026979192869536</v>
      </c>
      <c r="BP85" s="14">
        <v>-0.73553979960412175</v>
      </c>
      <c r="BQ85" s="14">
        <v>-0.40627983856588179</v>
      </c>
      <c r="BR85" s="14">
        <v>-0.9647862377061257</v>
      </c>
      <c r="BS85" s="14">
        <v>-0.78647499157285905</v>
      </c>
      <c r="BT85" s="14">
        <v>0.18549040283264265</v>
      </c>
      <c r="BU85" s="14">
        <v>-0.50628833148836405</v>
      </c>
      <c r="BV85" s="14">
        <v>-0.85571570738432157</v>
      </c>
      <c r="BW85" s="14">
        <v>-0.92968899058374455</v>
      </c>
      <c r="BX85" s="14">
        <v>-0.5501439189312789</v>
      </c>
      <c r="BY85" s="14">
        <v>-0.3231087634188346</v>
      </c>
      <c r="BZ85" s="14">
        <v>-2.0083996624690177</v>
      </c>
      <c r="CA85" s="14">
        <v>-0.62299999355142321</v>
      </c>
      <c r="CB85" s="14">
        <v>-0.90902471167803256</v>
      </c>
      <c r="CC85" s="14">
        <v>0.31568868305978842</v>
      </c>
      <c r="CD85" s="14">
        <v>-1.0798480272661144</v>
      </c>
      <c r="CE85" s="14">
        <v>-1.2415046041310831</v>
      </c>
      <c r="CF85" s="14">
        <v>-1.1630443925238036</v>
      </c>
      <c r="CG85" s="14">
        <v>-0.4189341938784415</v>
      </c>
      <c r="CH85" s="14">
        <v>-0.63114896849460733</v>
      </c>
      <c r="CI85" s="14">
        <v>-0.47527507494251159</v>
      </c>
      <c r="CJ85" s="14">
        <v>-1.1240631565293608</v>
      </c>
      <c r="CK85" s="14">
        <v>-0.17414605682155582</v>
      </c>
      <c r="CL85" s="14">
        <v>-1.001354662700553</v>
      </c>
      <c r="CM85" s="14">
        <v>-1.966562559314889</v>
      </c>
      <c r="CN85" s="14">
        <v>-0.58896261406715189</v>
      </c>
      <c r="CO85" s="14">
        <v>-0.25131482518713233</v>
      </c>
      <c r="CP85" s="14">
        <v>-2.214304345821206E-2</v>
      </c>
      <c r="CQ85" s="14">
        <v>7.3606119741093906E-2</v>
      </c>
      <c r="CR85" s="14">
        <v>-0.62250097290204898</v>
      </c>
      <c r="CS85" s="14">
        <v>-1.16840781944479</v>
      </c>
      <c r="CT85" s="14">
        <v>-0.90692766208477738</v>
      </c>
      <c r="CU85" s="14">
        <v>-7.5763199344646023E-2</v>
      </c>
      <c r="CV85" s="14">
        <v>-1.0234169113958438</v>
      </c>
      <c r="CW85" s="14">
        <v>-0.11514313796456739</v>
      </c>
      <c r="CX85" s="14">
        <v>-1.8564416749032779</v>
      </c>
      <c r="CY85" s="14">
        <v>-0.22017438289845037</v>
      </c>
      <c r="CZ85" s="14">
        <v>-5.7395344489842806E-2</v>
      </c>
      <c r="DA85" s="14">
        <v>-0.53456604124401585</v>
      </c>
      <c r="DB85" s="14">
        <v>-1.2508193743542175</v>
      </c>
      <c r="DC85" s="14">
        <v>-1.1530472746440563</v>
      </c>
      <c r="DD85" s="14">
        <v>-0.21404833727042819</v>
      </c>
      <c r="DE85" s="14">
        <v>-0.25966624047380521</v>
      </c>
      <c r="DF85" s="14">
        <v>0.37804030784076653</v>
      </c>
      <c r="DG85" s="14">
        <v>0.30790839321014718</v>
      </c>
      <c r="DH85" s="14">
        <v>0.73142508680604446</v>
      </c>
      <c r="DI85" s="14">
        <v>1.4651361840825454</v>
      </c>
      <c r="DJ85" s="14">
        <v>-1.5795351063798448</v>
      </c>
      <c r="DK85" s="14">
        <v>-3.9423624875999574</v>
      </c>
      <c r="DL85" s="14">
        <v>-1.8377403174941596</v>
      </c>
      <c r="DM85" s="14">
        <v>0.68809250802948463</v>
      </c>
      <c r="DN85" s="14">
        <v>-8.9316934885829341E-2</v>
      </c>
      <c r="DO85" s="14">
        <v>-0.34640270140476948</v>
      </c>
      <c r="DP85" s="14">
        <v>0.6359461427187727</v>
      </c>
      <c r="DQ85" s="14">
        <v>0.94355985370928874</v>
      </c>
      <c r="DR85" s="14">
        <v>-0.65031501584598739</v>
      </c>
      <c r="DS85" s="14">
        <v>-1.2845719973261289</v>
      </c>
      <c r="DT85" s="14">
        <v>-3.1902187982616863</v>
      </c>
      <c r="DU85" s="14">
        <v>-2.3880358604458674</v>
      </c>
      <c r="DV85" s="14">
        <v>-1.1229261352723201</v>
      </c>
      <c r="DW85" s="14">
        <v>-8.019127674077553E-2</v>
      </c>
      <c r="DX85" s="14">
        <v>-1.7676839900241961</v>
      </c>
      <c r="DY85" s="15" t="s">
        <v>145</v>
      </c>
    </row>
    <row r="86" spans="1:129" x14ac:dyDescent="0.25">
      <c r="A86" s="13" t="s">
        <v>2</v>
      </c>
      <c r="B86" s="14">
        <v>-1.4215944416877706</v>
      </c>
      <c r="C86" s="14">
        <v>-1.2531997826203878</v>
      </c>
      <c r="D86" s="14">
        <v>-0.39089119268312794</v>
      </c>
      <c r="E86" s="14">
        <v>-1.7943229723528638</v>
      </c>
      <c r="F86" s="14">
        <v>-0.78565052423576454</v>
      </c>
      <c r="G86" s="14">
        <v>-0.9523526173785003</v>
      </c>
      <c r="H86" s="14">
        <v>-1.3199616838668378</v>
      </c>
      <c r="I86" s="14">
        <v>-1.2275192697992816</v>
      </c>
      <c r="J86" s="14">
        <v>-1.5678473915552289</v>
      </c>
      <c r="K86" s="14">
        <v>-0.94563487699910254</v>
      </c>
      <c r="L86" s="14">
        <v>-1.6151559431933902</v>
      </c>
      <c r="M86" s="14">
        <v>-2.0230678037239094</v>
      </c>
      <c r="N86" s="14">
        <v>-1.5230719329191278</v>
      </c>
      <c r="O86" s="14">
        <v>-1.111390990562946</v>
      </c>
      <c r="P86" s="14">
        <v>-1.2153986512334649</v>
      </c>
      <c r="Q86" s="14">
        <v>-1.4052153757440793</v>
      </c>
      <c r="R86" s="14">
        <v>-0.88848342744054143</v>
      </c>
      <c r="S86" s="14">
        <v>-1.0100112255610096</v>
      </c>
      <c r="T86" s="14">
        <v>-0.50893429288748759</v>
      </c>
      <c r="U86" s="14">
        <v>-0.64191902680113622</v>
      </c>
      <c r="V86" s="14">
        <v>-1.616917491924974</v>
      </c>
      <c r="W86" s="14">
        <v>-0.43769845059212098</v>
      </c>
      <c r="X86" s="14">
        <v>4.0403723635819754E-2</v>
      </c>
      <c r="Y86" s="14">
        <v>-0.28019316353487872</v>
      </c>
      <c r="Z86" s="14">
        <v>-0.8964345872797751</v>
      </c>
      <c r="AA86" s="14">
        <v>-0.38800214845236797</v>
      </c>
      <c r="AB86" s="14">
        <v>-0.42566304671306154</v>
      </c>
      <c r="AC86" s="14">
        <v>-1.1419508403276051</v>
      </c>
      <c r="AD86" s="14">
        <v>-1.9899321169216049</v>
      </c>
      <c r="AE86" s="14">
        <v>-0.79137632998651197</v>
      </c>
      <c r="AF86" s="14">
        <v>-1.3591907728904415</v>
      </c>
      <c r="AG86" s="14">
        <v>-1.7365586686758121</v>
      </c>
      <c r="AH86" s="14">
        <v>-1.1892502714298465</v>
      </c>
      <c r="AI86" s="14">
        <v>-1.2484216130591621</v>
      </c>
      <c r="AJ86" s="14">
        <v>-2.3056908214621865</v>
      </c>
      <c r="AK86" s="14">
        <v>-2.6335147495362174</v>
      </c>
      <c r="AL86" s="14">
        <v>-1.2441872773524205</v>
      </c>
      <c r="AM86" s="14">
        <v>-0.82444859864723563</v>
      </c>
      <c r="AN86" s="14">
        <v>-5.4437342464206492E-2</v>
      </c>
      <c r="AO86" s="14">
        <v>0.33439433723686807</v>
      </c>
      <c r="AP86" s="14">
        <v>1.1477253692893727</v>
      </c>
      <c r="AQ86" s="14">
        <v>1.8635113411651489</v>
      </c>
      <c r="AR86" s="14">
        <v>2.6716936354128618</v>
      </c>
      <c r="AS86" s="14">
        <v>1.5298829031506918</v>
      </c>
      <c r="AT86" s="14">
        <v>0.63563808697219715</v>
      </c>
      <c r="AU86" s="14">
        <v>1.1496126487348406</v>
      </c>
      <c r="AV86" s="14">
        <v>2.0806630034327398</v>
      </c>
      <c r="AW86" s="14">
        <v>1.5133642988087022</v>
      </c>
      <c r="AX86" s="14">
        <v>4.2914961745772748</v>
      </c>
      <c r="AY86" s="14">
        <v>5.4713799552712539</v>
      </c>
      <c r="AZ86" s="14">
        <v>4.2865742387100312</v>
      </c>
      <c r="BA86" s="14">
        <v>3.8486624669724807</v>
      </c>
      <c r="BB86" s="14">
        <v>4.8368088068956396</v>
      </c>
      <c r="BC86" s="14">
        <v>5.1067409348284416</v>
      </c>
      <c r="BD86" s="14">
        <v>5.0555106723049832</v>
      </c>
      <c r="BE86" s="14">
        <v>3.7166496402676414</v>
      </c>
      <c r="BF86" s="14">
        <v>4.9797958768567474</v>
      </c>
      <c r="BG86" s="14">
        <v>5.5256156365850453</v>
      </c>
      <c r="BH86" s="14">
        <v>5.799530416163301</v>
      </c>
      <c r="BI86" s="14">
        <v>6.3716588691445333</v>
      </c>
      <c r="BJ86" s="14">
        <v>6.802355053681695</v>
      </c>
      <c r="BK86" s="14">
        <v>7.1552191240950709</v>
      </c>
      <c r="BL86" s="14">
        <v>7.025511431052907</v>
      </c>
      <c r="BM86" s="14">
        <v>6.2839096734947431</v>
      </c>
      <c r="BN86" s="14">
        <v>6.6444522393513878</v>
      </c>
      <c r="BO86" s="14">
        <v>6.8501031945027391</v>
      </c>
      <c r="BP86" s="14">
        <v>5.2755033021957738</v>
      </c>
      <c r="BQ86" s="14">
        <v>4.0783278179132374</v>
      </c>
      <c r="BR86" s="14">
        <v>4.7876558481202416</v>
      </c>
      <c r="BS86" s="14">
        <v>5.4728950860392356</v>
      </c>
      <c r="BT86" s="14">
        <v>6.3610610660840967</v>
      </c>
      <c r="BU86" s="14">
        <v>6.7920070458378863</v>
      </c>
      <c r="BV86" s="14">
        <v>5.6143348234351604</v>
      </c>
      <c r="BW86" s="14">
        <v>5.6506859081492697</v>
      </c>
      <c r="BX86" s="14">
        <v>5.7840642966212448</v>
      </c>
      <c r="BY86" s="14">
        <v>6.006444198201887</v>
      </c>
      <c r="BZ86" s="14">
        <v>6.0983381933997149</v>
      </c>
      <c r="CA86" s="14">
        <v>5.9826496411414771</v>
      </c>
      <c r="CB86" s="14">
        <v>6.5706329733434394</v>
      </c>
      <c r="CC86" s="14">
        <v>6.1163186078756491</v>
      </c>
      <c r="CD86" s="14">
        <v>7.0369614642814575</v>
      </c>
      <c r="CE86" s="14">
        <v>7.3452950917340702</v>
      </c>
      <c r="CF86" s="14">
        <v>7.6689590707765269</v>
      </c>
      <c r="CG86" s="14">
        <v>6.4300394979159234</v>
      </c>
      <c r="CH86" s="14">
        <v>6.2217513602096171</v>
      </c>
      <c r="CI86" s="14">
        <v>6.8924233845101144</v>
      </c>
      <c r="CJ86" s="14">
        <v>6.4090673726301617</v>
      </c>
      <c r="CK86" s="14">
        <v>6.8339497712229385</v>
      </c>
      <c r="CL86" s="14">
        <v>6.6971337498818135</v>
      </c>
      <c r="CM86" s="14">
        <v>6.8933849829837666</v>
      </c>
      <c r="CN86" s="14">
        <v>7.8863074233691695</v>
      </c>
      <c r="CO86" s="14">
        <v>7.6527752626817351</v>
      </c>
      <c r="CP86" s="14">
        <v>7.9712610371744885</v>
      </c>
      <c r="CQ86" s="14">
        <v>8.7579425587968878</v>
      </c>
      <c r="CR86" s="14">
        <v>9.4985483113012901</v>
      </c>
      <c r="CS86" s="14">
        <v>8.7494699245262524</v>
      </c>
      <c r="CT86" s="14">
        <v>8.291938475623434</v>
      </c>
      <c r="CU86" s="14">
        <v>9.8695347823328596</v>
      </c>
      <c r="CV86" s="14">
        <v>8.7331458829602422</v>
      </c>
      <c r="CW86" s="14">
        <v>7.8811074325678021</v>
      </c>
      <c r="CX86" s="14">
        <v>7.8732095004317086</v>
      </c>
      <c r="CY86" s="14">
        <v>6.996042165604778</v>
      </c>
      <c r="CZ86" s="14">
        <v>8.667815852062164</v>
      </c>
      <c r="DA86" s="14">
        <v>7.9739126796388708</v>
      </c>
      <c r="DB86" s="14">
        <v>8.4905017655575303</v>
      </c>
      <c r="DC86" s="14">
        <v>8.9763729394432001</v>
      </c>
      <c r="DD86" s="14">
        <v>7.7355786721356816</v>
      </c>
      <c r="DE86" s="14">
        <v>6.8198647739384981</v>
      </c>
      <c r="DF86">
        <v>8.367589141404622</v>
      </c>
      <c r="DG86">
        <v>8.1417475581589738</v>
      </c>
      <c r="DH86">
        <v>9.0231392016737697</v>
      </c>
      <c r="DI86">
        <v>7.4001915985946658</v>
      </c>
      <c r="DJ86">
        <v>6.6035905367939227</v>
      </c>
      <c r="DK86">
        <v>5.2129701190179203</v>
      </c>
      <c r="DL86">
        <v>8.3158834893140821</v>
      </c>
      <c r="DM86">
        <v>7.9398609008758854</v>
      </c>
      <c r="DN86">
        <v>8.1095247929713228</v>
      </c>
      <c r="DO86">
        <v>8.1158812869975723</v>
      </c>
      <c r="DP86">
        <v>8.6932271469723741</v>
      </c>
      <c r="DQ86">
        <v>6.2877746723646446</v>
      </c>
      <c r="DR86">
        <v>5.061937347060959</v>
      </c>
      <c r="DS86">
        <v>4.0799769895260685</v>
      </c>
      <c r="DT86">
        <v>4.297534228498975</v>
      </c>
      <c r="DU86">
        <v>4.6120737336675734</v>
      </c>
      <c r="DV86">
        <v>5.3179638663026507</v>
      </c>
      <c r="DW86">
        <v>6.9069447410664662</v>
      </c>
      <c r="DX86">
        <v>8.4453040455837076</v>
      </c>
      <c r="DY86" t="s">
        <v>145</v>
      </c>
    </row>
    <row r="87" spans="1:129" x14ac:dyDescent="0.25">
      <c r="A87" s="13" t="s">
        <v>3</v>
      </c>
      <c r="B87" s="15" t="s">
        <v>145</v>
      </c>
      <c r="C87" s="15" t="s">
        <v>145</v>
      </c>
      <c r="D87" s="15" t="s">
        <v>145</v>
      </c>
      <c r="E87" s="15" t="s">
        <v>145</v>
      </c>
      <c r="F87" s="15" t="s">
        <v>145</v>
      </c>
      <c r="G87" s="15" t="s">
        <v>145</v>
      </c>
      <c r="H87" s="15" t="s">
        <v>145</v>
      </c>
      <c r="I87" s="15" t="s">
        <v>145</v>
      </c>
      <c r="J87" s="15" t="s">
        <v>145</v>
      </c>
      <c r="K87" s="15" t="s">
        <v>145</v>
      </c>
      <c r="L87" s="15" t="s">
        <v>145</v>
      </c>
      <c r="M87" s="15" t="s">
        <v>145</v>
      </c>
      <c r="N87" s="15" t="s">
        <v>145</v>
      </c>
      <c r="O87" s="15" t="s">
        <v>145</v>
      </c>
      <c r="P87" s="15" t="s">
        <v>145</v>
      </c>
      <c r="Q87" s="15" t="s">
        <v>145</v>
      </c>
      <c r="R87" s="14">
        <v>1.5855718553452154</v>
      </c>
      <c r="S87" s="14">
        <v>1.1891110863662659</v>
      </c>
      <c r="T87" s="14">
        <v>1.3407320763603674</v>
      </c>
      <c r="U87" s="14">
        <v>1.5250445208167123</v>
      </c>
      <c r="V87" s="14">
        <v>1.5076973993501188</v>
      </c>
      <c r="W87" s="14">
        <v>2.137309805279469</v>
      </c>
      <c r="X87" s="14">
        <v>2.0132432779107043</v>
      </c>
      <c r="Y87" s="14">
        <v>2.8033556594624787</v>
      </c>
      <c r="Z87" s="14">
        <v>2.8116059082565461</v>
      </c>
      <c r="AA87" s="14">
        <v>2.7365539413424242</v>
      </c>
      <c r="AB87" s="14">
        <v>2.9285396945134066</v>
      </c>
      <c r="AC87" s="14">
        <v>2.7595716332766642</v>
      </c>
      <c r="AD87" s="14">
        <v>2.32884069294145</v>
      </c>
      <c r="AE87" s="14">
        <v>2.4603900788348971</v>
      </c>
      <c r="AF87" s="14">
        <v>2.5760932457002426</v>
      </c>
      <c r="AG87" s="14">
        <v>2.523919520471293</v>
      </c>
      <c r="AH87" s="14">
        <v>2.61980081120074</v>
      </c>
      <c r="AI87" s="14">
        <v>2.8467226440516495</v>
      </c>
      <c r="AJ87" s="14">
        <v>2.7613887859226298</v>
      </c>
      <c r="AK87" s="14">
        <v>2.2915331684539537</v>
      </c>
      <c r="AL87" s="14">
        <v>2.1212394195875284</v>
      </c>
      <c r="AM87" s="14">
        <v>1.6550477698230259</v>
      </c>
      <c r="AN87" s="14">
        <v>1.89817816402748</v>
      </c>
      <c r="AO87" s="14">
        <v>2.2991036443635378</v>
      </c>
      <c r="AP87" s="14">
        <v>2.7350180661525374</v>
      </c>
      <c r="AQ87" s="14">
        <v>2.6702518923002372</v>
      </c>
      <c r="AR87" s="14">
        <v>2.4532311616991853</v>
      </c>
      <c r="AS87" s="14">
        <v>2.5217839940043714</v>
      </c>
      <c r="AT87" s="14">
        <v>2.4361048514414372</v>
      </c>
      <c r="AU87" s="14">
        <v>3.0998612505295018</v>
      </c>
      <c r="AV87" s="14">
        <v>3.3654040275599604</v>
      </c>
      <c r="AW87" s="14">
        <v>3.3688457951323927</v>
      </c>
      <c r="AX87" s="14">
        <v>3.7093274435239132</v>
      </c>
      <c r="AY87" s="14">
        <v>3.8761090903990478</v>
      </c>
      <c r="AZ87" s="14">
        <v>3.7142146946749373</v>
      </c>
      <c r="BA87" s="14">
        <v>3.6015752851840404</v>
      </c>
      <c r="BB87" s="14">
        <v>3.3578100871855843</v>
      </c>
      <c r="BC87" s="14">
        <v>3.4626716664271062</v>
      </c>
      <c r="BD87" s="14">
        <v>3.3772813973027791</v>
      </c>
      <c r="BE87" s="14">
        <v>3.8826139369374313</v>
      </c>
      <c r="BF87" s="14">
        <v>3.8058855912362244</v>
      </c>
      <c r="BG87" s="14">
        <v>3.4918544989671565</v>
      </c>
      <c r="BH87" s="14">
        <v>3.675988823319329</v>
      </c>
      <c r="BI87" s="14">
        <v>4.3742836297742818</v>
      </c>
      <c r="BJ87" s="14">
        <v>4.5975535989436764</v>
      </c>
      <c r="BK87" s="14">
        <v>4.6076074682758899</v>
      </c>
      <c r="BL87" s="14">
        <v>4.632741551746915</v>
      </c>
      <c r="BM87" s="14">
        <v>4.7716886311021094</v>
      </c>
      <c r="BN87" s="14">
        <v>4.1975656282955187</v>
      </c>
      <c r="BO87" s="14">
        <v>2.9525537105640818</v>
      </c>
      <c r="BP87" s="14">
        <v>2.2580848741974533</v>
      </c>
      <c r="BQ87" s="14">
        <v>1.7023186600476976</v>
      </c>
      <c r="BR87" s="14">
        <v>1.4981266539286531</v>
      </c>
      <c r="BS87" s="14">
        <v>2.8163537644697767</v>
      </c>
      <c r="BT87" s="14">
        <v>2.9028802449455595</v>
      </c>
      <c r="BU87" s="14">
        <v>3.7947875759869651</v>
      </c>
      <c r="BV87" s="14">
        <v>3.8830350121792048</v>
      </c>
      <c r="BW87" s="14">
        <v>3.6351800099653895</v>
      </c>
      <c r="BX87" s="14">
        <v>3.7715075534182732</v>
      </c>
      <c r="BY87" s="14">
        <v>4.0446872175386197</v>
      </c>
      <c r="BZ87" s="14">
        <v>3.0314952052856605</v>
      </c>
      <c r="CA87" s="14">
        <v>1.6063069362535123</v>
      </c>
      <c r="CB87" s="14">
        <v>2.0693410310604103</v>
      </c>
      <c r="CC87" s="14">
        <v>1.525623251906252</v>
      </c>
      <c r="CD87" s="14">
        <v>1.267343174732124</v>
      </c>
      <c r="CE87" s="14">
        <v>1.0374665289983434</v>
      </c>
      <c r="CF87" s="14">
        <v>0.65742010397934969</v>
      </c>
      <c r="CG87" s="14">
        <v>1.0682113192444509</v>
      </c>
      <c r="CH87" s="14">
        <v>0.67518852182889955</v>
      </c>
      <c r="CI87" s="14">
        <v>1.7590959031690525</v>
      </c>
      <c r="CJ87" s="14">
        <v>0.8224008780905564</v>
      </c>
      <c r="CK87" s="14">
        <v>0.29735337507539111</v>
      </c>
      <c r="CL87" s="14">
        <v>-0.79713452099838511</v>
      </c>
      <c r="CM87" s="14">
        <v>0.84852187905891752</v>
      </c>
      <c r="CN87" s="14">
        <v>0.78193095413010816</v>
      </c>
      <c r="CO87" s="14">
        <v>2.2852073344238848</v>
      </c>
      <c r="CP87" s="14">
        <v>2.7107271059994025</v>
      </c>
      <c r="CQ87" s="14">
        <v>3.1664017493754844</v>
      </c>
      <c r="CR87" s="14">
        <v>2.9541510157891757</v>
      </c>
      <c r="CS87" s="14">
        <v>3.4707390868813159</v>
      </c>
      <c r="CT87" s="14">
        <v>3.816211844495994</v>
      </c>
      <c r="CU87" s="14">
        <v>3.8293791635731456</v>
      </c>
      <c r="CV87" s="14">
        <v>3.8302269317091242</v>
      </c>
      <c r="CW87" s="14">
        <v>3.9006576015748702</v>
      </c>
      <c r="CX87" s="14">
        <v>4.2674879624012547</v>
      </c>
      <c r="CY87" s="14">
        <v>3.7910394716297957</v>
      </c>
      <c r="CZ87" s="14">
        <v>4.5428159976846558</v>
      </c>
      <c r="DA87" s="14">
        <v>4.0689151840372419</v>
      </c>
      <c r="DB87" s="14">
        <v>3.6263653527602342</v>
      </c>
      <c r="DC87" s="14">
        <v>4.0708124767899765</v>
      </c>
      <c r="DD87" s="14">
        <v>3.4475811753766772</v>
      </c>
      <c r="DE87" s="14">
        <v>2.8852503703506156</v>
      </c>
      <c r="DF87" s="14">
        <v>3.4726792306426044</v>
      </c>
      <c r="DG87" s="14">
        <v>3.5765924620367033</v>
      </c>
      <c r="DH87" s="14">
        <v>3.19143462962306</v>
      </c>
      <c r="DI87" s="14">
        <v>3.2645643752610227</v>
      </c>
      <c r="DJ87" s="14">
        <v>3.3548282496227029</v>
      </c>
      <c r="DK87" s="14">
        <v>1.3190997645132128</v>
      </c>
      <c r="DL87" s="14">
        <v>2.8122597998478964</v>
      </c>
      <c r="DM87" s="14">
        <v>4.1343828922801089</v>
      </c>
      <c r="DN87" s="14">
        <v>3.9909005209132333</v>
      </c>
      <c r="DO87" s="14">
        <v>4.6623315473748832</v>
      </c>
      <c r="DP87" s="14">
        <v>3.5985133071597848</v>
      </c>
      <c r="DQ87" s="14">
        <v>3.2298977366306492</v>
      </c>
      <c r="DR87" s="14">
        <v>2.974121486011271</v>
      </c>
      <c r="DS87" s="14">
        <v>2.1047707296018245</v>
      </c>
      <c r="DT87" s="14">
        <v>0.54102648053837121</v>
      </c>
      <c r="DU87" s="14">
        <v>1.5379868575098177</v>
      </c>
      <c r="DV87" s="14">
        <v>1.665457983836683</v>
      </c>
      <c r="DW87" s="14">
        <v>3.9438218485237861</v>
      </c>
      <c r="DX87" s="14">
        <v>4.3195558676965327</v>
      </c>
      <c r="DY87" s="14">
        <v>4.2253599083460092</v>
      </c>
    </row>
    <row r="88" spans="1:129" ht="30" x14ac:dyDescent="0.25">
      <c r="A88" s="13" t="s">
        <v>5</v>
      </c>
      <c r="B88" s="14">
        <v>-1.20426812464864</v>
      </c>
      <c r="C88" s="14">
        <v>-1.6037253489765699</v>
      </c>
      <c r="D88" s="14">
        <v>-1.7616319197186601</v>
      </c>
      <c r="E88" s="14">
        <v>-1.51144122082935</v>
      </c>
      <c r="F88" s="14">
        <v>-1.2343139271754799</v>
      </c>
      <c r="G88" s="14">
        <v>-1.67489449587204</v>
      </c>
      <c r="H88" s="14">
        <v>-1.2740762172439399</v>
      </c>
      <c r="I88" s="14">
        <v>-1.1080585615551399</v>
      </c>
      <c r="J88" s="14">
        <v>-0.51502274808931103</v>
      </c>
      <c r="K88" s="14">
        <v>-0.89939708007374597</v>
      </c>
      <c r="L88" s="14">
        <v>-0.20118843830549199</v>
      </c>
      <c r="M88" s="14">
        <v>-0.325580271960969</v>
      </c>
      <c r="N88" s="14">
        <v>0.35225274014291402</v>
      </c>
      <c r="O88" s="14">
        <v>-1.3779490196822699</v>
      </c>
      <c r="P88" s="14">
        <v>-1.1476311179036001</v>
      </c>
      <c r="Q88" s="14">
        <v>-0.490304098721904</v>
      </c>
      <c r="R88" s="14">
        <v>-0.66927693704190405</v>
      </c>
      <c r="S88" s="14">
        <v>-0.50533408197641805</v>
      </c>
      <c r="T88" s="14">
        <v>-0.62066955761527198</v>
      </c>
      <c r="U88" s="14">
        <v>-0.49083713327023998</v>
      </c>
      <c r="V88" s="14">
        <v>-0.310232072496337</v>
      </c>
      <c r="W88" s="14">
        <v>-0.18306946469132501</v>
      </c>
      <c r="X88" s="14">
        <v>0.66422119346212505</v>
      </c>
      <c r="Y88" s="14">
        <v>-0.99727676295402801</v>
      </c>
      <c r="Z88" s="14">
        <v>-0.94531491514944399</v>
      </c>
      <c r="AA88" s="14">
        <v>-1.3109995767067799</v>
      </c>
      <c r="AB88" s="14">
        <v>0.80067307577286095</v>
      </c>
      <c r="AC88" s="14">
        <v>-0.24388033709857301</v>
      </c>
      <c r="AD88" s="14">
        <v>-2.81695096824137</v>
      </c>
      <c r="AE88" s="14">
        <v>-2.1572984985636099</v>
      </c>
      <c r="AF88" s="14">
        <v>-2.2470191432570301</v>
      </c>
      <c r="AG88" s="14">
        <v>-1.2731286913447399</v>
      </c>
      <c r="AH88" s="14">
        <v>-1.5966457577728499</v>
      </c>
      <c r="AI88" s="14">
        <v>-1.5769243404842499</v>
      </c>
      <c r="AJ88" s="14">
        <v>-2.0053137193863901</v>
      </c>
      <c r="AK88" s="14">
        <v>-2.1379156758931299</v>
      </c>
      <c r="AL88" s="14">
        <v>-1.01333201379856</v>
      </c>
      <c r="AM88" s="14">
        <v>-2.11513035105652</v>
      </c>
      <c r="AN88" s="14">
        <v>-2.0883489554786201</v>
      </c>
      <c r="AO88" s="14">
        <v>-1.8640822499410299</v>
      </c>
      <c r="AP88" s="14">
        <v>-1.8075997154894099</v>
      </c>
      <c r="AQ88" s="14">
        <v>-2.73713680950272</v>
      </c>
      <c r="AR88" s="14">
        <v>-1.55656199341545</v>
      </c>
      <c r="AS88" s="14">
        <v>-1.80054262928554</v>
      </c>
      <c r="AT88" s="14">
        <v>-0.90159535541786595</v>
      </c>
      <c r="AU88" s="14">
        <v>-2.0558795536278902</v>
      </c>
      <c r="AV88" s="14">
        <v>-2.7370854606902202</v>
      </c>
      <c r="AW88" s="14">
        <v>-1.5742180426243999</v>
      </c>
      <c r="AX88" s="14">
        <v>-2.3560209424083798</v>
      </c>
      <c r="AY88" s="14">
        <v>-2.4230731896719102</v>
      </c>
      <c r="AZ88" s="14">
        <v>-3.2099852802779898</v>
      </c>
      <c r="BA88" s="14">
        <v>-1.24315306137515</v>
      </c>
      <c r="BB88" s="14">
        <v>-1.9484989352384801</v>
      </c>
      <c r="BC88" s="14">
        <v>-0.691560155120586</v>
      </c>
      <c r="BD88" s="14">
        <v>-2.7433653463658598</v>
      </c>
      <c r="BE88" s="14">
        <v>-2.5864243552157302</v>
      </c>
      <c r="BF88" s="14">
        <v>-3.2593531671778302</v>
      </c>
      <c r="BG88" s="14">
        <v>-2.9075850043592002</v>
      </c>
      <c r="BH88" s="14">
        <v>-3.34957385482753</v>
      </c>
      <c r="BI88" s="14">
        <v>-2.9666324256330299</v>
      </c>
      <c r="BJ88" s="14">
        <v>-3.92389318099239</v>
      </c>
      <c r="BK88" s="14">
        <v>-2.8163691100221802</v>
      </c>
      <c r="BL88" s="14">
        <v>-4.3879165938730003</v>
      </c>
      <c r="BM88" s="14">
        <v>-3.7860256550872702</v>
      </c>
      <c r="BN88" s="14">
        <v>-3.4891384185054402</v>
      </c>
      <c r="BO88" s="14">
        <v>-4.2458984087547202</v>
      </c>
      <c r="BP88" s="14">
        <v>-3.5845188389129201</v>
      </c>
      <c r="BQ88" s="14">
        <v>-4.12827902763404</v>
      </c>
      <c r="BR88" s="14">
        <v>-3.9915808852999</v>
      </c>
      <c r="BS88" s="14">
        <v>-3.81903126002421</v>
      </c>
      <c r="BT88" s="14">
        <v>-2.2965642883609898</v>
      </c>
      <c r="BU88" s="14">
        <v>-2.1696930533117902</v>
      </c>
      <c r="BV88" s="14">
        <v>-2.3263563680060999</v>
      </c>
      <c r="BW88" s="14">
        <v>-2.2214691349103299</v>
      </c>
      <c r="BX88" s="14">
        <v>-3.2852629521596999</v>
      </c>
      <c r="BY88" s="14">
        <v>-3.19366967291672</v>
      </c>
      <c r="BZ88" s="14">
        <v>-0.69972898160740005</v>
      </c>
      <c r="CA88" s="14">
        <v>-1.29981618271147</v>
      </c>
      <c r="CB88" s="14">
        <v>-2.7210737196820598</v>
      </c>
      <c r="CC88" s="14">
        <v>-1.79333067901956</v>
      </c>
      <c r="CD88" s="14">
        <v>-1.87707203134418</v>
      </c>
      <c r="CE88" s="14">
        <v>-3.9281705948372601</v>
      </c>
      <c r="CF88" s="14">
        <v>-2.91945226332387</v>
      </c>
      <c r="CG88" s="14">
        <v>-3.8465179752786498</v>
      </c>
      <c r="CH88" s="14">
        <v>-4.2980760232182798</v>
      </c>
      <c r="CI88" s="14">
        <v>-4.0338425849512598</v>
      </c>
      <c r="CJ88" s="14">
        <v>-4.6224096165374498</v>
      </c>
      <c r="CK88" s="14">
        <v>-5.5984769418549103</v>
      </c>
      <c r="CL88" s="14">
        <v>-4.04461213296302</v>
      </c>
      <c r="CM88" s="14">
        <v>-4.0771983640081801</v>
      </c>
      <c r="CN88" s="14">
        <v>-5.0306724993304304</v>
      </c>
      <c r="CO88" s="14">
        <v>-6.8828156087814198</v>
      </c>
      <c r="CP88" s="14">
        <v>-5.5908732816837903</v>
      </c>
      <c r="CQ88" s="14">
        <v>-3.0590748286758598</v>
      </c>
      <c r="CR88" s="14">
        <v>-4.4068891505256502</v>
      </c>
      <c r="CS88" s="14">
        <v>-6.70855607258998</v>
      </c>
      <c r="CT88" s="14">
        <v>-5.7756314704020602</v>
      </c>
      <c r="CU88" s="14">
        <v>-5.2720871521092603</v>
      </c>
      <c r="CV88" s="14">
        <v>-6.6749226006192002</v>
      </c>
      <c r="CW88" s="14">
        <v>-4.09067972341147</v>
      </c>
      <c r="CX88" s="14">
        <v>-3.1732194907437998</v>
      </c>
      <c r="CY88" s="14">
        <v>-4.3936510389999297</v>
      </c>
      <c r="CZ88" s="14">
        <v>-3.3504150846381302</v>
      </c>
      <c r="DA88" s="14">
        <v>-3.0654696737464402</v>
      </c>
      <c r="DB88" s="14">
        <v>-4.1069821897128698</v>
      </c>
      <c r="DC88" s="14">
        <v>-3.3882989051694499</v>
      </c>
      <c r="DD88" s="14">
        <v>-3.6532419467417601</v>
      </c>
      <c r="DE88" s="14">
        <v>-4.5519312974159503</v>
      </c>
      <c r="DF88" s="14">
        <v>-6.2423324608568702</v>
      </c>
      <c r="DG88" s="14">
        <v>-2.4068797801233202</v>
      </c>
      <c r="DH88" s="14">
        <v>-2.40213934149505</v>
      </c>
      <c r="DI88" s="14">
        <v>0.20307923978727099</v>
      </c>
      <c r="DJ88" s="14">
        <v>-2.0383725383374802</v>
      </c>
      <c r="DK88" s="14">
        <v>-1.62586416729901</v>
      </c>
      <c r="DL88" s="14">
        <v>-1.9358477555333999</v>
      </c>
      <c r="DM88" s="14">
        <v>-5.7492750986645502</v>
      </c>
      <c r="DN88" s="14">
        <v>-0.84347561020943795</v>
      </c>
      <c r="DO88" s="14">
        <v>1.0234430441267399</v>
      </c>
      <c r="DP88" s="14">
        <v>-2.42267491650989</v>
      </c>
      <c r="DQ88" s="14">
        <v>0.33669977240503202</v>
      </c>
      <c r="DR88" s="14">
        <v>-7.5123822799833633</v>
      </c>
      <c r="DS88" s="14">
        <v>-3.8231241710555119</v>
      </c>
      <c r="DT88" s="14">
        <v>-1.8808230583197874</v>
      </c>
      <c r="DU88" s="14">
        <v>0.63548594389947433</v>
      </c>
      <c r="DV88" s="14">
        <v>-2.38401103022683</v>
      </c>
      <c r="DW88" s="14">
        <v>-3.5546538409630548</v>
      </c>
      <c r="DX88" s="14">
        <v>-2.5287176935149986</v>
      </c>
      <c r="DY88" s="15" t="s">
        <v>145</v>
      </c>
    </row>
    <row r="89" spans="1:129" ht="30" x14ac:dyDescent="0.25">
      <c r="A89" s="13" t="s">
        <v>6</v>
      </c>
      <c r="B89" s="14">
        <v>-0.391884335658929</v>
      </c>
      <c r="C89" s="14">
        <v>-0.73499833018146399</v>
      </c>
      <c r="D89" s="14">
        <v>-0.89561771383573396</v>
      </c>
      <c r="E89" s="14">
        <v>-1.1248348439551401</v>
      </c>
      <c r="F89" s="14">
        <v>-0.87834698153298796</v>
      </c>
      <c r="G89" s="14">
        <v>-1.2148148191663899</v>
      </c>
      <c r="H89" s="14">
        <v>-1.23811082027603</v>
      </c>
      <c r="I89" s="14">
        <v>-1.6001738302742401</v>
      </c>
      <c r="J89" s="14">
        <v>-1.4042845265620101</v>
      </c>
      <c r="K89" s="14">
        <v>-1.5773849647526701</v>
      </c>
      <c r="L89" s="14">
        <v>-1.7246038268603201</v>
      </c>
      <c r="M89" s="14">
        <v>-1.9553905898739301</v>
      </c>
      <c r="N89" s="14">
        <v>-1.6715124877547201</v>
      </c>
      <c r="O89" s="14">
        <v>-1.6891181990970301</v>
      </c>
      <c r="P89" s="14">
        <v>-1.40448059871472</v>
      </c>
      <c r="Q89" s="14">
        <v>-1.1912122940807599</v>
      </c>
      <c r="R89" s="14">
        <v>-1.39493482085712</v>
      </c>
      <c r="S89" s="14">
        <v>-1.4859003789444301</v>
      </c>
      <c r="T89" s="14">
        <v>-1.77376415007093</v>
      </c>
      <c r="U89" s="14">
        <v>-1.5223182337621699</v>
      </c>
      <c r="V89" s="14">
        <v>-1.7257198820231101</v>
      </c>
      <c r="W89" s="14">
        <v>-1.3522052630497801</v>
      </c>
      <c r="X89" s="14">
        <v>-1.5106853735785699</v>
      </c>
      <c r="Y89" s="14">
        <v>-1.9678967618524801</v>
      </c>
      <c r="Z89" s="14">
        <v>-1.9851846505039199</v>
      </c>
      <c r="AA89" s="14">
        <v>-2.2898873195187499</v>
      </c>
      <c r="AB89" s="14">
        <v>-2.5825402361141401</v>
      </c>
      <c r="AC89" s="14">
        <v>-2.6177774435116201</v>
      </c>
      <c r="AD89" s="14">
        <v>-2.5856377212914801</v>
      </c>
      <c r="AE89" s="14">
        <v>-2.85347478168128</v>
      </c>
      <c r="AF89" s="14">
        <v>-3.1436745880350898</v>
      </c>
      <c r="AG89" s="14">
        <v>-3.3003477011352</v>
      </c>
      <c r="AH89" s="14">
        <v>-3.7900541472013201</v>
      </c>
      <c r="AI89" s="14">
        <v>-3.7624759458689301</v>
      </c>
      <c r="AJ89" s="14">
        <v>-4.0500999935550599</v>
      </c>
      <c r="AK89" s="14">
        <v>-4.0736530141023</v>
      </c>
      <c r="AL89" s="14">
        <v>-4.0929755991056904</v>
      </c>
      <c r="AM89" s="14">
        <v>-3.5947164826870499</v>
      </c>
      <c r="AN89" s="14">
        <v>-3.9039367730953498</v>
      </c>
      <c r="AO89" s="14">
        <v>-3.3117879942385202</v>
      </c>
      <c r="AP89" s="14">
        <v>-3.8061111883896701</v>
      </c>
      <c r="AQ89" s="14">
        <v>-4.2128834457256303</v>
      </c>
      <c r="AR89" s="14">
        <v>-4.1825776308170797</v>
      </c>
      <c r="AS89" s="14">
        <v>-4.4831442725368396</v>
      </c>
      <c r="AT89" s="14">
        <v>-4.8455499305583496</v>
      </c>
      <c r="AU89" s="14">
        <v>-4.5730990988410802</v>
      </c>
      <c r="AV89" s="14">
        <v>-4.4993074497074304</v>
      </c>
      <c r="AW89" s="14">
        <v>-4.3318880681440799</v>
      </c>
      <c r="AX89" s="14">
        <v>-4.5956173579670399</v>
      </c>
      <c r="AY89" s="14">
        <v>-5.1551683072844803</v>
      </c>
      <c r="AZ89" s="14">
        <v>-5.24983245034033</v>
      </c>
      <c r="BA89" s="14">
        <v>-5.7887092852409197</v>
      </c>
      <c r="BB89" s="14">
        <v>-5.3519283581490997</v>
      </c>
      <c r="BC89" s="14">
        <v>-5.59148212256056</v>
      </c>
      <c r="BD89" s="14">
        <v>-5.7277068035483296</v>
      </c>
      <c r="BE89" s="14">
        <v>-6.2914977885358097</v>
      </c>
      <c r="BF89" s="14">
        <v>-5.8681859761926498</v>
      </c>
      <c r="BG89" s="14">
        <v>-5.96078474712915</v>
      </c>
      <c r="BH89" s="14">
        <v>-6.2996118005033503</v>
      </c>
      <c r="BI89" s="14">
        <v>-5.5200020513463404</v>
      </c>
      <c r="BJ89" s="14">
        <v>-5.6364636413766798</v>
      </c>
      <c r="BK89" s="14">
        <v>-5.3696125324102404</v>
      </c>
      <c r="BL89" s="14">
        <v>-4.8270966238461304</v>
      </c>
      <c r="BM89" s="14">
        <v>-4.5434819217158404</v>
      </c>
      <c r="BN89" s="14">
        <v>-4.9579037568189097</v>
      </c>
      <c r="BO89" s="14">
        <v>-4.8384129345800799</v>
      </c>
      <c r="BP89" s="14">
        <v>-4.7840529420801996</v>
      </c>
      <c r="BQ89" s="14">
        <v>-4.27784131511262</v>
      </c>
      <c r="BR89" s="14">
        <v>-2.75525396818577</v>
      </c>
      <c r="BS89" s="14">
        <v>-2.4222952742031398</v>
      </c>
      <c r="BT89" s="14">
        <v>-2.5298566352746201</v>
      </c>
      <c r="BU89" s="14">
        <v>-2.7807595106737999</v>
      </c>
      <c r="BV89" s="14">
        <v>-2.7913774898219499</v>
      </c>
      <c r="BW89" s="14">
        <v>-2.9835663666015502</v>
      </c>
      <c r="BX89" s="14">
        <v>-3.0807562235633199</v>
      </c>
      <c r="BY89" s="14">
        <v>-2.6289864694240999</v>
      </c>
      <c r="BZ89" s="14">
        <v>-3.10683396120027</v>
      </c>
      <c r="CA89" s="14">
        <v>-3.0707941660952902</v>
      </c>
      <c r="CB89" s="14">
        <v>-2.73165095400724</v>
      </c>
      <c r="CC89" s="14">
        <v>-2.7715996815858102</v>
      </c>
      <c r="CD89" s="14">
        <v>-2.8356060080385599</v>
      </c>
      <c r="CE89" s="14">
        <v>-2.7149557462879699</v>
      </c>
      <c r="CF89" s="14">
        <v>-2.4232544285406101</v>
      </c>
      <c r="CG89" s="14">
        <v>-2.3239358264852998</v>
      </c>
      <c r="CH89" s="14">
        <v>-2.1845739497551402</v>
      </c>
      <c r="CI89" s="14">
        <v>-2.1319306171488499</v>
      </c>
      <c r="CJ89" s="14">
        <v>-2.0146942538910699</v>
      </c>
      <c r="CK89" s="14">
        <v>-1.72268306590401</v>
      </c>
      <c r="CL89" s="14">
        <v>-2.1145571586216798</v>
      </c>
      <c r="CM89" s="14">
        <v>-1.9903293134324</v>
      </c>
      <c r="CN89" s="14">
        <v>-2.0037712390562499</v>
      </c>
      <c r="CO89" s="14">
        <v>-2.2953002831217999</v>
      </c>
      <c r="CP89" s="14">
        <v>-2.2010095590955698</v>
      </c>
      <c r="CQ89" s="14">
        <v>-2.1767215630118999</v>
      </c>
      <c r="CR89" s="14">
        <v>-2.3895062316775699</v>
      </c>
      <c r="CS89" s="14">
        <v>-2.1623272992221301</v>
      </c>
      <c r="CT89" s="14">
        <v>-2.2458248121700501</v>
      </c>
      <c r="CU89" s="14">
        <v>-2.1479820488804302</v>
      </c>
      <c r="CV89" s="14">
        <v>-2.1079532615851102</v>
      </c>
      <c r="CW89" s="14">
        <v>-1.9310842956180001</v>
      </c>
      <c r="CX89" s="14">
        <v>-1.77308356125419</v>
      </c>
      <c r="CY89" s="14">
        <v>-2.1388324277574302</v>
      </c>
      <c r="CZ89" s="14">
        <v>-1.7420964580848799</v>
      </c>
      <c r="DA89" s="14">
        <v>-1.84549770904834</v>
      </c>
      <c r="DB89" s="14">
        <v>-1.9071303304273599</v>
      </c>
      <c r="DC89" s="14">
        <v>-1.82992862512604</v>
      </c>
      <c r="DD89" s="14">
        <v>-2.29723641780051</v>
      </c>
      <c r="DE89" s="14">
        <v>-2.4729672485249101</v>
      </c>
      <c r="DF89" s="14">
        <v>-2.18874663081397</v>
      </c>
      <c r="DG89" s="14">
        <v>-2.1788211472882</v>
      </c>
      <c r="DH89" s="14">
        <v>-2.0242937747375098</v>
      </c>
      <c r="DI89" s="14">
        <v>-1.8262481857002799</v>
      </c>
      <c r="DJ89" s="14">
        <v>-1.85100204717358</v>
      </c>
      <c r="DK89" s="14">
        <v>-2.9975579445193601</v>
      </c>
      <c r="DL89" s="14">
        <v>-3.0906278929250499</v>
      </c>
      <c r="DM89" s="14">
        <v>-3.27277320504228</v>
      </c>
      <c r="DN89" s="14">
        <v>-3.1070542121668501</v>
      </c>
      <c r="DO89" s="14">
        <v>-3.4383631853223</v>
      </c>
      <c r="DP89" s="14">
        <v>-3.8058711132871701</v>
      </c>
      <c r="DQ89" s="14">
        <v>-3.7145355777986002</v>
      </c>
      <c r="DR89" s="14">
        <v>-4.5370999119585402</v>
      </c>
      <c r="DS89" s="14">
        <v>-3.8957303658632201</v>
      </c>
      <c r="DT89" s="14">
        <v>-3.42773754234479</v>
      </c>
      <c r="DU89" s="14">
        <v>-3.2740182529009201</v>
      </c>
      <c r="DV89" s="14">
        <v>-3.1994509055311098</v>
      </c>
      <c r="DW89" s="14">
        <v>-3.2044474576591799</v>
      </c>
      <c r="DX89" s="14">
        <v>-2.9018916536714401</v>
      </c>
      <c r="DY89" s="15" t="s">
        <v>145</v>
      </c>
    </row>
    <row r="90" spans="1:129" x14ac:dyDescent="0.25">
      <c r="A90" s="6"/>
      <c r="B90" s="7"/>
      <c r="C90" s="2"/>
      <c r="D90" s="2"/>
      <c r="E90" s="2"/>
      <c r="F90" s="8"/>
    </row>
    <row r="91" spans="1:129" x14ac:dyDescent="0.25">
      <c r="A91" s="6"/>
      <c r="B91" s="7"/>
      <c r="C91" s="2"/>
      <c r="D91" s="2"/>
      <c r="E91" s="2"/>
      <c r="F91" s="8"/>
    </row>
    <row r="92" spans="1:129" x14ac:dyDescent="0.25">
      <c r="A92" s="6"/>
      <c r="B92" s="7"/>
      <c r="C92" s="2"/>
      <c r="D92" s="2"/>
      <c r="E92" s="2"/>
      <c r="F92" s="8"/>
    </row>
    <row r="93" spans="1:129" x14ac:dyDescent="0.25">
      <c r="A93" s="6"/>
      <c r="B93" s="7"/>
      <c r="C93" s="2"/>
      <c r="D93" s="2"/>
      <c r="E93" s="2"/>
      <c r="F93" s="8"/>
    </row>
    <row r="94" spans="1:129" x14ac:dyDescent="0.25">
      <c r="A94" s="6"/>
      <c r="B94" s="7"/>
      <c r="C94" s="2"/>
      <c r="D94" s="2"/>
      <c r="E94" s="2"/>
      <c r="F94" s="8"/>
    </row>
    <row r="95" spans="1:129" x14ac:dyDescent="0.25">
      <c r="A95" s="6"/>
      <c r="B95" s="7"/>
      <c r="C95" s="2"/>
      <c r="D95" s="2"/>
      <c r="E95" s="2"/>
      <c r="F95" s="8"/>
    </row>
    <row r="96" spans="1:129" x14ac:dyDescent="0.25">
      <c r="A96" s="6"/>
      <c r="B96" s="7"/>
      <c r="C96" s="2"/>
      <c r="D96" s="2"/>
      <c r="E96" s="2"/>
      <c r="F96" s="8"/>
    </row>
    <row r="97" spans="1:6" x14ac:dyDescent="0.25">
      <c r="A97" s="6"/>
      <c r="B97" s="7"/>
      <c r="C97" s="2"/>
      <c r="D97" s="2"/>
      <c r="E97" s="2"/>
      <c r="F97" s="8"/>
    </row>
    <row r="98" spans="1:6" x14ac:dyDescent="0.25">
      <c r="A98" s="6"/>
      <c r="B98" s="7"/>
      <c r="C98" s="2"/>
      <c r="D98" s="2"/>
      <c r="E98" s="2"/>
      <c r="F98" s="8"/>
    </row>
    <row r="99" spans="1:6" x14ac:dyDescent="0.25">
      <c r="A99" s="6"/>
      <c r="B99" s="7"/>
      <c r="C99" s="2"/>
      <c r="D99" s="2"/>
      <c r="E99" s="2"/>
      <c r="F99" s="8"/>
    </row>
    <row r="100" spans="1:6" x14ac:dyDescent="0.25">
      <c r="A100" s="6"/>
      <c r="B100" s="7"/>
      <c r="C100" s="2"/>
      <c r="D100" s="2"/>
      <c r="E100" s="2"/>
      <c r="F100" s="8"/>
    </row>
    <row r="101" spans="1:6" x14ac:dyDescent="0.25">
      <c r="A101" s="6"/>
      <c r="B101" s="7"/>
      <c r="C101" s="2"/>
      <c r="D101" s="2"/>
      <c r="E101" s="2"/>
      <c r="F101" s="8"/>
    </row>
    <row r="102" spans="1:6" x14ac:dyDescent="0.25">
      <c r="A102" s="6"/>
      <c r="B102" s="7"/>
      <c r="C102" s="2"/>
      <c r="D102" s="2"/>
      <c r="E102" s="2"/>
      <c r="F102" s="8"/>
    </row>
    <row r="103" spans="1:6" x14ac:dyDescent="0.25">
      <c r="A103" s="6"/>
      <c r="B103" s="7"/>
      <c r="C103" s="2"/>
      <c r="D103" s="2"/>
      <c r="E103" s="2"/>
      <c r="F103" s="8"/>
    </row>
    <row r="104" spans="1:6" x14ac:dyDescent="0.25">
      <c r="A104" s="6"/>
      <c r="B104" s="7"/>
      <c r="C104" s="2"/>
      <c r="D104" s="2"/>
      <c r="E104" s="2"/>
      <c r="F104" s="8"/>
    </row>
    <row r="105" spans="1:6" x14ac:dyDescent="0.25">
      <c r="A105" s="6"/>
      <c r="B105" s="7"/>
      <c r="C105" s="2"/>
      <c r="D105" s="2"/>
      <c r="E105" s="2"/>
      <c r="F105" s="8"/>
    </row>
    <row r="106" spans="1:6" x14ac:dyDescent="0.25">
      <c r="A106" s="6"/>
      <c r="B106" s="7"/>
      <c r="C106" s="2"/>
      <c r="D106" s="2"/>
      <c r="E106" s="2"/>
      <c r="F106" s="8"/>
    </row>
    <row r="107" spans="1:6" x14ac:dyDescent="0.25">
      <c r="A107" s="6"/>
      <c r="B107" s="7"/>
      <c r="C107" s="2"/>
      <c r="D107" s="2"/>
      <c r="E107" s="2"/>
      <c r="F107" s="8"/>
    </row>
    <row r="108" spans="1:6" x14ac:dyDescent="0.25">
      <c r="A108" s="6"/>
      <c r="B108" s="7"/>
      <c r="C108" s="2"/>
      <c r="D108" s="2"/>
      <c r="E108" s="2"/>
      <c r="F108" s="8"/>
    </row>
    <row r="109" spans="1:6" x14ac:dyDescent="0.25">
      <c r="A109" s="6"/>
      <c r="B109" s="7"/>
      <c r="C109" s="2"/>
      <c r="D109" s="2"/>
      <c r="E109" s="2"/>
      <c r="F109" s="8"/>
    </row>
    <row r="110" spans="1:6" x14ac:dyDescent="0.25">
      <c r="A110" s="6"/>
      <c r="B110" s="7"/>
      <c r="C110" s="2"/>
      <c r="D110" s="2"/>
      <c r="E110" s="2"/>
      <c r="F110" s="8"/>
    </row>
    <row r="111" spans="1:6" x14ac:dyDescent="0.25">
      <c r="A111" s="6"/>
      <c r="B111" s="7"/>
      <c r="C111" s="2"/>
      <c r="D111" s="2"/>
      <c r="E111" s="2"/>
      <c r="F111" s="8"/>
    </row>
    <row r="112" spans="1:6" x14ac:dyDescent="0.25">
      <c r="A112" s="6"/>
      <c r="B112" s="7"/>
      <c r="C112" s="2"/>
      <c r="D112" s="2"/>
      <c r="E112" s="2"/>
      <c r="F112" s="8"/>
    </row>
    <row r="113" spans="1:6" x14ac:dyDescent="0.25">
      <c r="A113" s="6"/>
      <c r="B113" s="7"/>
      <c r="C113" s="2"/>
      <c r="D113" s="2"/>
      <c r="E113" s="2"/>
      <c r="F113" s="8"/>
    </row>
    <row r="114" spans="1:6" x14ac:dyDescent="0.25">
      <c r="A114" s="6"/>
      <c r="B114" s="7"/>
      <c r="C114" s="2"/>
      <c r="D114" s="2"/>
      <c r="E114" s="2"/>
      <c r="F114" s="8"/>
    </row>
    <row r="115" spans="1:6" x14ac:dyDescent="0.25">
      <c r="A115" s="6"/>
      <c r="B115" s="7"/>
      <c r="C115" s="2"/>
      <c r="D115" s="2"/>
      <c r="E115" s="2"/>
      <c r="F115" s="8"/>
    </row>
    <row r="116" spans="1:6" x14ac:dyDescent="0.25">
      <c r="A116" s="6"/>
      <c r="B116" s="7"/>
      <c r="C116" s="2"/>
      <c r="D116" s="2"/>
      <c r="E116" s="2"/>
      <c r="F116" s="8"/>
    </row>
    <row r="117" spans="1:6" x14ac:dyDescent="0.25">
      <c r="A117" s="6"/>
      <c r="B117" s="7"/>
      <c r="C117" s="2"/>
      <c r="D117" s="2"/>
      <c r="E117" s="2"/>
      <c r="F117" s="8"/>
    </row>
    <row r="118" spans="1:6" x14ac:dyDescent="0.25">
      <c r="A118" s="6"/>
      <c r="B118" s="7"/>
      <c r="C118" s="2"/>
      <c r="D118" s="2"/>
      <c r="E118" s="2"/>
      <c r="F118" s="8"/>
    </row>
    <row r="119" spans="1:6" x14ac:dyDescent="0.25">
      <c r="A119" s="6"/>
      <c r="B119" s="7"/>
      <c r="C119" s="2"/>
      <c r="D119" s="2"/>
      <c r="E119" s="2"/>
      <c r="F119" s="8"/>
    </row>
    <row r="120" spans="1:6" x14ac:dyDescent="0.25">
      <c r="A120" s="6"/>
      <c r="B120" s="7"/>
      <c r="C120" s="2"/>
      <c r="D120" s="2"/>
      <c r="E120" s="2"/>
      <c r="F120" s="8"/>
    </row>
    <row r="121" spans="1:6" x14ac:dyDescent="0.25">
      <c r="A121" s="6"/>
      <c r="B121" s="7"/>
      <c r="C121" s="2"/>
      <c r="D121" s="2"/>
      <c r="E121" s="2"/>
      <c r="F121" s="8"/>
    </row>
    <row r="122" spans="1:6" x14ac:dyDescent="0.25">
      <c r="A122" s="6"/>
      <c r="B122" s="7"/>
      <c r="C122" s="2"/>
      <c r="D122" s="2"/>
      <c r="E122" s="2"/>
      <c r="F122" s="8"/>
    </row>
    <row r="123" spans="1:6" x14ac:dyDescent="0.25">
      <c r="A123" s="6"/>
      <c r="B123" s="7"/>
      <c r="C123" s="2"/>
      <c r="D123" s="2"/>
      <c r="E123" s="2"/>
      <c r="F123" s="8"/>
    </row>
    <row r="124" spans="1:6" x14ac:dyDescent="0.25">
      <c r="A124" s="6"/>
      <c r="B124" s="7"/>
      <c r="C124" s="2"/>
      <c r="D124" s="2"/>
      <c r="E124" s="2"/>
      <c r="F124" s="8"/>
    </row>
    <row r="125" spans="1:6" x14ac:dyDescent="0.25">
      <c r="A125" s="6"/>
      <c r="B125" s="7"/>
      <c r="C125" s="2"/>
      <c r="D125" s="2"/>
      <c r="E125" s="2"/>
      <c r="F125" s="8"/>
    </row>
    <row r="126" spans="1:6" x14ac:dyDescent="0.25">
      <c r="A126" s="6"/>
      <c r="B126" s="7"/>
      <c r="C126" s="2"/>
      <c r="D126" s="2"/>
      <c r="E126" s="2"/>
      <c r="F126" s="8"/>
    </row>
    <row r="127" spans="1:6" x14ac:dyDescent="0.25">
      <c r="A127" s="6"/>
      <c r="B127" s="7"/>
      <c r="C127" s="2"/>
      <c r="D127" s="2"/>
      <c r="E127" s="2"/>
      <c r="F127" s="8"/>
    </row>
    <row r="128" spans="1:6" x14ac:dyDescent="0.25">
      <c r="A128" s="6"/>
      <c r="B128" s="7"/>
      <c r="C128" s="2"/>
      <c r="D128" s="2"/>
      <c r="E128" s="2"/>
      <c r="F128" s="8"/>
    </row>
    <row r="129" spans="1:6" x14ac:dyDescent="0.25">
      <c r="A129" s="6"/>
      <c r="B129" s="7"/>
      <c r="C129" s="2"/>
      <c r="D129" s="2"/>
      <c r="E129" s="2"/>
      <c r="F129" s="8"/>
    </row>
    <row r="130" spans="1:6" x14ac:dyDescent="0.25">
      <c r="A130" s="6"/>
      <c r="B130" s="7"/>
      <c r="C130" s="2"/>
      <c r="D130" s="2"/>
      <c r="E130" s="2"/>
      <c r="F130" s="8"/>
    </row>
    <row r="131" spans="1:6" x14ac:dyDescent="0.25">
      <c r="A131" s="6"/>
      <c r="B131" s="7"/>
      <c r="C131" s="2"/>
      <c r="D131" s="2"/>
      <c r="E131" s="2"/>
      <c r="F131" s="8"/>
    </row>
    <row r="132" spans="1:6" x14ac:dyDescent="0.25">
      <c r="A132" s="6"/>
      <c r="B132" s="7"/>
      <c r="C132" s="2"/>
      <c r="D132" s="2"/>
      <c r="E132" s="2"/>
      <c r="F132" s="8"/>
    </row>
    <row r="133" spans="1:6" x14ac:dyDescent="0.25">
      <c r="A133" s="6"/>
      <c r="B133" s="7"/>
      <c r="C133" s="2"/>
      <c r="D133" s="2"/>
      <c r="E133" s="2"/>
      <c r="F133" s="8"/>
    </row>
    <row r="134" spans="1:6" x14ac:dyDescent="0.25">
      <c r="A134" s="6"/>
      <c r="B134" s="7"/>
      <c r="C134" s="2"/>
      <c r="D134" s="2"/>
      <c r="E134" s="2"/>
      <c r="F134" s="8"/>
    </row>
    <row r="135" spans="1:6" x14ac:dyDescent="0.25">
      <c r="A135" s="6"/>
      <c r="B135" s="7"/>
      <c r="C135" s="2"/>
      <c r="D135" s="2"/>
      <c r="E135" s="2"/>
      <c r="F135" s="8"/>
    </row>
    <row r="136" spans="1:6" x14ac:dyDescent="0.25">
      <c r="A136" s="6"/>
      <c r="B136" s="7"/>
      <c r="C136" s="2"/>
      <c r="D136" s="2"/>
      <c r="E136" s="2"/>
      <c r="F136" s="8"/>
    </row>
    <row r="137" spans="1:6" x14ac:dyDescent="0.25">
      <c r="A137" s="6"/>
      <c r="B137" s="7"/>
      <c r="C137" s="2"/>
      <c r="D137" s="2"/>
      <c r="E137" s="2"/>
      <c r="F137" s="8"/>
    </row>
    <row r="138" spans="1:6" x14ac:dyDescent="0.25">
      <c r="A138" s="6"/>
      <c r="B138" s="7"/>
      <c r="C138" s="2"/>
      <c r="D138" s="2"/>
      <c r="E138" s="2"/>
      <c r="F138" s="8"/>
    </row>
    <row r="139" spans="1:6" x14ac:dyDescent="0.25">
      <c r="A139" s="6"/>
      <c r="B139" s="7"/>
      <c r="C139" s="2"/>
      <c r="D139" s="2"/>
      <c r="E139" s="2"/>
      <c r="F139" s="8"/>
    </row>
    <row r="140" spans="1:6" x14ac:dyDescent="0.25">
      <c r="A140" s="6"/>
      <c r="B140" s="7"/>
      <c r="C140" s="2"/>
      <c r="D140" s="2"/>
      <c r="E140" s="2"/>
      <c r="F140" s="8"/>
    </row>
    <row r="141" spans="1:6" x14ac:dyDescent="0.25">
      <c r="A141" s="6"/>
      <c r="B141" s="7"/>
      <c r="C141" s="2"/>
      <c r="D141" s="2"/>
      <c r="E141" s="2"/>
      <c r="F141" s="8"/>
    </row>
    <row r="142" spans="1:6" x14ac:dyDescent="0.25">
      <c r="A142" s="6"/>
      <c r="B142" s="7"/>
      <c r="C142" s="2"/>
      <c r="D142" s="2"/>
      <c r="E142" s="2"/>
      <c r="F142" s="8"/>
    </row>
    <row r="143" spans="1:6" x14ac:dyDescent="0.25">
      <c r="A143" s="6"/>
      <c r="B143" s="7"/>
      <c r="C143" s="2"/>
      <c r="D143" s="2"/>
      <c r="E143" s="2"/>
      <c r="F143" s="8"/>
    </row>
    <row r="144" spans="1:6" x14ac:dyDescent="0.25">
      <c r="A144" s="6"/>
      <c r="B144" s="7"/>
      <c r="C144" s="2"/>
      <c r="D144" s="2"/>
      <c r="E144" s="2"/>
      <c r="F144" s="8"/>
    </row>
    <row r="145" spans="1:6" x14ac:dyDescent="0.25">
      <c r="A145" s="6"/>
      <c r="B145" s="7"/>
      <c r="C145" s="2"/>
      <c r="D145" s="2"/>
      <c r="E145" s="2"/>
      <c r="F145" s="8"/>
    </row>
    <row r="146" spans="1:6" x14ac:dyDescent="0.25">
      <c r="A146" s="6"/>
      <c r="B146" s="7"/>
      <c r="C146" s="2"/>
      <c r="D146" s="2"/>
      <c r="E146" s="2"/>
      <c r="F146" s="8"/>
    </row>
    <row r="147" spans="1:6" x14ac:dyDescent="0.25">
      <c r="A147" s="6"/>
      <c r="B147" s="7"/>
      <c r="C147" s="2"/>
      <c r="D147" s="2"/>
      <c r="E147" s="2"/>
      <c r="F147" s="8"/>
    </row>
    <row r="148" spans="1:6" x14ac:dyDescent="0.25">
      <c r="A148" s="6"/>
      <c r="B148" s="7"/>
      <c r="C148" s="2"/>
      <c r="D148" s="2"/>
      <c r="E148" s="2"/>
      <c r="F148" s="8"/>
    </row>
    <row r="149" spans="1:6" x14ac:dyDescent="0.25">
      <c r="A149" s="6"/>
      <c r="B149" s="7"/>
      <c r="C149" s="2"/>
      <c r="D149" s="2"/>
      <c r="E149" s="2"/>
      <c r="F149" s="8"/>
    </row>
    <row r="150" spans="1:6" x14ac:dyDescent="0.25">
      <c r="A150" s="6"/>
      <c r="B150" s="7"/>
      <c r="C150" s="2"/>
      <c r="D150" s="2"/>
      <c r="E150" s="2"/>
      <c r="F150" s="8"/>
    </row>
    <row r="151" spans="1:6" x14ac:dyDescent="0.25">
      <c r="A151" s="6"/>
      <c r="B151" s="7"/>
      <c r="C151" s="2"/>
      <c r="D151" s="2"/>
      <c r="E151" s="2"/>
      <c r="F151" s="8"/>
    </row>
    <row r="152" spans="1:6" x14ac:dyDescent="0.25">
      <c r="A152" s="6"/>
      <c r="B152" s="7"/>
      <c r="C152" s="2"/>
      <c r="D152" s="2"/>
      <c r="E152" s="2"/>
      <c r="F152" s="8"/>
    </row>
    <row r="153" spans="1:6" x14ac:dyDescent="0.25">
      <c r="A153" s="6"/>
      <c r="B153" s="7"/>
      <c r="C153" s="2"/>
      <c r="D153" s="2"/>
      <c r="E153" s="2"/>
      <c r="F153" s="8"/>
    </row>
    <row r="154" spans="1:6" x14ac:dyDescent="0.25">
      <c r="A154" s="6"/>
      <c r="B154" s="7"/>
      <c r="C154" s="2"/>
      <c r="D154" s="2"/>
      <c r="E154" s="2"/>
      <c r="F154" s="8"/>
    </row>
    <row r="155" spans="1:6" x14ac:dyDescent="0.25">
      <c r="A155" s="6"/>
      <c r="B155" s="7"/>
      <c r="C155" s="2"/>
      <c r="D155" s="2"/>
      <c r="E155" s="2"/>
      <c r="F155" s="8"/>
    </row>
    <row r="156" spans="1:6" x14ac:dyDescent="0.25">
      <c r="A156" s="6"/>
      <c r="B156" s="7"/>
      <c r="C156" s="2"/>
      <c r="D156" s="2"/>
      <c r="E156" s="2"/>
      <c r="F156" s="8"/>
    </row>
    <row r="157" spans="1:6" x14ac:dyDescent="0.25">
      <c r="A157" s="6"/>
      <c r="B157" s="7"/>
      <c r="C157" s="2"/>
      <c r="D157" s="2"/>
      <c r="E157" s="2"/>
      <c r="F157" s="8"/>
    </row>
    <row r="158" spans="1:6" x14ac:dyDescent="0.25">
      <c r="A158" s="6"/>
      <c r="B158" s="7"/>
      <c r="C158" s="2"/>
      <c r="D158" s="2"/>
      <c r="E158" s="2"/>
      <c r="F158" s="8"/>
    </row>
    <row r="159" spans="1:6" x14ac:dyDescent="0.25">
      <c r="A159" s="6"/>
      <c r="B159" s="7"/>
      <c r="C159" s="2"/>
      <c r="D159" s="2"/>
      <c r="E159" s="2"/>
      <c r="F159" s="8"/>
    </row>
    <row r="160" spans="1:6" x14ac:dyDescent="0.25">
      <c r="A160" s="6"/>
      <c r="B160" s="7"/>
      <c r="C160" s="2"/>
      <c r="D160" s="2"/>
      <c r="E160" s="2"/>
      <c r="F160" s="8"/>
    </row>
    <row r="161" spans="1:6" x14ac:dyDescent="0.25">
      <c r="A161" s="6"/>
      <c r="B161" s="7"/>
      <c r="C161" s="2"/>
      <c r="D161" s="2"/>
      <c r="E161" s="2"/>
      <c r="F161" s="8"/>
    </row>
    <row r="162" spans="1:6" x14ac:dyDescent="0.25">
      <c r="A162" s="6"/>
      <c r="B162" s="7"/>
      <c r="C162" s="2"/>
      <c r="D162" s="2"/>
      <c r="E162" s="2"/>
      <c r="F162" s="8"/>
    </row>
    <row r="163" spans="1:6" x14ac:dyDescent="0.25">
      <c r="A163" s="6"/>
      <c r="B163" s="7"/>
      <c r="C163" s="2"/>
      <c r="D163" s="2"/>
      <c r="E163" s="2"/>
      <c r="F163" s="8"/>
    </row>
    <row r="164" spans="1:6" x14ac:dyDescent="0.25">
      <c r="A164" s="6"/>
      <c r="B164" s="7"/>
      <c r="C164" s="2"/>
      <c r="D164" s="2"/>
      <c r="E164" s="2"/>
      <c r="F164" s="8"/>
    </row>
    <row r="165" spans="1:6" x14ac:dyDescent="0.25">
      <c r="A165" s="6"/>
      <c r="B165" s="7"/>
      <c r="C165" s="2"/>
      <c r="D165" s="2"/>
      <c r="E165" s="2"/>
      <c r="F165" s="8"/>
    </row>
    <row r="166" spans="1:6" x14ac:dyDescent="0.25">
      <c r="A166" s="6"/>
      <c r="B166" s="7"/>
      <c r="C166" s="2"/>
      <c r="D166" s="2"/>
      <c r="E166" s="2"/>
      <c r="F166" s="8"/>
    </row>
    <row r="167" spans="1:6" x14ac:dyDescent="0.25">
      <c r="A167" s="6"/>
      <c r="B167" s="7"/>
      <c r="C167" s="2"/>
      <c r="D167" s="2"/>
      <c r="E167" s="2"/>
      <c r="F167" s="8"/>
    </row>
    <row r="168" spans="1:6" x14ac:dyDescent="0.25">
      <c r="A168" s="6"/>
      <c r="B168" s="7"/>
      <c r="C168" s="2"/>
      <c r="D168" s="2"/>
      <c r="E168" s="2"/>
      <c r="F168" s="8"/>
    </row>
    <row r="169" spans="1:6" x14ac:dyDescent="0.25">
      <c r="A169" s="6"/>
      <c r="B169" s="7"/>
      <c r="C169" s="2"/>
      <c r="D169" s="2"/>
      <c r="E169" s="2"/>
      <c r="F169" s="8"/>
    </row>
    <row r="170" spans="1:6" x14ac:dyDescent="0.25">
      <c r="A170" s="6"/>
      <c r="B170" s="7"/>
      <c r="C170" s="2"/>
      <c r="D170" s="2"/>
      <c r="E170" s="2"/>
      <c r="F170" s="8"/>
    </row>
    <row r="171" spans="1:6" x14ac:dyDescent="0.25">
      <c r="A171" s="6"/>
      <c r="B171" s="7"/>
      <c r="C171" s="2"/>
      <c r="D171" s="2"/>
      <c r="E171" s="2"/>
      <c r="F171" s="8"/>
    </row>
    <row r="172" spans="1:6" x14ac:dyDescent="0.25">
      <c r="A172" s="6"/>
      <c r="B172" s="7"/>
      <c r="C172" s="2"/>
      <c r="D172" s="2"/>
      <c r="E172" s="2"/>
      <c r="F172" s="8"/>
    </row>
    <row r="173" spans="1:6" x14ac:dyDescent="0.25">
      <c r="A173" s="6"/>
      <c r="B173" s="7"/>
      <c r="C173" s="2"/>
      <c r="D173" s="2"/>
      <c r="E173" s="2"/>
      <c r="F173" s="8"/>
    </row>
    <row r="174" spans="1:6" x14ac:dyDescent="0.25">
      <c r="A174" s="6"/>
      <c r="B174" s="7"/>
      <c r="C174" s="2"/>
      <c r="D174" s="2"/>
      <c r="E174" s="2"/>
      <c r="F174" s="8"/>
    </row>
    <row r="175" spans="1:6" x14ac:dyDescent="0.25">
      <c r="A175" s="6"/>
      <c r="B175" s="7"/>
      <c r="C175" s="2"/>
      <c r="D175" s="2"/>
      <c r="E175" s="2"/>
      <c r="F175" s="8"/>
    </row>
    <row r="176" spans="1:6" x14ac:dyDescent="0.25">
      <c r="A176" s="6"/>
      <c r="B176" s="7"/>
      <c r="C176" s="2"/>
      <c r="D176" s="2"/>
      <c r="E176" s="2"/>
      <c r="F176" s="8"/>
    </row>
    <row r="177" spans="1:6" x14ac:dyDescent="0.25">
      <c r="A177" s="6"/>
      <c r="B177" s="7"/>
      <c r="C177" s="2"/>
      <c r="D177" s="2"/>
      <c r="E177" s="2"/>
      <c r="F177" s="8"/>
    </row>
    <row r="178" spans="1:6" x14ac:dyDescent="0.25">
      <c r="A178" s="6"/>
      <c r="B178" s="7"/>
      <c r="C178" s="2"/>
      <c r="D178" s="2"/>
      <c r="E178" s="2"/>
      <c r="F178" s="8"/>
    </row>
    <row r="179" spans="1:6" x14ac:dyDescent="0.25">
      <c r="A179" s="6"/>
      <c r="B179" s="7"/>
      <c r="C179" s="2"/>
      <c r="D179" s="2"/>
      <c r="E179" s="2"/>
      <c r="F179" s="8"/>
    </row>
    <row r="180" spans="1:6" x14ac:dyDescent="0.25">
      <c r="A180" s="6"/>
      <c r="B180" s="7"/>
      <c r="C180" s="2"/>
      <c r="D180" s="2"/>
      <c r="E180" s="2"/>
      <c r="F180" s="8"/>
    </row>
    <row r="181" spans="1:6" x14ac:dyDescent="0.25">
      <c r="A181" s="6"/>
      <c r="B181" s="7"/>
      <c r="C181" s="2"/>
      <c r="D181" s="2"/>
      <c r="E181" s="2"/>
      <c r="F181" s="8"/>
    </row>
    <row r="182" spans="1:6" x14ac:dyDescent="0.25">
      <c r="A182" s="6"/>
      <c r="B182" s="7"/>
      <c r="C182" s="2"/>
      <c r="D182" s="2"/>
      <c r="E182" s="2"/>
      <c r="F182" s="8"/>
    </row>
    <row r="183" spans="1:6" x14ac:dyDescent="0.25">
      <c r="A183" s="6"/>
      <c r="B183" s="7"/>
      <c r="C183" s="2"/>
      <c r="D183" s="2"/>
      <c r="E183" s="2"/>
      <c r="F183" s="8"/>
    </row>
    <row r="184" spans="1:6" x14ac:dyDescent="0.25">
      <c r="A184" s="6"/>
      <c r="B184" s="7"/>
      <c r="C184" s="2"/>
      <c r="D184" s="2"/>
      <c r="E184" s="2"/>
      <c r="F184" s="8"/>
    </row>
    <row r="185" spans="1:6" x14ac:dyDescent="0.25">
      <c r="A185" s="6"/>
      <c r="B185" s="7"/>
      <c r="C185" s="2"/>
      <c r="D185" s="2"/>
      <c r="E185" s="2"/>
      <c r="F185" s="8"/>
    </row>
    <row r="186" spans="1:6" x14ac:dyDescent="0.25">
      <c r="A186" s="6"/>
      <c r="B186" s="7"/>
      <c r="C186" s="2"/>
      <c r="D186" s="2"/>
      <c r="E186" s="2"/>
      <c r="F186" s="8"/>
    </row>
    <row r="187" spans="1:6" x14ac:dyDescent="0.25">
      <c r="A187" s="6"/>
      <c r="B187" s="7"/>
      <c r="C187" s="2"/>
      <c r="D187" s="2"/>
      <c r="E187" s="2"/>
      <c r="F187" s="8"/>
    </row>
    <row r="188" spans="1:6" x14ac:dyDescent="0.25">
      <c r="A188" s="6"/>
      <c r="B188" s="7"/>
      <c r="C188" s="2"/>
      <c r="D188" s="2"/>
      <c r="E188" s="2"/>
      <c r="F188" s="8"/>
    </row>
    <row r="189" spans="1:6" x14ac:dyDescent="0.25">
      <c r="A189" s="6"/>
      <c r="B189" s="7"/>
      <c r="C189" s="2"/>
      <c r="D189" s="2"/>
      <c r="E189" s="2"/>
      <c r="F189" s="8"/>
    </row>
    <row r="190" spans="1:6" x14ac:dyDescent="0.25">
      <c r="A190" s="6"/>
      <c r="B190" s="7"/>
      <c r="C190" s="2"/>
      <c r="D190" s="2"/>
      <c r="E190" s="2"/>
      <c r="F190" s="8"/>
    </row>
    <row r="191" spans="1:6" x14ac:dyDescent="0.25">
      <c r="A191" s="6"/>
      <c r="B191" s="7"/>
      <c r="C191" s="2"/>
      <c r="D191" s="2"/>
      <c r="E191" s="2"/>
      <c r="F191" s="8"/>
    </row>
    <row r="192" spans="1:6" x14ac:dyDescent="0.25">
      <c r="A192" s="6"/>
      <c r="B192" s="7"/>
      <c r="C192" s="2"/>
      <c r="D192" s="2"/>
      <c r="E192" s="2"/>
      <c r="F192" s="8"/>
    </row>
    <row r="193" spans="1:6" x14ac:dyDescent="0.25">
      <c r="A193" s="6"/>
      <c r="B193" s="7"/>
      <c r="C193" s="2"/>
      <c r="D193" s="2"/>
      <c r="E193" s="2"/>
      <c r="F193" s="8"/>
    </row>
    <row r="194" spans="1:6" x14ac:dyDescent="0.25">
      <c r="A194" s="6"/>
      <c r="B194" s="7"/>
      <c r="C194" s="2"/>
      <c r="D194" s="2"/>
      <c r="E194" s="2"/>
      <c r="F194" s="8"/>
    </row>
    <row r="195" spans="1:6" x14ac:dyDescent="0.25">
      <c r="A195" s="6"/>
      <c r="B195" s="7"/>
      <c r="C195" s="2"/>
      <c r="D195" s="2"/>
      <c r="E195" s="2"/>
      <c r="F195" s="8"/>
    </row>
    <row r="196" spans="1:6" x14ac:dyDescent="0.25">
      <c r="A196" s="6"/>
      <c r="B196" s="7"/>
      <c r="C196" s="2"/>
      <c r="D196" s="2"/>
      <c r="E196" s="2"/>
      <c r="F196" s="8"/>
    </row>
    <row r="197" spans="1:6" x14ac:dyDescent="0.25">
      <c r="A197" s="6"/>
      <c r="B197" s="7"/>
      <c r="C197" s="2"/>
      <c r="D197" s="2"/>
      <c r="E197" s="2"/>
      <c r="F197" s="8"/>
    </row>
    <row r="198" spans="1:6" x14ac:dyDescent="0.25">
      <c r="A198" s="6"/>
      <c r="B198" s="7"/>
      <c r="C198" s="2"/>
      <c r="D198" s="2"/>
      <c r="E198" s="2"/>
      <c r="F198" s="8"/>
    </row>
    <row r="199" spans="1:6" x14ac:dyDescent="0.25">
      <c r="A199" s="6"/>
      <c r="B199" s="7"/>
      <c r="C199" s="2"/>
      <c r="D199" s="2"/>
      <c r="E199" s="2"/>
      <c r="F199" s="8"/>
    </row>
    <row r="200" spans="1:6" x14ac:dyDescent="0.25">
      <c r="A200" s="6"/>
      <c r="B200" s="7"/>
      <c r="C200" s="2"/>
      <c r="D200" s="2"/>
      <c r="E200" s="2"/>
      <c r="F200" s="8"/>
    </row>
    <row r="201" spans="1:6" x14ac:dyDescent="0.25">
      <c r="A201" s="6"/>
      <c r="B201" s="7"/>
      <c r="C201" s="2"/>
      <c r="D201" s="2"/>
      <c r="E201" s="2"/>
      <c r="F201" s="8"/>
    </row>
    <row r="202" spans="1:6" x14ac:dyDescent="0.25">
      <c r="A202" s="6"/>
      <c r="B202" s="7"/>
      <c r="C202" s="2"/>
      <c r="D202" s="2"/>
      <c r="E202" s="2"/>
      <c r="F202" s="8"/>
    </row>
    <row r="203" spans="1:6" x14ac:dyDescent="0.25">
      <c r="A203" s="6"/>
      <c r="B203" s="7"/>
      <c r="C203" s="2"/>
      <c r="D203" s="2"/>
      <c r="E203" s="2"/>
      <c r="F203" s="8"/>
    </row>
    <row r="204" spans="1:6" x14ac:dyDescent="0.25">
      <c r="A204" s="6"/>
      <c r="B204" s="7"/>
      <c r="C204" s="2"/>
      <c r="D204" s="2"/>
      <c r="E204" s="2"/>
      <c r="F204" s="8"/>
    </row>
    <row r="205" spans="1:6" x14ac:dyDescent="0.25">
      <c r="A205" s="6"/>
      <c r="B205" s="7"/>
      <c r="C205" s="2"/>
      <c r="D205" s="2"/>
      <c r="E205" s="2"/>
      <c r="F205" s="8"/>
    </row>
    <row r="206" spans="1:6" x14ac:dyDescent="0.25">
      <c r="A206" s="6"/>
      <c r="B206" s="7"/>
      <c r="C206" s="2"/>
      <c r="D206" s="2"/>
      <c r="E206" s="2"/>
      <c r="F206" s="8"/>
    </row>
    <row r="207" spans="1:6" x14ac:dyDescent="0.25">
      <c r="A207" s="6"/>
      <c r="B207" s="7"/>
      <c r="C207" s="2"/>
      <c r="D207" s="2"/>
      <c r="E207" s="2"/>
      <c r="F207" s="8"/>
    </row>
    <row r="208" spans="1:6" x14ac:dyDescent="0.25">
      <c r="A208" s="6"/>
      <c r="B208" s="7"/>
      <c r="C208" s="2"/>
      <c r="D208" s="2"/>
      <c r="E208" s="2"/>
      <c r="F208" s="8"/>
    </row>
    <row r="209" spans="1:6" x14ac:dyDescent="0.25">
      <c r="A209" s="6"/>
      <c r="B209" s="7"/>
      <c r="C209" s="2"/>
      <c r="D209" s="2"/>
      <c r="E209" s="2"/>
      <c r="F209" s="8"/>
    </row>
    <row r="210" spans="1:6" x14ac:dyDescent="0.25">
      <c r="A210" s="6"/>
      <c r="B210" s="7"/>
      <c r="C210" s="2"/>
      <c r="D210" s="2"/>
      <c r="E210" s="2"/>
      <c r="F210" s="8"/>
    </row>
    <row r="211" spans="1:6" x14ac:dyDescent="0.25">
      <c r="A211" s="6"/>
      <c r="B211" s="7"/>
      <c r="C211" s="2"/>
      <c r="D211" s="2"/>
      <c r="E211" s="2"/>
      <c r="F211" s="8"/>
    </row>
    <row r="212" spans="1:6" x14ac:dyDescent="0.25">
      <c r="A212" s="6"/>
      <c r="B212" s="7"/>
      <c r="C212" s="2"/>
      <c r="D212" s="2"/>
      <c r="E212" s="2"/>
      <c r="F212" s="8"/>
    </row>
    <row r="213" spans="1:6" x14ac:dyDescent="0.25">
      <c r="A213" s="6"/>
      <c r="B213" s="7"/>
      <c r="C213" s="2"/>
      <c r="D213" s="2"/>
      <c r="E213" s="2"/>
      <c r="F213" s="8"/>
    </row>
    <row r="214" spans="1:6" x14ac:dyDescent="0.25">
      <c r="A214" s="6"/>
      <c r="B214" s="7"/>
      <c r="C214" s="2"/>
      <c r="D214" s="2"/>
      <c r="E214" s="2"/>
      <c r="F214" s="8"/>
    </row>
    <row r="215" spans="1:6" x14ac:dyDescent="0.25">
      <c r="A215" s="6"/>
      <c r="B215" s="7"/>
      <c r="C215" s="2"/>
      <c r="D215" s="2"/>
      <c r="E215" s="2"/>
      <c r="F215" s="8"/>
    </row>
    <row r="216" spans="1:6" x14ac:dyDescent="0.25">
      <c r="A216" s="6"/>
      <c r="B216" s="7"/>
      <c r="C216" s="2"/>
      <c r="D216" s="2"/>
      <c r="E216" s="2"/>
      <c r="F216" s="8"/>
    </row>
    <row r="217" spans="1:6" x14ac:dyDescent="0.25">
      <c r="A217" s="6"/>
      <c r="B217" s="7"/>
      <c r="C217" s="2"/>
      <c r="D217" s="2"/>
      <c r="E217" s="2"/>
      <c r="F217" s="8"/>
    </row>
    <row r="218" spans="1:6" x14ac:dyDescent="0.25">
      <c r="A218" s="6"/>
      <c r="B218" s="7"/>
      <c r="C218" s="2"/>
      <c r="D218" s="2"/>
      <c r="E218" s="2"/>
      <c r="F218" s="8"/>
    </row>
    <row r="219" spans="1:6" x14ac:dyDescent="0.25">
      <c r="A219" s="6"/>
      <c r="B219" s="7"/>
      <c r="C219" s="2"/>
      <c r="D219" s="2"/>
      <c r="E219" s="2"/>
      <c r="F219" s="8"/>
    </row>
    <row r="220" spans="1:6" x14ac:dyDescent="0.25">
      <c r="A220" s="6"/>
      <c r="B220" s="7"/>
      <c r="C220" s="2"/>
      <c r="D220" s="2"/>
      <c r="E220" s="2"/>
      <c r="F220" s="8"/>
    </row>
    <row r="221" spans="1:6" x14ac:dyDescent="0.25">
      <c r="A221" s="6"/>
      <c r="B221" s="7"/>
      <c r="C221" s="2"/>
      <c r="D221" s="2"/>
      <c r="E221" s="2"/>
      <c r="F221" s="8"/>
    </row>
    <row r="222" spans="1:6" x14ac:dyDescent="0.25">
      <c r="A222" s="6"/>
      <c r="B222" s="7"/>
      <c r="C222" s="2"/>
      <c r="D222" s="2"/>
      <c r="E222" s="2"/>
      <c r="F222" s="8"/>
    </row>
    <row r="223" spans="1:6" x14ac:dyDescent="0.25">
      <c r="A223" s="6"/>
      <c r="B223" s="7"/>
      <c r="C223" s="2"/>
      <c r="D223" s="2"/>
      <c r="E223" s="2"/>
      <c r="F223" s="8"/>
    </row>
    <row r="224" spans="1:6" x14ac:dyDescent="0.25">
      <c r="A224" s="6"/>
      <c r="B224" s="7"/>
      <c r="C224" s="2"/>
      <c r="D224" s="2"/>
      <c r="E224" s="2"/>
      <c r="F224" s="8"/>
    </row>
    <row r="225" spans="1:6" x14ac:dyDescent="0.25">
      <c r="A225" s="6"/>
      <c r="B225" s="7"/>
      <c r="C225" s="2"/>
      <c r="D225" s="2"/>
      <c r="E225" s="2"/>
      <c r="F225" s="8"/>
    </row>
    <row r="226" spans="1:6" x14ac:dyDescent="0.25">
      <c r="A226" s="6"/>
      <c r="B226" s="7"/>
      <c r="C226" s="2"/>
      <c r="D226" s="2"/>
      <c r="E226" s="2"/>
      <c r="F226" s="8"/>
    </row>
    <row r="227" spans="1:6" x14ac:dyDescent="0.25">
      <c r="A227" s="6"/>
      <c r="B227" s="7"/>
      <c r="C227" s="2"/>
      <c r="D227" s="2"/>
      <c r="E227" s="2"/>
      <c r="F227" s="8"/>
    </row>
    <row r="228" spans="1:6" x14ac:dyDescent="0.25">
      <c r="A228" s="6"/>
      <c r="B228" s="7"/>
      <c r="C228" s="2"/>
      <c r="D228" s="2"/>
      <c r="E228" s="2"/>
      <c r="F228" s="8"/>
    </row>
    <row r="229" spans="1:6" x14ac:dyDescent="0.25">
      <c r="A229" s="6"/>
      <c r="B229" s="7"/>
      <c r="C229" s="2"/>
      <c r="D229" s="2"/>
      <c r="E229" s="2"/>
      <c r="F229" s="8"/>
    </row>
    <row r="230" spans="1:6" x14ac:dyDescent="0.25">
      <c r="A230" s="6"/>
      <c r="B230" s="7"/>
      <c r="C230" s="2"/>
      <c r="D230" s="2"/>
      <c r="E230" s="2"/>
      <c r="F230" s="8"/>
    </row>
    <row r="231" spans="1:6" x14ac:dyDescent="0.25">
      <c r="A231" s="6"/>
      <c r="B231" s="7"/>
      <c r="C231" s="2"/>
      <c r="D231" s="2"/>
      <c r="E231" s="2"/>
      <c r="F231" s="8"/>
    </row>
    <row r="232" spans="1:6" x14ac:dyDescent="0.25">
      <c r="A232" s="6"/>
      <c r="B232" s="7"/>
      <c r="C232" s="2"/>
      <c r="D232" s="2"/>
      <c r="E232" s="2"/>
      <c r="F232" s="8"/>
    </row>
    <row r="233" spans="1:6" x14ac:dyDescent="0.25">
      <c r="A233" s="6"/>
      <c r="B233" s="7"/>
      <c r="C233" s="2"/>
      <c r="D233" s="2"/>
      <c r="E233" s="2"/>
      <c r="F233" s="8"/>
    </row>
    <row r="234" spans="1:6" x14ac:dyDescent="0.25">
      <c r="A234" s="6"/>
      <c r="B234" s="7"/>
      <c r="C234" s="2"/>
      <c r="D234" s="2"/>
      <c r="E234" s="2"/>
      <c r="F234" s="8"/>
    </row>
    <row r="235" spans="1:6" x14ac:dyDescent="0.25">
      <c r="A235" s="6"/>
      <c r="B235" s="7"/>
      <c r="C235" s="2"/>
      <c r="D235" s="2"/>
      <c r="E235" s="2"/>
      <c r="F235" s="8"/>
    </row>
    <row r="236" spans="1:6" x14ac:dyDescent="0.25">
      <c r="A236" s="6"/>
      <c r="B236" s="7"/>
      <c r="C236" s="2"/>
      <c r="D236" s="2"/>
      <c r="E236" s="2"/>
      <c r="F236" s="8"/>
    </row>
    <row r="237" spans="1:6" x14ac:dyDescent="0.25">
      <c r="A237" s="6"/>
      <c r="B237" s="7"/>
      <c r="C237" s="2"/>
      <c r="D237" s="2"/>
      <c r="E237" s="2"/>
      <c r="F237" s="8"/>
    </row>
    <row r="238" spans="1:6" x14ac:dyDescent="0.25">
      <c r="A238" s="6"/>
      <c r="B238" s="7"/>
      <c r="C238" s="2"/>
      <c r="D238" s="2"/>
      <c r="E238" s="2"/>
      <c r="F238" s="8"/>
    </row>
    <row r="239" spans="1:6" x14ac:dyDescent="0.25">
      <c r="A239" s="6"/>
      <c r="B239" s="7"/>
      <c r="C239" s="2"/>
      <c r="D239" s="2"/>
      <c r="E239" s="2"/>
      <c r="F239" s="8"/>
    </row>
    <row r="240" spans="1:6" x14ac:dyDescent="0.25">
      <c r="A240" s="6"/>
      <c r="B240" s="7"/>
      <c r="C240" s="2"/>
      <c r="D240" s="2"/>
      <c r="E240" s="2"/>
      <c r="F240" s="8"/>
    </row>
    <row r="241" spans="1:6" x14ac:dyDescent="0.25">
      <c r="A241" s="6"/>
      <c r="B241" s="7"/>
      <c r="C241" s="2"/>
      <c r="D241" s="2"/>
      <c r="E241" s="2"/>
      <c r="F241" s="8"/>
    </row>
    <row r="242" spans="1:6" x14ac:dyDescent="0.25">
      <c r="A242" s="6"/>
      <c r="B242" s="7"/>
      <c r="C242" s="2"/>
      <c r="D242" s="2"/>
      <c r="E242" s="2"/>
      <c r="F242" s="8"/>
    </row>
    <row r="243" spans="1:6" x14ac:dyDescent="0.25">
      <c r="A243" s="6"/>
      <c r="B243" s="7"/>
      <c r="C243" s="2"/>
      <c r="D243" s="2"/>
      <c r="E243" s="2"/>
      <c r="F243" s="8"/>
    </row>
    <row r="244" spans="1:6" x14ac:dyDescent="0.25">
      <c r="A244" s="6"/>
      <c r="B244" s="7"/>
      <c r="C244" s="2"/>
      <c r="D244" s="2"/>
      <c r="E244" s="2"/>
      <c r="F244" s="8"/>
    </row>
    <row r="245" spans="1:6" x14ac:dyDescent="0.25">
      <c r="A245" s="6"/>
      <c r="B245" s="7"/>
      <c r="C245" s="2"/>
      <c r="D245" s="2"/>
      <c r="E245" s="2"/>
      <c r="F245" s="8"/>
    </row>
    <row r="246" spans="1:6" x14ac:dyDescent="0.25">
      <c r="A246" s="6"/>
      <c r="B246" s="7"/>
      <c r="C246" s="2"/>
      <c r="D246" s="2"/>
      <c r="E246" s="2"/>
      <c r="F246" s="8"/>
    </row>
    <row r="247" spans="1:6" x14ac:dyDescent="0.25">
      <c r="A247" s="6"/>
      <c r="B247" s="7"/>
      <c r="C247" s="2"/>
      <c r="D247" s="2"/>
      <c r="E247" s="2"/>
      <c r="F247" s="8"/>
    </row>
    <row r="248" spans="1:6" x14ac:dyDescent="0.25">
      <c r="A248" s="6"/>
      <c r="B248" s="7"/>
      <c r="C248" s="2"/>
      <c r="D248" s="2"/>
      <c r="E248" s="2"/>
      <c r="F248" s="8"/>
    </row>
    <row r="249" spans="1:6" x14ac:dyDescent="0.25">
      <c r="A249" s="6"/>
      <c r="B249" s="7"/>
      <c r="C249" s="2"/>
      <c r="D249" s="2"/>
      <c r="E249" s="2"/>
      <c r="F249" s="8"/>
    </row>
    <row r="250" spans="1:6" x14ac:dyDescent="0.25">
      <c r="A250" s="6"/>
      <c r="B250" s="7"/>
      <c r="C250" s="2"/>
      <c r="D250" s="2"/>
      <c r="E250" s="2"/>
      <c r="F250" s="8"/>
    </row>
    <row r="251" spans="1:6" x14ac:dyDescent="0.25">
      <c r="A251" s="6"/>
      <c r="B251" s="7"/>
      <c r="C251" s="2"/>
      <c r="D251" s="2"/>
      <c r="E251" s="2"/>
      <c r="F251" s="8"/>
    </row>
    <row r="252" spans="1:6" x14ac:dyDescent="0.25">
      <c r="A252" s="6"/>
      <c r="B252" s="7"/>
      <c r="C252" s="2"/>
      <c r="D252" s="2"/>
      <c r="E252" s="2"/>
      <c r="F252" s="8"/>
    </row>
    <row r="253" spans="1:6" x14ac:dyDescent="0.25">
      <c r="A253" s="6"/>
      <c r="B253" s="7"/>
      <c r="C253" s="2"/>
      <c r="D253" s="2"/>
      <c r="E253" s="2"/>
      <c r="F253" s="8"/>
    </row>
    <row r="254" spans="1:6" x14ac:dyDescent="0.25">
      <c r="A254" s="6"/>
      <c r="B254" s="7"/>
      <c r="C254" s="2"/>
      <c r="D254" s="2"/>
      <c r="E254" s="2"/>
      <c r="F254" s="8"/>
    </row>
    <row r="255" spans="1:6" x14ac:dyDescent="0.25">
      <c r="A255" s="6"/>
      <c r="B255" s="7"/>
      <c r="C255" s="2"/>
      <c r="D255" s="2"/>
      <c r="E255" s="2"/>
      <c r="F255" s="8"/>
    </row>
    <row r="256" spans="1:6" x14ac:dyDescent="0.25">
      <c r="A256" s="6"/>
      <c r="B256" s="7"/>
      <c r="C256" s="2"/>
      <c r="D256" s="2"/>
      <c r="E256" s="2"/>
      <c r="F256" s="8"/>
    </row>
    <row r="257" spans="1:6" x14ac:dyDescent="0.25">
      <c r="A257" s="6"/>
      <c r="B257" s="7"/>
      <c r="C257" s="2"/>
      <c r="D257" s="2"/>
      <c r="E257" s="2"/>
      <c r="F257" s="8"/>
    </row>
    <row r="258" spans="1:6" x14ac:dyDescent="0.25">
      <c r="A258" s="6"/>
      <c r="B258" s="7"/>
      <c r="C258" s="2"/>
      <c r="D258" s="2"/>
      <c r="E258" s="2"/>
      <c r="F258" s="8"/>
    </row>
    <row r="259" spans="1:6" x14ac:dyDescent="0.25">
      <c r="A259" s="6"/>
      <c r="B259" s="7"/>
      <c r="C259" s="2"/>
      <c r="D259" s="2"/>
      <c r="E259" s="2"/>
      <c r="F259" s="8"/>
    </row>
    <row r="260" spans="1:6" x14ac:dyDescent="0.25">
      <c r="A260" s="6"/>
      <c r="B260" s="7"/>
      <c r="C260" s="2"/>
      <c r="D260" s="2"/>
      <c r="E260" s="2"/>
      <c r="F260" s="8"/>
    </row>
    <row r="261" spans="1:6" x14ac:dyDescent="0.25">
      <c r="A261" s="6"/>
      <c r="B261" s="7"/>
      <c r="C261" s="2"/>
      <c r="D261" s="2"/>
      <c r="E261" s="2"/>
      <c r="F261" s="8"/>
    </row>
    <row r="262" spans="1:6" x14ac:dyDescent="0.25">
      <c r="A262" s="6"/>
      <c r="B262" s="7"/>
      <c r="C262" s="2"/>
      <c r="D262" s="2"/>
      <c r="E262" s="2"/>
      <c r="F262" s="8"/>
    </row>
    <row r="263" spans="1:6" x14ac:dyDescent="0.25">
      <c r="A263" s="6"/>
      <c r="B263" s="7"/>
      <c r="C263" s="2"/>
      <c r="D263" s="2"/>
      <c r="E263" s="2"/>
      <c r="F263" s="8"/>
    </row>
    <row r="264" spans="1:6" x14ac:dyDescent="0.25">
      <c r="A264" s="6"/>
      <c r="B264" s="7"/>
      <c r="C264" s="2"/>
      <c r="D264" s="2"/>
      <c r="E264" s="2"/>
      <c r="F264" s="8"/>
    </row>
    <row r="265" spans="1:6" x14ac:dyDescent="0.25">
      <c r="A265" s="6"/>
      <c r="B265" s="7"/>
      <c r="C265" s="2"/>
      <c r="D265" s="2"/>
      <c r="E265" s="2"/>
      <c r="F265" s="8"/>
    </row>
    <row r="266" spans="1:6" x14ac:dyDescent="0.25">
      <c r="A266" s="6"/>
      <c r="B266" s="7"/>
      <c r="C266" s="2"/>
      <c r="D266" s="2"/>
      <c r="E266" s="2"/>
      <c r="F266" s="8"/>
    </row>
    <row r="267" spans="1:6" x14ac:dyDescent="0.25">
      <c r="A267" s="6"/>
      <c r="B267" s="7"/>
      <c r="C267" s="2"/>
      <c r="D267" s="2"/>
      <c r="E267" s="2"/>
      <c r="F267" s="8"/>
    </row>
    <row r="268" spans="1:6" x14ac:dyDescent="0.25">
      <c r="A268" s="6"/>
      <c r="B268" s="7"/>
      <c r="C268" s="2"/>
      <c r="D268" s="2"/>
      <c r="E268" s="2"/>
      <c r="F268" s="8"/>
    </row>
    <row r="269" spans="1:6" x14ac:dyDescent="0.25">
      <c r="A269" s="6"/>
      <c r="B269" s="7"/>
      <c r="C269" s="2"/>
      <c r="D269" s="2"/>
      <c r="E269" s="2"/>
      <c r="F269" s="8"/>
    </row>
    <row r="270" spans="1:6" x14ac:dyDescent="0.25">
      <c r="A270" s="6"/>
      <c r="B270" s="7"/>
      <c r="C270" s="2"/>
      <c r="D270" s="2"/>
      <c r="E270" s="2"/>
      <c r="F270" s="8"/>
    </row>
    <row r="271" spans="1:6" x14ac:dyDescent="0.25">
      <c r="A271" s="6"/>
      <c r="B271" s="7"/>
      <c r="C271" s="2"/>
      <c r="D271" s="2"/>
      <c r="E271" s="2"/>
      <c r="F271" s="8"/>
    </row>
    <row r="272" spans="1:6" x14ac:dyDescent="0.25">
      <c r="A272" s="6"/>
      <c r="B272" s="7"/>
      <c r="C272" s="2"/>
      <c r="D272" s="2"/>
      <c r="E272" s="2"/>
      <c r="F272" s="8"/>
    </row>
    <row r="273" spans="1:6" x14ac:dyDescent="0.25">
      <c r="A273" s="6"/>
      <c r="B273" s="7"/>
      <c r="C273" s="2"/>
      <c r="D273" s="2"/>
      <c r="E273" s="2"/>
      <c r="F273" s="8"/>
    </row>
    <row r="274" spans="1:6" x14ac:dyDescent="0.25">
      <c r="A274" s="6"/>
      <c r="B274" s="7"/>
      <c r="C274" s="2"/>
      <c r="D274" s="2"/>
      <c r="E274" s="2"/>
      <c r="F274" s="8"/>
    </row>
    <row r="275" spans="1:6" x14ac:dyDescent="0.25">
      <c r="A275" s="6"/>
      <c r="B275" s="7"/>
      <c r="C275" s="2"/>
      <c r="D275" s="2"/>
      <c r="E275" s="2"/>
      <c r="F275" s="8"/>
    </row>
    <row r="276" spans="1:6" x14ac:dyDescent="0.25">
      <c r="A276" s="6"/>
      <c r="B276" s="7"/>
      <c r="C276" s="2"/>
      <c r="D276" s="2"/>
      <c r="E276" s="2"/>
      <c r="F276" s="8"/>
    </row>
    <row r="277" spans="1:6" x14ac:dyDescent="0.25">
      <c r="A277" s="6"/>
      <c r="B277" s="7"/>
      <c r="C277" s="2"/>
      <c r="D277" s="2"/>
      <c r="E277" s="2"/>
      <c r="F277" s="8"/>
    </row>
    <row r="278" spans="1:6" x14ac:dyDescent="0.25">
      <c r="A278" s="6"/>
      <c r="B278" s="7"/>
      <c r="C278" s="2"/>
      <c r="D278" s="2"/>
      <c r="E278" s="2"/>
      <c r="F278" s="8"/>
    </row>
    <row r="279" spans="1:6" x14ac:dyDescent="0.25">
      <c r="A279" s="6"/>
      <c r="B279" s="7"/>
      <c r="C279" s="2"/>
      <c r="D279" s="2"/>
      <c r="E279" s="2"/>
      <c r="F279" s="8"/>
    </row>
    <row r="280" spans="1:6" x14ac:dyDescent="0.25">
      <c r="A280" s="6"/>
      <c r="B280" s="7"/>
      <c r="C280" s="2"/>
      <c r="D280" s="2"/>
      <c r="E280" s="2"/>
      <c r="F280" s="8"/>
    </row>
    <row r="281" spans="1:6" x14ac:dyDescent="0.25">
      <c r="A281" s="6"/>
      <c r="B281" s="7"/>
      <c r="C281" s="2"/>
      <c r="D281" s="2"/>
      <c r="E281" s="2"/>
      <c r="F281" s="8"/>
    </row>
    <row r="282" spans="1:6" x14ac:dyDescent="0.25">
      <c r="A282" s="6"/>
      <c r="B282" s="7"/>
      <c r="C282" s="2"/>
      <c r="D282" s="2"/>
      <c r="E282" s="2"/>
      <c r="F282" s="8"/>
    </row>
    <row r="283" spans="1:6" x14ac:dyDescent="0.25">
      <c r="A283" s="6"/>
      <c r="B283" s="7"/>
      <c r="C283" s="2"/>
      <c r="D283" s="2"/>
      <c r="E283" s="2"/>
      <c r="F283" s="8"/>
    </row>
    <row r="284" spans="1:6" x14ac:dyDescent="0.25">
      <c r="A284" s="6"/>
      <c r="B284" s="7"/>
      <c r="C284" s="2"/>
      <c r="D284" s="2"/>
      <c r="E284" s="2"/>
      <c r="F284" s="8"/>
    </row>
    <row r="285" spans="1:6" x14ac:dyDescent="0.25">
      <c r="A285" s="6"/>
      <c r="B285" s="7"/>
      <c r="C285" s="2"/>
      <c r="D285" s="2"/>
      <c r="E285" s="2"/>
      <c r="F285" s="8"/>
    </row>
    <row r="286" spans="1:6" x14ac:dyDescent="0.25">
      <c r="A286" s="6"/>
      <c r="B286" s="7"/>
      <c r="C286" s="2"/>
      <c r="D286" s="2"/>
      <c r="E286" s="2"/>
      <c r="F286" s="8"/>
    </row>
    <row r="287" spans="1:6" x14ac:dyDescent="0.25">
      <c r="A287" s="6"/>
      <c r="B287" s="7"/>
      <c r="C287" s="2"/>
      <c r="D287" s="2"/>
      <c r="E287" s="2"/>
      <c r="F287" s="8"/>
    </row>
    <row r="288" spans="1:6" x14ac:dyDescent="0.25">
      <c r="A288" s="6"/>
      <c r="B288" s="7"/>
      <c r="C288" s="2"/>
      <c r="D288" s="2"/>
      <c r="E288" s="2"/>
      <c r="F288" s="8"/>
    </row>
    <row r="289" spans="1:6" x14ac:dyDescent="0.25">
      <c r="A289" s="6"/>
      <c r="B289" s="7"/>
      <c r="C289" s="2"/>
      <c r="D289" s="2"/>
      <c r="E289" s="2"/>
      <c r="F289" s="8"/>
    </row>
    <row r="290" spans="1:6" x14ac:dyDescent="0.25">
      <c r="A290" s="6"/>
      <c r="B290" s="7"/>
      <c r="C290" s="2"/>
      <c r="D290" s="2"/>
      <c r="E290" s="2"/>
      <c r="F290" s="8"/>
    </row>
    <row r="291" spans="1:6" x14ac:dyDescent="0.25">
      <c r="A291" s="6"/>
      <c r="B291" s="7"/>
      <c r="C291" s="2"/>
      <c r="D291" s="2"/>
      <c r="E291" s="2"/>
      <c r="F291" s="8"/>
    </row>
    <row r="292" spans="1:6" x14ac:dyDescent="0.25">
      <c r="A292" s="6"/>
      <c r="B292" s="7"/>
      <c r="C292" s="2"/>
      <c r="D292" s="2"/>
      <c r="E292" s="2"/>
      <c r="F292" s="8"/>
    </row>
    <row r="293" spans="1:6" x14ac:dyDescent="0.25">
      <c r="A293" s="6"/>
      <c r="B293" s="7"/>
      <c r="C293" s="2"/>
      <c r="D293" s="2"/>
      <c r="E293" s="2"/>
      <c r="F293" s="8"/>
    </row>
    <row r="294" spans="1:6" x14ac:dyDescent="0.25">
      <c r="A294" s="6"/>
      <c r="B294" s="7"/>
      <c r="C294" s="2"/>
      <c r="D294" s="2"/>
      <c r="E294" s="2"/>
      <c r="F294" s="8"/>
    </row>
    <row r="295" spans="1:6" x14ac:dyDescent="0.25">
      <c r="A295" s="6"/>
      <c r="B295" s="7"/>
      <c r="C295" s="2"/>
      <c r="D295" s="2"/>
      <c r="E295" s="2"/>
      <c r="F295" s="8"/>
    </row>
    <row r="296" spans="1:6" x14ac:dyDescent="0.25">
      <c r="A296" s="6"/>
      <c r="B296" s="7"/>
      <c r="C296" s="2"/>
      <c r="D296" s="2"/>
      <c r="E296" s="2"/>
      <c r="F296" s="8"/>
    </row>
    <row r="297" spans="1:6" x14ac:dyDescent="0.25">
      <c r="A297" s="6"/>
      <c r="B297" s="7"/>
      <c r="C297" s="2"/>
      <c r="D297" s="2"/>
      <c r="E297" s="2"/>
      <c r="F297" s="8"/>
    </row>
    <row r="298" spans="1:6" x14ac:dyDescent="0.25">
      <c r="A298" s="6"/>
      <c r="B298" s="7"/>
      <c r="C298" s="2"/>
      <c r="D298" s="2"/>
      <c r="E298" s="2"/>
      <c r="F298" s="8"/>
    </row>
    <row r="299" spans="1:6" x14ac:dyDescent="0.25">
      <c r="A299" s="6"/>
      <c r="B299" s="7"/>
      <c r="C299" s="2"/>
      <c r="D299" s="2"/>
      <c r="E299" s="2"/>
      <c r="F299" s="8"/>
    </row>
    <row r="300" spans="1:6" x14ac:dyDescent="0.25">
      <c r="A300" s="6"/>
      <c r="B300" s="7"/>
      <c r="C300" s="2"/>
      <c r="D300" s="2"/>
      <c r="E300" s="2"/>
      <c r="F300" s="8"/>
    </row>
    <row r="301" spans="1:6" x14ac:dyDescent="0.25">
      <c r="A301" s="6"/>
      <c r="B301" s="7"/>
      <c r="C301" s="2"/>
      <c r="D301" s="2"/>
      <c r="E301" s="2"/>
      <c r="F301" s="8"/>
    </row>
    <row r="302" spans="1:6" x14ac:dyDescent="0.25">
      <c r="A302" s="6"/>
      <c r="B302" s="7"/>
      <c r="C302" s="2"/>
      <c r="D302" s="2"/>
      <c r="E302" s="2"/>
      <c r="F302" s="8"/>
    </row>
    <row r="303" spans="1:6" x14ac:dyDescent="0.25">
      <c r="A303" s="6"/>
      <c r="B303" s="7"/>
      <c r="C303" s="2"/>
      <c r="D303" s="2"/>
      <c r="E303" s="2"/>
      <c r="F303" s="8"/>
    </row>
    <row r="304" spans="1:6" x14ac:dyDescent="0.25">
      <c r="A304" s="6"/>
      <c r="B304" s="7"/>
      <c r="C304" s="2"/>
      <c r="D304" s="2"/>
      <c r="E304" s="2"/>
      <c r="F304" s="8"/>
    </row>
    <row r="305" spans="1:6" x14ac:dyDescent="0.25">
      <c r="A305" s="6"/>
      <c r="B305" s="7"/>
      <c r="C305" s="2"/>
      <c r="D305" s="2"/>
      <c r="E305" s="2"/>
      <c r="F305" s="8"/>
    </row>
    <row r="306" spans="1:6" x14ac:dyDescent="0.25">
      <c r="A306" s="6"/>
      <c r="B306" s="7"/>
      <c r="C306" s="2"/>
      <c r="D306" s="2"/>
      <c r="E306" s="2"/>
      <c r="F306" s="8"/>
    </row>
    <row r="307" spans="1:6" x14ac:dyDescent="0.25">
      <c r="A307" s="6"/>
      <c r="B307" s="7"/>
      <c r="C307" s="2"/>
      <c r="D307" s="2"/>
      <c r="E307" s="2"/>
      <c r="F307" s="8"/>
    </row>
    <row r="308" spans="1:6" x14ac:dyDescent="0.25">
      <c r="A308" s="6"/>
      <c r="B308" s="7"/>
      <c r="C308" s="2"/>
      <c r="D308" s="2"/>
      <c r="E308" s="2"/>
      <c r="F308" s="8"/>
    </row>
    <row r="309" spans="1:6" x14ac:dyDescent="0.25">
      <c r="A309" s="6"/>
      <c r="B309" s="7"/>
      <c r="C309" s="2"/>
      <c r="D309" s="2"/>
      <c r="E309" s="2"/>
      <c r="F309" s="8"/>
    </row>
    <row r="310" spans="1:6" x14ac:dyDescent="0.25">
      <c r="A310" s="6"/>
      <c r="B310" s="7"/>
      <c r="C310" s="2"/>
      <c r="D310" s="2"/>
      <c r="E310" s="2"/>
      <c r="F310" s="8"/>
    </row>
    <row r="311" spans="1:6" x14ac:dyDescent="0.25">
      <c r="A311" s="6"/>
      <c r="B311" s="7"/>
      <c r="C311" s="2"/>
      <c r="D311" s="2"/>
      <c r="E311" s="2"/>
      <c r="F311" s="8"/>
    </row>
    <row r="312" spans="1:6" x14ac:dyDescent="0.25">
      <c r="A312" s="6"/>
      <c r="B312" s="7"/>
      <c r="C312" s="2"/>
      <c r="D312" s="2"/>
      <c r="E312" s="2"/>
      <c r="F312" s="8"/>
    </row>
    <row r="313" spans="1:6" x14ac:dyDescent="0.25">
      <c r="A313" s="6"/>
      <c r="B313" s="7"/>
      <c r="C313" s="2"/>
      <c r="D313" s="2"/>
      <c r="E313" s="2"/>
      <c r="F313" s="8"/>
    </row>
    <row r="314" spans="1:6" x14ac:dyDescent="0.25">
      <c r="A314" s="6"/>
      <c r="B314" s="7"/>
      <c r="C314" s="2"/>
      <c r="D314" s="2"/>
      <c r="E314" s="2"/>
      <c r="F314" s="8"/>
    </row>
    <row r="315" spans="1:6" x14ac:dyDescent="0.25">
      <c r="A315" s="6"/>
      <c r="B315" s="7"/>
      <c r="C315" s="2"/>
      <c r="D315" s="2"/>
      <c r="E315" s="2"/>
      <c r="F315" s="8"/>
    </row>
    <row r="316" spans="1:6" x14ac:dyDescent="0.25">
      <c r="A316" s="6"/>
      <c r="B316" s="7"/>
      <c r="C316" s="2"/>
      <c r="D316" s="2"/>
      <c r="E316" s="2"/>
      <c r="F316" s="8"/>
    </row>
    <row r="317" spans="1:6" x14ac:dyDescent="0.25">
      <c r="A317" s="6"/>
      <c r="B317" s="7"/>
      <c r="C317" s="2"/>
      <c r="D317" s="2"/>
      <c r="E317" s="2"/>
      <c r="F317" s="8"/>
    </row>
    <row r="318" spans="1:6" x14ac:dyDescent="0.25">
      <c r="A318" s="6"/>
      <c r="B318" s="7"/>
      <c r="C318" s="2"/>
      <c r="D318" s="2"/>
      <c r="E318" s="2"/>
      <c r="F318" s="8"/>
    </row>
    <row r="319" spans="1:6" x14ac:dyDescent="0.25">
      <c r="A319" s="6"/>
      <c r="B319" s="7"/>
      <c r="C319" s="2"/>
      <c r="D319" s="2"/>
      <c r="E319" s="2"/>
      <c r="F319" s="8"/>
    </row>
    <row r="320" spans="1:6" x14ac:dyDescent="0.25">
      <c r="A320" s="6"/>
      <c r="B320" s="7"/>
      <c r="C320" s="2"/>
      <c r="D320" s="2"/>
      <c r="E320" s="2"/>
      <c r="F320" s="8"/>
    </row>
    <row r="321" spans="1:6" x14ac:dyDescent="0.25">
      <c r="A321" s="6"/>
      <c r="B321" s="7"/>
      <c r="C321" s="2"/>
      <c r="D321" s="2"/>
      <c r="E321" s="2"/>
      <c r="F321" s="8"/>
    </row>
    <row r="322" spans="1:6" x14ac:dyDescent="0.25">
      <c r="A322" s="6"/>
      <c r="B322" s="7"/>
      <c r="C322" s="2"/>
      <c r="D322" s="2"/>
      <c r="E322" s="2"/>
      <c r="F322" s="8"/>
    </row>
    <row r="323" spans="1:6" x14ac:dyDescent="0.25">
      <c r="A323" s="6"/>
      <c r="B323" s="7"/>
      <c r="C323" s="2"/>
      <c r="D323" s="2"/>
      <c r="E323" s="2"/>
      <c r="F323" s="8"/>
    </row>
    <row r="324" spans="1:6" x14ac:dyDescent="0.25">
      <c r="A324" s="6"/>
      <c r="B324" s="7"/>
      <c r="C324" s="2"/>
      <c r="D324" s="2"/>
      <c r="E324" s="2"/>
      <c r="F324" s="8"/>
    </row>
    <row r="325" spans="1:6" x14ac:dyDescent="0.25">
      <c r="A325" s="6"/>
      <c r="B325" s="7"/>
      <c r="C325" s="2"/>
      <c r="D325" s="2"/>
      <c r="E325" s="2"/>
      <c r="F325" s="8"/>
    </row>
    <row r="326" spans="1:6" x14ac:dyDescent="0.25">
      <c r="A326" s="6"/>
      <c r="B326" s="7"/>
      <c r="C326" s="2"/>
      <c r="D326" s="2"/>
      <c r="E326" s="2"/>
      <c r="F326" s="8"/>
    </row>
    <row r="327" spans="1:6" x14ac:dyDescent="0.25">
      <c r="A327" s="6"/>
      <c r="B327" s="7"/>
      <c r="C327" s="2"/>
      <c r="D327" s="2"/>
      <c r="E327" s="2"/>
      <c r="F327" s="8"/>
    </row>
    <row r="328" spans="1:6" x14ac:dyDescent="0.25">
      <c r="A328" s="6"/>
      <c r="B328" s="7"/>
      <c r="C328" s="2"/>
      <c r="D328" s="2"/>
      <c r="E328" s="2"/>
      <c r="F328" s="8"/>
    </row>
    <row r="329" spans="1:6" x14ac:dyDescent="0.25">
      <c r="A329" s="6"/>
      <c r="B329" s="7"/>
      <c r="C329" s="2"/>
      <c r="D329" s="2"/>
      <c r="E329" s="2"/>
      <c r="F329" s="8"/>
    </row>
    <row r="330" spans="1:6" x14ac:dyDescent="0.25">
      <c r="A330" s="6"/>
      <c r="B330" s="7"/>
      <c r="C330" s="2"/>
      <c r="D330" s="2"/>
      <c r="E330" s="2"/>
      <c r="F330" s="8"/>
    </row>
    <row r="331" spans="1:6" x14ac:dyDescent="0.25">
      <c r="A331" s="6"/>
      <c r="B331" s="7"/>
      <c r="C331" s="2"/>
      <c r="D331" s="2"/>
      <c r="E331" s="2"/>
      <c r="F331" s="8"/>
    </row>
    <row r="332" spans="1:6" x14ac:dyDescent="0.25">
      <c r="A332" s="6"/>
      <c r="B332" s="7"/>
      <c r="C332" s="2"/>
      <c r="D332" s="2"/>
      <c r="E332" s="2"/>
      <c r="F332" s="8"/>
    </row>
    <row r="333" spans="1:6" x14ac:dyDescent="0.25">
      <c r="A333" s="6"/>
      <c r="B333" s="7"/>
      <c r="C333" s="2"/>
      <c r="D333" s="2"/>
      <c r="E333" s="2"/>
      <c r="F333" s="8"/>
    </row>
    <row r="334" spans="1:6" x14ac:dyDescent="0.25">
      <c r="A334" s="6"/>
      <c r="B334" s="7"/>
      <c r="C334" s="2"/>
      <c r="D334" s="2"/>
      <c r="E334" s="2"/>
      <c r="F334" s="8"/>
    </row>
    <row r="335" spans="1:6" x14ac:dyDescent="0.25">
      <c r="A335" s="6"/>
      <c r="B335" s="7"/>
      <c r="C335" s="2"/>
      <c r="D335" s="2"/>
      <c r="E335" s="2"/>
      <c r="F335" s="8"/>
    </row>
    <row r="336" spans="1:6" x14ac:dyDescent="0.25">
      <c r="A336" s="6"/>
      <c r="B336" s="7"/>
      <c r="C336" s="2"/>
      <c r="D336" s="2"/>
      <c r="E336" s="2"/>
      <c r="F336" s="8"/>
    </row>
    <row r="337" spans="1:6" x14ac:dyDescent="0.25">
      <c r="A337" s="6"/>
      <c r="B337" s="7"/>
      <c r="C337" s="2"/>
      <c r="D337" s="2"/>
      <c r="E337" s="2"/>
      <c r="F337" s="8"/>
    </row>
    <row r="338" spans="1:6" x14ac:dyDescent="0.25">
      <c r="A338" s="6"/>
      <c r="B338" s="7"/>
      <c r="C338" s="2"/>
      <c r="D338" s="2"/>
      <c r="E338" s="2"/>
      <c r="F338" s="8"/>
    </row>
    <row r="339" spans="1:6" x14ac:dyDescent="0.25">
      <c r="A339" s="6"/>
      <c r="B339" s="7"/>
      <c r="C339" s="2"/>
      <c r="D339" s="2"/>
      <c r="E339" s="2"/>
      <c r="F339" s="8"/>
    </row>
    <row r="340" spans="1:6" x14ac:dyDescent="0.25">
      <c r="A340" s="6"/>
      <c r="B340" s="7"/>
      <c r="C340" s="2"/>
      <c r="D340" s="2"/>
      <c r="E340" s="2"/>
      <c r="F340" s="8"/>
    </row>
    <row r="341" spans="1:6" x14ac:dyDescent="0.25">
      <c r="A341" s="6"/>
      <c r="B341" s="7"/>
      <c r="C341" s="2"/>
      <c r="D341" s="2"/>
      <c r="E341" s="2"/>
      <c r="F341" s="8"/>
    </row>
    <row r="342" spans="1:6" x14ac:dyDescent="0.25">
      <c r="A342" s="6"/>
      <c r="B342" s="7"/>
      <c r="C342" s="2"/>
      <c r="D342" s="2"/>
      <c r="E342" s="2"/>
      <c r="F342" s="8"/>
    </row>
    <row r="343" spans="1:6" x14ac:dyDescent="0.25">
      <c r="A343" s="6"/>
      <c r="B343" s="7"/>
      <c r="C343" s="2"/>
      <c r="D343" s="2"/>
      <c r="E343" s="2"/>
      <c r="F343" s="8"/>
    </row>
    <row r="344" spans="1:6" x14ac:dyDescent="0.25">
      <c r="A344" s="6"/>
      <c r="B344" s="7"/>
      <c r="C344" s="2"/>
      <c r="D344" s="2"/>
      <c r="E344" s="2"/>
      <c r="F344" s="8"/>
    </row>
    <row r="345" spans="1:6" x14ac:dyDescent="0.25">
      <c r="A345" s="6"/>
      <c r="B345" s="7"/>
      <c r="C345" s="2"/>
      <c r="D345" s="2"/>
      <c r="E345" s="2"/>
      <c r="F345" s="8"/>
    </row>
    <row r="346" spans="1:6" x14ac:dyDescent="0.25">
      <c r="A346" s="6"/>
      <c r="B346" s="7"/>
      <c r="C346" s="2"/>
      <c r="D346" s="2"/>
      <c r="E346" s="2"/>
      <c r="F346" s="8"/>
    </row>
    <row r="347" spans="1:6" x14ac:dyDescent="0.25">
      <c r="A347" s="6"/>
      <c r="B347" s="7"/>
      <c r="C347" s="2"/>
      <c r="D347" s="2"/>
      <c r="E347" s="2"/>
      <c r="F347" s="8"/>
    </row>
    <row r="348" spans="1:6" x14ac:dyDescent="0.25">
      <c r="A348" s="6"/>
      <c r="B348" s="7"/>
      <c r="C348" s="2"/>
      <c r="D348" s="2"/>
      <c r="E348" s="2"/>
      <c r="F348" s="8"/>
    </row>
    <row r="349" spans="1:6" x14ac:dyDescent="0.25">
      <c r="A349" s="6"/>
      <c r="B349" s="7"/>
      <c r="C349" s="2"/>
      <c r="D349" s="2"/>
      <c r="E349" s="2"/>
      <c r="F349" s="8"/>
    </row>
    <row r="350" spans="1:6" x14ac:dyDescent="0.25">
      <c r="A350" s="6"/>
      <c r="B350" s="7"/>
      <c r="C350" s="2"/>
      <c r="D350" s="2"/>
      <c r="E350" s="2"/>
      <c r="F350" s="8"/>
    </row>
    <row r="351" spans="1:6" x14ac:dyDescent="0.25">
      <c r="A351" s="6"/>
      <c r="B351" s="7"/>
      <c r="C351" s="2"/>
      <c r="D351" s="2"/>
      <c r="E351" s="2"/>
      <c r="F351" s="8"/>
    </row>
    <row r="352" spans="1:6" x14ac:dyDescent="0.25">
      <c r="A352" s="6"/>
      <c r="B352" s="7"/>
      <c r="C352" s="2"/>
      <c r="D352" s="2"/>
      <c r="E352" s="2"/>
      <c r="F352" s="8"/>
    </row>
    <row r="353" spans="1:6" x14ac:dyDescent="0.25">
      <c r="A353" s="6"/>
      <c r="B353" s="7"/>
      <c r="C353" s="2"/>
      <c r="D353" s="2"/>
      <c r="E353" s="2"/>
      <c r="F353" s="8"/>
    </row>
    <row r="354" spans="1:6" x14ac:dyDescent="0.25">
      <c r="A354" s="6"/>
      <c r="B354" s="7"/>
      <c r="C354" s="2"/>
      <c r="D354" s="2"/>
      <c r="E354" s="2"/>
      <c r="F354" s="8"/>
    </row>
    <row r="355" spans="1:6" x14ac:dyDescent="0.25">
      <c r="A355" s="6"/>
      <c r="B355" s="7"/>
      <c r="C355" s="2"/>
      <c r="D355" s="2"/>
      <c r="E355" s="2"/>
      <c r="F355" s="8"/>
    </row>
    <row r="356" spans="1:6" x14ac:dyDescent="0.25">
      <c r="A356" s="6"/>
      <c r="B356" s="7"/>
      <c r="C356" s="2"/>
      <c r="D356" s="2"/>
      <c r="E356" s="2"/>
      <c r="F356" s="8"/>
    </row>
    <row r="357" spans="1:6" x14ac:dyDescent="0.25">
      <c r="A357" s="6"/>
      <c r="B357" s="7"/>
      <c r="C357" s="2"/>
      <c r="D357" s="2"/>
      <c r="E357" s="2"/>
      <c r="F357" s="8"/>
    </row>
    <row r="358" spans="1:6" x14ac:dyDescent="0.25">
      <c r="A358" s="6"/>
      <c r="B358" s="7"/>
      <c r="C358" s="2"/>
      <c r="D358" s="2"/>
      <c r="E358" s="2"/>
      <c r="F358" s="8"/>
    </row>
    <row r="359" spans="1:6" x14ac:dyDescent="0.25">
      <c r="A359" s="6"/>
      <c r="B359" s="7"/>
      <c r="C359" s="2"/>
      <c r="D359" s="2"/>
      <c r="E359" s="2"/>
      <c r="F359" s="8"/>
    </row>
    <row r="360" spans="1:6" x14ac:dyDescent="0.25">
      <c r="A360" s="6"/>
      <c r="B360" s="7"/>
      <c r="C360" s="2"/>
      <c r="D360" s="2"/>
      <c r="E360" s="2"/>
      <c r="F360" s="8"/>
    </row>
    <row r="361" spans="1:6" x14ac:dyDescent="0.25">
      <c r="A361" s="6"/>
      <c r="B361" s="7"/>
      <c r="C361" s="2"/>
      <c r="D361" s="2"/>
      <c r="E361" s="2"/>
      <c r="F361" s="8"/>
    </row>
    <row r="362" spans="1:6" x14ac:dyDescent="0.25">
      <c r="A362" s="6"/>
      <c r="B362" s="7"/>
      <c r="C362" s="2"/>
      <c r="D362" s="2"/>
      <c r="E362" s="2"/>
      <c r="F362" s="8"/>
    </row>
    <row r="363" spans="1:6" x14ac:dyDescent="0.25">
      <c r="A363" s="6"/>
      <c r="B363" s="7"/>
      <c r="C363" s="2"/>
      <c r="D363" s="2"/>
      <c r="E363" s="2"/>
      <c r="F363" s="8"/>
    </row>
    <row r="364" spans="1:6" x14ac:dyDescent="0.25">
      <c r="A364" s="6"/>
      <c r="B364" s="7"/>
      <c r="C364" s="2"/>
      <c r="D364" s="2"/>
      <c r="E364" s="2"/>
      <c r="F364" s="8"/>
    </row>
    <row r="365" spans="1:6" x14ac:dyDescent="0.25">
      <c r="A365" s="6"/>
      <c r="B365" s="7"/>
      <c r="C365" s="2"/>
      <c r="D365" s="2"/>
      <c r="E365" s="2"/>
      <c r="F365" s="8"/>
    </row>
    <row r="366" spans="1:6" x14ac:dyDescent="0.25">
      <c r="A366" s="6"/>
      <c r="B366" s="7"/>
      <c r="C366" s="2"/>
      <c r="D366" s="2"/>
      <c r="E366" s="2"/>
      <c r="F366" s="8"/>
    </row>
    <row r="367" spans="1:6" x14ac:dyDescent="0.25">
      <c r="A367" s="6"/>
      <c r="B367" s="7"/>
      <c r="C367" s="2"/>
      <c r="D367" s="2"/>
      <c r="E367" s="2"/>
      <c r="F367" s="8"/>
    </row>
    <row r="368" spans="1:6" x14ac:dyDescent="0.25">
      <c r="A368" s="6"/>
      <c r="B368" s="7"/>
      <c r="C368" s="2"/>
      <c r="D368" s="2"/>
      <c r="E368" s="2"/>
      <c r="F368" s="8"/>
    </row>
    <row r="369" spans="1:6" x14ac:dyDescent="0.25">
      <c r="A369" s="6"/>
      <c r="B369" s="7"/>
      <c r="C369" s="2"/>
      <c r="D369" s="2"/>
      <c r="E369" s="2"/>
      <c r="F369" s="8"/>
    </row>
    <row r="370" spans="1:6" x14ac:dyDescent="0.25">
      <c r="A370" s="6"/>
      <c r="B370" s="7"/>
      <c r="C370" s="2"/>
      <c r="D370" s="2"/>
      <c r="E370" s="2"/>
      <c r="F370" s="8"/>
    </row>
    <row r="371" spans="1:6" x14ac:dyDescent="0.25">
      <c r="A371" s="6"/>
      <c r="B371" s="7"/>
      <c r="C371" s="2"/>
      <c r="D371" s="2"/>
      <c r="E371" s="2"/>
      <c r="F371" s="8"/>
    </row>
    <row r="372" spans="1:6" x14ac:dyDescent="0.25">
      <c r="A372" s="6"/>
      <c r="B372" s="7"/>
      <c r="C372" s="2"/>
      <c r="D372" s="2"/>
      <c r="E372" s="2"/>
      <c r="F372" s="8"/>
    </row>
    <row r="373" spans="1:6" x14ac:dyDescent="0.25">
      <c r="A373" s="6"/>
      <c r="B373" s="7"/>
      <c r="C373" s="2"/>
      <c r="D373" s="2"/>
      <c r="E373" s="2"/>
      <c r="F373" s="8"/>
    </row>
    <row r="374" spans="1:6" x14ac:dyDescent="0.25">
      <c r="A374" s="6"/>
      <c r="B374" s="7"/>
      <c r="C374" s="2"/>
      <c r="D374" s="2"/>
      <c r="E374" s="2"/>
      <c r="F374" s="8"/>
    </row>
    <row r="375" spans="1:6" x14ac:dyDescent="0.25">
      <c r="A375" s="6"/>
      <c r="B375" s="7"/>
      <c r="C375" s="2"/>
      <c r="D375" s="2"/>
      <c r="E375" s="2"/>
      <c r="F375" s="8"/>
    </row>
    <row r="376" spans="1:6" x14ac:dyDescent="0.25">
      <c r="A376" s="6"/>
      <c r="B376" s="7"/>
      <c r="C376" s="2"/>
      <c r="D376" s="2"/>
      <c r="E376" s="2"/>
      <c r="F376" s="8"/>
    </row>
    <row r="377" spans="1:6" x14ac:dyDescent="0.25">
      <c r="A377" s="6"/>
      <c r="B377" s="7"/>
      <c r="C377" s="2"/>
      <c r="D377" s="2"/>
      <c r="E377" s="2"/>
      <c r="F377" s="8"/>
    </row>
    <row r="378" spans="1:6" x14ac:dyDescent="0.25">
      <c r="A378" s="6"/>
      <c r="B378" s="7"/>
      <c r="C378" s="2"/>
      <c r="D378" s="2"/>
      <c r="E378" s="2"/>
      <c r="F378" s="8"/>
    </row>
    <row r="379" spans="1:6" x14ac:dyDescent="0.25">
      <c r="A379" s="6"/>
      <c r="B379" s="7"/>
      <c r="C379" s="2"/>
      <c r="D379" s="2"/>
      <c r="E379" s="2"/>
      <c r="F379" s="8"/>
    </row>
    <row r="380" spans="1:6" x14ac:dyDescent="0.25">
      <c r="A380" s="6"/>
      <c r="B380" s="7"/>
      <c r="C380" s="2"/>
      <c r="D380" s="2"/>
      <c r="E380" s="2"/>
      <c r="F380" s="8"/>
    </row>
    <row r="381" spans="1:6" x14ac:dyDescent="0.25">
      <c r="A381" s="6"/>
      <c r="B381" s="7"/>
      <c r="C381" s="2"/>
      <c r="D381" s="2"/>
      <c r="E381" s="2"/>
      <c r="F381" s="8"/>
    </row>
    <row r="382" spans="1:6" x14ac:dyDescent="0.25">
      <c r="A382" s="6"/>
      <c r="B382" s="7"/>
      <c r="C382" s="2"/>
      <c r="D382" s="2"/>
      <c r="E382" s="2"/>
      <c r="F382" s="8"/>
    </row>
    <row r="383" spans="1:6" x14ac:dyDescent="0.25">
      <c r="A383" s="6"/>
      <c r="B383" s="7"/>
      <c r="C383" s="2"/>
      <c r="D383" s="2"/>
      <c r="E383" s="2"/>
      <c r="F383" s="8"/>
    </row>
    <row r="384" spans="1:6" x14ac:dyDescent="0.25">
      <c r="A384" s="6"/>
      <c r="B384" s="7"/>
      <c r="C384" s="2"/>
      <c r="D384" s="2"/>
      <c r="E384" s="2"/>
      <c r="F384" s="8"/>
    </row>
    <row r="385" spans="1:6" x14ac:dyDescent="0.25">
      <c r="A385" s="6"/>
      <c r="B385" s="7"/>
      <c r="C385" s="2"/>
      <c r="D385" s="2"/>
      <c r="E385" s="2"/>
      <c r="F385" s="8"/>
    </row>
    <row r="386" spans="1:6" x14ac:dyDescent="0.25">
      <c r="A386" s="6"/>
      <c r="B386" s="7"/>
      <c r="C386" s="2"/>
      <c r="D386" s="2"/>
      <c r="E386" s="2"/>
      <c r="F386" s="8"/>
    </row>
    <row r="387" spans="1:6" x14ac:dyDescent="0.25">
      <c r="A387" s="6"/>
      <c r="B387" s="7"/>
      <c r="C387" s="2"/>
      <c r="D387" s="2"/>
      <c r="E387" s="2"/>
      <c r="F387" s="8"/>
    </row>
    <row r="388" spans="1:6" x14ac:dyDescent="0.25">
      <c r="A388" s="6"/>
      <c r="B388" s="7"/>
      <c r="C388" s="2"/>
      <c r="D388" s="2"/>
      <c r="E388" s="2"/>
      <c r="F388" s="8"/>
    </row>
    <row r="389" spans="1:6" x14ac:dyDescent="0.25">
      <c r="A389" s="6"/>
      <c r="B389" s="7"/>
      <c r="C389" s="2"/>
      <c r="D389" s="2"/>
      <c r="E389" s="2"/>
      <c r="F389" s="8"/>
    </row>
    <row r="390" spans="1:6" x14ac:dyDescent="0.25">
      <c r="A390" s="6"/>
      <c r="B390" s="7"/>
      <c r="C390" s="2"/>
      <c r="D390" s="2"/>
      <c r="E390" s="2"/>
      <c r="F390" s="8"/>
    </row>
    <row r="391" spans="1:6" x14ac:dyDescent="0.25">
      <c r="A391" s="6"/>
      <c r="B391" s="7"/>
      <c r="C391" s="2"/>
      <c r="D391" s="2"/>
      <c r="E391" s="2"/>
      <c r="F391" s="8"/>
    </row>
    <row r="392" spans="1:6" x14ac:dyDescent="0.25">
      <c r="A392" s="6"/>
      <c r="B392" s="7"/>
      <c r="C392" s="2"/>
      <c r="D392" s="2"/>
      <c r="E392" s="2"/>
      <c r="F392" s="8"/>
    </row>
    <row r="393" spans="1:6" x14ac:dyDescent="0.25">
      <c r="A393" s="6"/>
      <c r="B393" s="7"/>
      <c r="C393" s="2"/>
      <c r="D393" s="2"/>
      <c r="E393" s="2"/>
      <c r="F393" s="8"/>
    </row>
    <row r="394" spans="1:6" x14ac:dyDescent="0.25">
      <c r="A394" s="6"/>
      <c r="B394" s="7"/>
      <c r="C394" s="2"/>
      <c r="D394" s="2"/>
      <c r="E394" s="2"/>
      <c r="F394" s="8"/>
    </row>
    <row r="395" spans="1:6" x14ac:dyDescent="0.25">
      <c r="A395" s="6"/>
      <c r="B395" s="7"/>
      <c r="C395" s="2"/>
      <c r="D395" s="2"/>
      <c r="E395" s="2"/>
      <c r="F395" s="8"/>
    </row>
    <row r="396" spans="1:6" x14ac:dyDescent="0.25">
      <c r="A396" s="6"/>
      <c r="B396" s="7"/>
      <c r="C396" s="2"/>
      <c r="D396" s="2"/>
      <c r="E396" s="2"/>
      <c r="F396" s="8"/>
    </row>
    <row r="397" spans="1:6" x14ac:dyDescent="0.25">
      <c r="A397" s="6"/>
      <c r="B397" s="7"/>
      <c r="C397" s="2"/>
      <c r="D397" s="2"/>
      <c r="E397" s="2"/>
      <c r="F397" s="8"/>
    </row>
    <row r="398" spans="1:6" x14ac:dyDescent="0.25">
      <c r="A398" s="6"/>
      <c r="B398" s="7"/>
      <c r="C398" s="2"/>
      <c r="D398" s="2"/>
      <c r="E398" s="2"/>
      <c r="F398" s="8"/>
    </row>
    <row r="399" spans="1:6" x14ac:dyDescent="0.25">
      <c r="A399" s="6"/>
      <c r="B399" s="7"/>
      <c r="C399" s="2"/>
      <c r="D399" s="2"/>
      <c r="E399" s="2"/>
      <c r="F399" s="8"/>
    </row>
    <row r="400" spans="1:6" x14ac:dyDescent="0.25">
      <c r="A400" s="6"/>
      <c r="B400" s="7"/>
      <c r="C400" s="2"/>
      <c r="D400" s="2"/>
      <c r="E400" s="2"/>
      <c r="F400" s="8"/>
    </row>
    <row r="401" spans="1:6" x14ac:dyDescent="0.25">
      <c r="A401" s="6"/>
      <c r="B401" s="7"/>
      <c r="C401" s="2"/>
      <c r="D401" s="2"/>
      <c r="E401" s="2"/>
      <c r="F401" s="8"/>
    </row>
  </sheetData>
  <hyperlinks>
    <hyperlink ref="A46" r:id="rId1" display="http://localhost/OECDStat_Metadata/ShowMetadata.ashx?Dataset=KEI&amp;Coords=[LOCATION].[DEU]&amp;ShowOnWeb=true&amp;Lang=en" xr:uid="{0AD1856B-A85D-4045-ACAF-CB3A2E75709E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96072-9E54-4130-9D9E-125323989AA8}">
  <dimension ref="A1:Q96"/>
  <sheetViews>
    <sheetView workbookViewId="0">
      <selection activeCell="D26" sqref="D26"/>
    </sheetView>
  </sheetViews>
  <sheetFormatPr defaultRowHeight="15" x14ac:dyDescent="0.25"/>
  <cols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9" width="11.42578125" bestFit="1" customWidth="1"/>
    <col min="10" max="10" width="14.5703125" bestFit="1" customWidth="1"/>
    <col min="11" max="11" width="11.42578125" bestFit="1" customWidth="1"/>
    <col min="12" max="12" width="10.140625" bestFit="1" customWidth="1"/>
    <col min="13" max="13" width="7.140625" bestFit="1" customWidth="1"/>
    <col min="14" max="14" width="10.7109375" bestFit="1" customWidth="1"/>
    <col min="15" max="15" width="11.5703125" bestFit="1" customWidth="1"/>
    <col min="16" max="16" width="11.42578125" bestFit="1" customWidth="1"/>
    <col min="17" max="17" width="9.42578125" bestFit="1" customWidth="1"/>
  </cols>
  <sheetData>
    <row r="1" spans="1:17" x14ac:dyDescent="0.25">
      <c r="A1" t="s">
        <v>134</v>
      </c>
      <c r="B1" t="s">
        <v>154</v>
      </c>
      <c r="C1" t="s">
        <v>152</v>
      </c>
      <c r="D1" t="s">
        <v>153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189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</row>
    <row r="2" spans="1:17" x14ac:dyDescent="0.25">
      <c r="A2" s="4">
        <v>36617</v>
      </c>
      <c r="B2">
        <v>9.0000000000000011E-3</v>
      </c>
      <c r="C2">
        <v>-0.18274539999999997</v>
      </c>
      <c r="D2">
        <v>1.2552301255230214E-2</v>
      </c>
      <c r="E2">
        <v>-4.7619047619047554E-2</v>
      </c>
      <c r="F2">
        <v>7.5528700906344337E-3</v>
      </c>
      <c r="G2">
        <v>0.36156584883525866</v>
      </c>
      <c r="H2">
        <v>-8.6956521739130488E-2</v>
      </c>
      <c r="I2">
        <v>7.0893371757925205E-2</v>
      </c>
      <c r="J2">
        <v>7.0591106348398158E-2</v>
      </c>
      <c r="K2">
        <v>1.0711860948866336E-2</v>
      </c>
      <c r="L2">
        <v>-4.4000000000000004E-2</v>
      </c>
      <c r="M2">
        <v>6.9999999999999993E-3</v>
      </c>
      <c r="N2">
        <v>0</v>
      </c>
      <c r="O2">
        <v>-6.0999999999999999E-2</v>
      </c>
      <c r="P2">
        <v>0.1087072</v>
      </c>
      <c r="Q2">
        <v>6.6000000000000003E-2</v>
      </c>
    </row>
    <row r="3" spans="1:17" x14ac:dyDescent="0.25">
      <c r="A3" s="4">
        <v>36708</v>
      </c>
      <c r="B3">
        <v>2E-3</v>
      </c>
      <c r="C3">
        <v>6.4610776999999997</v>
      </c>
      <c r="D3">
        <v>-2.2727272727272707E-2</v>
      </c>
      <c r="E3">
        <v>3.3333333333333437E-2</v>
      </c>
      <c r="F3">
        <v>1.4992503748125996E-2</v>
      </c>
      <c r="G3">
        <v>1.556794158634986</v>
      </c>
      <c r="H3">
        <v>-1.5873015873015817E-2</v>
      </c>
      <c r="I3">
        <v>3.6598493003229926E-2</v>
      </c>
      <c r="J3">
        <v>2.7611549040472694E-2</v>
      </c>
      <c r="K3">
        <v>-0.32862995777779203</v>
      </c>
      <c r="L3">
        <v>6.2E-2</v>
      </c>
      <c r="M3">
        <v>0.12</v>
      </c>
      <c r="N3">
        <v>0</v>
      </c>
      <c r="O3">
        <v>5.9000000000000004E-2</v>
      </c>
      <c r="P3">
        <v>9.4389600000000004E-2</v>
      </c>
      <c r="Q3">
        <v>6.3E-2</v>
      </c>
    </row>
    <row r="4" spans="1:17" x14ac:dyDescent="0.25">
      <c r="A4" s="4">
        <v>36800</v>
      </c>
      <c r="B4">
        <v>-4.0000000000000001E-3</v>
      </c>
      <c r="C4">
        <v>-0.95530199999999998</v>
      </c>
      <c r="D4">
        <v>1.6913319238900826E-2</v>
      </c>
      <c r="E4">
        <v>3.2258064516129004E-2</v>
      </c>
      <c r="F4">
        <v>5.9084194977843119E-3</v>
      </c>
      <c r="G4">
        <v>-1.5175342203681805</v>
      </c>
      <c r="H4">
        <v>-4.8387096774193505E-2</v>
      </c>
      <c r="I4">
        <v>-1.6614745586708723E-2</v>
      </c>
      <c r="J4">
        <v>7.7068179865680042E-2</v>
      </c>
      <c r="K4">
        <v>3.0144407681157004E-2</v>
      </c>
      <c r="L4">
        <v>-2.1000000000000001E-2</v>
      </c>
      <c r="M4">
        <v>-5.5999999999999994E-2</v>
      </c>
      <c r="N4">
        <v>0</v>
      </c>
      <c r="O4">
        <v>-6.2E-2</v>
      </c>
      <c r="P4">
        <v>-0.23635039999999999</v>
      </c>
      <c r="Q4">
        <v>-0.16200000000000001</v>
      </c>
    </row>
    <row r="5" spans="1:17" x14ac:dyDescent="0.25">
      <c r="A5" s="4">
        <v>36892</v>
      </c>
      <c r="B5">
        <v>0.01</v>
      </c>
      <c r="C5">
        <v>3.3191834999999998</v>
      </c>
      <c r="D5">
        <v>1.8711018711018657E-2</v>
      </c>
      <c r="E5">
        <v>7.8125E-2</v>
      </c>
      <c r="F5">
        <v>-2.936857562408024E-3</v>
      </c>
      <c r="G5">
        <v>-1.8321406749878109</v>
      </c>
      <c r="H5">
        <v>-0.10169491525423735</v>
      </c>
      <c r="I5">
        <v>-0.12143611404434951</v>
      </c>
      <c r="J5">
        <v>4.5323333597309112E-3</v>
      </c>
      <c r="K5">
        <v>-0.29771413207567043</v>
      </c>
      <c r="L5">
        <v>-3.6000000000000004E-2</v>
      </c>
      <c r="M5">
        <v>-0.06</v>
      </c>
      <c r="N5">
        <v>4.3373499999999995E-2</v>
      </c>
      <c r="O5">
        <v>-5.2000000000000005E-2</v>
      </c>
      <c r="P5">
        <v>-1.7317199999999998E-2</v>
      </c>
      <c r="Q5">
        <v>-0.04</v>
      </c>
    </row>
    <row r="6" spans="1:17" x14ac:dyDescent="0.25">
      <c r="A6" s="4">
        <v>36982</v>
      </c>
      <c r="B6">
        <v>9.0000000000000011E-3</v>
      </c>
      <c r="C6">
        <v>-8.0416399999999999E-2</v>
      </c>
      <c r="D6">
        <v>2.4489795918367419E-2</v>
      </c>
      <c r="E6">
        <v>0</v>
      </c>
      <c r="F6">
        <v>4.4182621502208974E-3</v>
      </c>
      <c r="G6">
        <v>-0.43901890352599338</v>
      </c>
      <c r="H6">
        <v>9.4339622641509427E-2</v>
      </c>
      <c r="I6">
        <v>-0.11538461538461542</v>
      </c>
      <c r="J6">
        <v>3.3351433094586769E-2</v>
      </c>
      <c r="K6">
        <v>-0.11967242159631188</v>
      </c>
      <c r="L6">
        <v>-2.7000000000000003E-2</v>
      </c>
      <c r="M6">
        <v>-7.5999999999999998E-2</v>
      </c>
      <c r="N6">
        <v>0</v>
      </c>
      <c r="O6">
        <v>-2.1000000000000001E-2</v>
      </c>
      <c r="P6">
        <v>0.11860670000000001</v>
      </c>
      <c r="Q6">
        <v>1.3000000000000001E-2</v>
      </c>
    </row>
    <row r="7" spans="1:17" x14ac:dyDescent="0.25">
      <c r="A7" s="4">
        <v>37073</v>
      </c>
      <c r="B7">
        <v>1.1000000000000001E-2</v>
      </c>
      <c r="C7">
        <v>-0.1491702</v>
      </c>
      <c r="D7">
        <v>5.1792828685258918E-2</v>
      </c>
      <c r="E7">
        <v>1.4492753623188248E-2</v>
      </c>
      <c r="F7">
        <v>-1.4662756598241566E-3</v>
      </c>
      <c r="G7">
        <v>-1.9723278610026933</v>
      </c>
      <c r="H7">
        <v>0</v>
      </c>
      <c r="I7">
        <v>-1.2228260869565077E-2</v>
      </c>
      <c r="J7">
        <v>9.0835691250346073E-5</v>
      </c>
      <c r="K7">
        <v>-0.18281365414901019</v>
      </c>
      <c r="L7">
        <v>-8.5000000000000006E-2</v>
      </c>
      <c r="M7">
        <v>-0.113</v>
      </c>
      <c r="N7">
        <v>0</v>
      </c>
      <c r="O7">
        <v>-0.106</v>
      </c>
      <c r="P7">
        <v>-7.73755E-2</v>
      </c>
      <c r="Q7">
        <v>-0.05</v>
      </c>
    </row>
    <row r="8" spans="1:17" x14ac:dyDescent="0.25">
      <c r="A8" s="4">
        <v>37165</v>
      </c>
      <c r="B8">
        <v>1.2E-2</v>
      </c>
      <c r="C8">
        <v>0.22156949999999997</v>
      </c>
      <c r="D8">
        <v>2.2727272727272707E-2</v>
      </c>
      <c r="E8">
        <v>-5.7142857142857162E-2</v>
      </c>
      <c r="F8">
        <v>1.3215859030837107E-2</v>
      </c>
      <c r="G8">
        <v>1.1812871913208847</v>
      </c>
      <c r="H8">
        <v>-3.4482758620689724E-2</v>
      </c>
      <c r="I8">
        <v>-0.11348005502063263</v>
      </c>
      <c r="J8">
        <v>1.6542225141225053E-3</v>
      </c>
      <c r="K8">
        <v>0.61048629895533701</v>
      </c>
      <c r="L8">
        <v>2E-3</v>
      </c>
      <c r="M8">
        <v>3.2000000000000001E-2</v>
      </c>
      <c r="N8">
        <v>0</v>
      </c>
      <c r="O8">
        <v>1.4999999999999999E-2</v>
      </c>
      <c r="P8">
        <v>-0.27695059999999999</v>
      </c>
      <c r="Q8">
        <v>-0.26300000000000001</v>
      </c>
    </row>
    <row r="9" spans="1:17" x14ac:dyDescent="0.25">
      <c r="A9" s="4">
        <v>37257</v>
      </c>
      <c r="B9">
        <v>6.9999999999999993E-3</v>
      </c>
      <c r="C9">
        <v>0.32278430000000002</v>
      </c>
      <c r="D9">
        <v>3.8888888888888973E-2</v>
      </c>
      <c r="E9">
        <v>-3.0303030303030165E-2</v>
      </c>
      <c r="F9">
        <v>8.6956521739129933E-3</v>
      </c>
      <c r="G9">
        <v>-1.9336608891880731</v>
      </c>
      <c r="H9">
        <v>7.1428571428571397E-2</v>
      </c>
      <c r="I9">
        <v>1.0861132660975992E-2</v>
      </c>
      <c r="J9">
        <v>-1.2224515339746445E-2</v>
      </c>
      <c r="K9">
        <v>-3.6000869949830983E-2</v>
      </c>
      <c r="L9">
        <v>4.2000000000000003E-2</v>
      </c>
      <c r="M9">
        <v>9.0999999999999998E-2</v>
      </c>
      <c r="N9">
        <v>-2.38645E-2</v>
      </c>
      <c r="O9">
        <v>7.2999999999999995E-2</v>
      </c>
      <c r="P9">
        <v>0.28474929999999998</v>
      </c>
      <c r="Q9">
        <v>0.26899999999999996</v>
      </c>
    </row>
    <row r="10" spans="1:17" x14ac:dyDescent="0.25">
      <c r="A10" s="4">
        <v>37347</v>
      </c>
      <c r="B10">
        <v>1.8000000000000002E-2</v>
      </c>
      <c r="C10">
        <v>-0.41282079999999999</v>
      </c>
      <c r="D10">
        <v>4.9910873440285108E-2</v>
      </c>
      <c r="E10">
        <v>-1.5625000000000111E-2</v>
      </c>
      <c r="F10">
        <v>0</v>
      </c>
      <c r="G10">
        <v>-0.66280262124877509</v>
      </c>
      <c r="H10">
        <v>3.3333333333333437E-2</v>
      </c>
      <c r="I10">
        <v>0.11281657712970074</v>
      </c>
      <c r="J10">
        <v>-5.9466036314732025E-2</v>
      </c>
      <c r="K10">
        <v>0.34141207851400623</v>
      </c>
      <c r="L10">
        <v>-3.4000000000000002E-2</v>
      </c>
      <c r="M10">
        <v>2.7000000000000003E-2</v>
      </c>
      <c r="N10">
        <v>0</v>
      </c>
      <c r="O10">
        <v>0.01</v>
      </c>
      <c r="P10">
        <v>1.5293000000000001E-2</v>
      </c>
      <c r="Q10">
        <v>4.0999999999999995E-2</v>
      </c>
    </row>
    <row r="11" spans="1:17" x14ac:dyDescent="0.25">
      <c r="A11" s="4">
        <v>37438</v>
      </c>
      <c r="B11">
        <v>2E-3</v>
      </c>
      <c r="C11">
        <v>3.4364199999999998E-2</v>
      </c>
      <c r="D11">
        <v>3.2258064516129004E-2</v>
      </c>
      <c r="E11">
        <v>-1.5873015873015817E-2</v>
      </c>
      <c r="F11">
        <v>4.3103448275862988E-3</v>
      </c>
      <c r="G11">
        <v>-1.4686705842439287</v>
      </c>
      <c r="H11">
        <v>-9.6774193548387219E-2</v>
      </c>
      <c r="I11">
        <v>2.4827586206896513E-2</v>
      </c>
      <c r="J11">
        <v>6.9408854629091632E-3</v>
      </c>
      <c r="K11">
        <v>9.2153203780534584E-2</v>
      </c>
      <c r="L11">
        <v>-4.0999999999999995E-2</v>
      </c>
      <c r="M11">
        <v>-0.10400000000000001</v>
      </c>
      <c r="N11">
        <v>0</v>
      </c>
      <c r="O11">
        <v>-5.4000000000000006E-2</v>
      </c>
      <c r="P11">
        <v>0.1642709</v>
      </c>
      <c r="Q11">
        <v>0.161</v>
      </c>
    </row>
    <row r="12" spans="1:17" x14ac:dyDescent="0.25">
      <c r="A12" s="4">
        <v>37530</v>
      </c>
      <c r="B12">
        <v>8.0000000000000002E-3</v>
      </c>
      <c r="C12">
        <v>-0.29279140000000003</v>
      </c>
      <c r="D12">
        <v>2.4671052631578982E-2</v>
      </c>
      <c r="E12">
        <v>-1.6129032258064613E-2</v>
      </c>
      <c r="F12">
        <v>1.0014306151645114E-2</v>
      </c>
      <c r="G12">
        <v>-3.1895186642362758</v>
      </c>
      <c r="H12">
        <v>-1.7857142857142794E-2</v>
      </c>
      <c r="I12">
        <v>-1.9515477792730773E-2</v>
      </c>
      <c r="J12">
        <v>-1.8982953766654376E-2</v>
      </c>
      <c r="K12">
        <v>0.28092537106712623</v>
      </c>
      <c r="L12">
        <v>5.7000000000000002E-2</v>
      </c>
      <c r="M12">
        <v>7.6999999999999999E-2</v>
      </c>
      <c r="N12">
        <v>0</v>
      </c>
      <c r="O12">
        <v>5.5E-2</v>
      </c>
      <c r="P12">
        <v>-1.8920999999999999E-3</v>
      </c>
      <c r="Q12">
        <v>-3.0000000000000001E-3</v>
      </c>
    </row>
    <row r="13" spans="1:17" x14ac:dyDescent="0.25">
      <c r="A13" s="4">
        <v>37622</v>
      </c>
      <c r="B13">
        <v>2E-3</v>
      </c>
      <c r="C13">
        <v>0.31687019999999999</v>
      </c>
      <c r="D13">
        <v>2.8892455858748001E-2</v>
      </c>
      <c r="E13">
        <v>0</v>
      </c>
      <c r="F13">
        <v>1.4164305949009304E-3</v>
      </c>
      <c r="G13">
        <v>-0.78145720367751315</v>
      </c>
      <c r="H13">
        <v>-5.4545454545454571E-2</v>
      </c>
      <c r="I13">
        <v>-1.7844886753604072E-2</v>
      </c>
      <c r="J13">
        <v>-5.9397849218466137E-2</v>
      </c>
      <c r="K13">
        <v>-2.180492860711869E-3</v>
      </c>
      <c r="L13">
        <v>8.0000000000000002E-3</v>
      </c>
      <c r="M13">
        <v>3.9E-2</v>
      </c>
      <c r="N13">
        <v>8.9905399999999996E-2</v>
      </c>
      <c r="O13">
        <v>6.7000000000000004E-2</v>
      </c>
      <c r="P13">
        <v>6.5360199999999993E-2</v>
      </c>
      <c r="Q13">
        <v>0.124</v>
      </c>
    </row>
    <row r="14" spans="1:17" x14ac:dyDescent="0.25">
      <c r="A14" s="4">
        <v>37712</v>
      </c>
      <c r="B14">
        <v>4.0000000000000001E-3</v>
      </c>
      <c r="C14">
        <v>0.1946957</v>
      </c>
      <c r="D14">
        <v>5.1482059282371484E-2</v>
      </c>
      <c r="E14">
        <v>-3.2786885245901565E-2</v>
      </c>
      <c r="F14">
        <v>-1.4144271570014189E-2</v>
      </c>
      <c r="G14">
        <v>-22.967240629530526</v>
      </c>
      <c r="H14">
        <v>-1.9230769230769384E-2</v>
      </c>
      <c r="I14">
        <v>-4.8916841369663899E-3</v>
      </c>
      <c r="J14">
        <v>-7.3002100326953756E-2</v>
      </c>
      <c r="K14">
        <v>0.12621676753281386</v>
      </c>
      <c r="L14">
        <v>1.7000000000000001E-2</v>
      </c>
      <c r="M14">
        <v>1.8000000000000002E-2</v>
      </c>
      <c r="N14">
        <v>0</v>
      </c>
      <c r="O14">
        <v>2.7000000000000003E-2</v>
      </c>
      <c r="P14">
        <v>-8.6231100000000005E-2</v>
      </c>
      <c r="Q14">
        <v>-7.4999999999999997E-2</v>
      </c>
    </row>
    <row r="15" spans="1:17" x14ac:dyDescent="0.25">
      <c r="A15" s="4">
        <v>37803</v>
      </c>
      <c r="B15">
        <v>1.7000000000000001E-2</v>
      </c>
      <c r="C15">
        <v>3.4345899999999999E-2</v>
      </c>
      <c r="D15">
        <v>5.4896142433234152E-2</v>
      </c>
      <c r="E15">
        <v>-3.3898305084745783E-2</v>
      </c>
      <c r="F15">
        <v>-7.1736011477762096E-3</v>
      </c>
      <c r="G15">
        <v>-1.277607688194869</v>
      </c>
      <c r="H15">
        <v>5.8823529411764941E-2</v>
      </c>
      <c r="I15">
        <v>1.4747191011236005E-2</v>
      </c>
      <c r="J15">
        <v>-2.8115255213706281E-2</v>
      </c>
      <c r="K15">
        <v>-4.9487876577310692E-2</v>
      </c>
      <c r="L15">
        <v>4.0000000000000001E-3</v>
      </c>
      <c r="M15">
        <v>6.2E-2</v>
      </c>
      <c r="N15">
        <v>0</v>
      </c>
      <c r="O15">
        <v>5.0999999999999997E-2</v>
      </c>
      <c r="P15">
        <v>-1.8956799999999999E-2</v>
      </c>
      <c r="Q15">
        <v>-7.400000000000001E-2</v>
      </c>
    </row>
    <row r="16" spans="1:17" x14ac:dyDescent="0.25">
      <c r="A16" s="4">
        <v>37895</v>
      </c>
      <c r="B16">
        <v>1.8000000000000002E-2</v>
      </c>
      <c r="C16">
        <v>-0.5002972</v>
      </c>
      <c r="D16">
        <v>2.6722925457102864E-2</v>
      </c>
      <c r="E16">
        <v>-3.5087719298245612E-2</v>
      </c>
      <c r="F16">
        <v>1.4450867052022698E-3</v>
      </c>
      <c r="G16">
        <v>1.5312517948600748</v>
      </c>
      <c r="H16">
        <v>5.555555555555558E-2</v>
      </c>
      <c r="I16">
        <v>8.996539792387459E-2</v>
      </c>
      <c r="J16">
        <v>-8.0430535997332187E-2</v>
      </c>
      <c r="K16">
        <v>8.0993845464858438E-3</v>
      </c>
      <c r="L16">
        <v>0.1</v>
      </c>
      <c r="M16">
        <v>0.23</v>
      </c>
      <c r="N16">
        <v>0</v>
      </c>
      <c r="O16">
        <v>0.215</v>
      </c>
      <c r="P16">
        <v>9.9814299999999995E-2</v>
      </c>
      <c r="Q16">
        <v>0.13200000000000001</v>
      </c>
    </row>
    <row r="17" spans="1:17" x14ac:dyDescent="0.25">
      <c r="A17" s="4">
        <v>37987</v>
      </c>
      <c r="B17">
        <v>6.9999999999999993E-3</v>
      </c>
      <c r="C17">
        <v>0.19750330000000002</v>
      </c>
      <c r="D17">
        <v>1.369863013698458E-3</v>
      </c>
      <c r="E17">
        <v>-1.8181818181818077E-2</v>
      </c>
      <c r="F17">
        <v>1.4430014430014459E-2</v>
      </c>
      <c r="G17">
        <v>-0.85197007984055961</v>
      </c>
      <c r="H17">
        <v>-1.7543859649122862E-2</v>
      </c>
      <c r="I17">
        <v>5.5873015873015408E-2</v>
      </c>
      <c r="J17">
        <v>-6.5623667735050017E-2</v>
      </c>
      <c r="K17">
        <v>5.9195192910362682E-2</v>
      </c>
      <c r="L17">
        <v>6.4000000000000001E-2</v>
      </c>
      <c r="M17">
        <v>0.36299999999999999</v>
      </c>
      <c r="N17">
        <v>0.18596240000000003</v>
      </c>
      <c r="O17">
        <v>0.14199999999999999</v>
      </c>
      <c r="P17">
        <v>0.1237538</v>
      </c>
      <c r="Q17">
        <v>0.14099999999999999</v>
      </c>
    </row>
    <row r="18" spans="1:17" x14ac:dyDescent="0.25">
      <c r="A18" s="4">
        <v>38078</v>
      </c>
      <c r="B18">
        <v>6.9999999999999993E-3</v>
      </c>
      <c r="C18">
        <v>0.47919890000000004</v>
      </c>
      <c r="D18">
        <v>-1.7783857729138153E-2</v>
      </c>
      <c r="E18">
        <v>1.8518518518518379E-2</v>
      </c>
      <c r="F18">
        <v>0</v>
      </c>
      <c r="G18">
        <v>4.5813486267943464</v>
      </c>
      <c r="H18">
        <v>5.3571428571428603E-2</v>
      </c>
      <c r="I18">
        <v>-5.4119061936259705E-3</v>
      </c>
      <c r="J18">
        <v>7.2371572468442613E-2</v>
      </c>
      <c r="K18">
        <v>-2.7482634903925662E-2</v>
      </c>
      <c r="L18">
        <v>1.4999999999999999E-2</v>
      </c>
      <c r="M18">
        <v>-0.10400000000000001</v>
      </c>
      <c r="N18">
        <v>0</v>
      </c>
      <c r="O18">
        <v>-3.1E-2</v>
      </c>
      <c r="P18">
        <v>6.0236900000000003E-2</v>
      </c>
      <c r="Q18">
        <v>3.5000000000000003E-2</v>
      </c>
    </row>
    <row r="19" spans="1:17" x14ac:dyDescent="0.25">
      <c r="A19" s="4">
        <v>38169</v>
      </c>
      <c r="B19">
        <v>6.9999999999999993E-3</v>
      </c>
      <c r="C19">
        <v>-0.37692929999999997</v>
      </c>
      <c r="D19">
        <v>-2.7855153203343308E-3</v>
      </c>
      <c r="E19">
        <v>-7.2727272727272751E-2</v>
      </c>
      <c r="F19">
        <v>4.2674253200567502E-3</v>
      </c>
      <c r="G19">
        <v>-1.5043820466307967</v>
      </c>
      <c r="H19">
        <v>-5.0847457627118731E-2</v>
      </c>
      <c r="I19">
        <v>-1.3301088270857853E-2</v>
      </c>
      <c r="J19">
        <v>7.0196084777680579E-3</v>
      </c>
      <c r="K19">
        <v>0.19349396346823178</v>
      </c>
      <c r="L19">
        <v>2.8999999999999998E-2</v>
      </c>
      <c r="M19">
        <v>0.08</v>
      </c>
      <c r="N19">
        <v>0</v>
      </c>
      <c r="O19">
        <v>2.4E-2</v>
      </c>
      <c r="P19">
        <v>0.2223106</v>
      </c>
      <c r="Q19">
        <v>0.20600000000000002</v>
      </c>
    </row>
    <row r="20" spans="1:17" x14ac:dyDescent="0.25">
      <c r="A20" s="4">
        <v>38261</v>
      </c>
      <c r="B20">
        <v>8.0000000000000002E-3</v>
      </c>
      <c r="C20">
        <v>0.21840240000000002</v>
      </c>
      <c r="D20">
        <v>6.9832402234637492E-3</v>
      </c>
      <c r="E20">
        <v>0</v>
      </c>
      <c r="F20">
        <v>0</v>
      </c>
      <c r="G20">
        <v>-1.6021193213325342</v>
      </c>
      <c r="H20">
        <v>-5.3571428571428485E-2</v>
      </c>
      <c r="I20">
        <v>-4.2892156862740505E-3</v>
      </c>
      <c r="J20">
        <v>-6.2349213291796435E-2</v>
      </c>
      <c r="K20">
        <v>9.906161755389542E-2</v>
      </c>
      <c r="L20">
        <v>7.0000000000000007E-2</v>
      </c>
      <c r="M20">
        <v>8.199999999999999E-2</v>
      </c>
      <c r="N20">
        <v>0</v>
      </c>
      <c r="O20">
        <v>5.0999999999999997E-2</v>
      </c>
      <c r="P20">
        <v>-7.7344700000000002E-2</v>
      </c>
      <c r="Q20">
        <v>-5.5999999999999994E-2</v>
      </c>
    </row>
    <row r="21" spans="1:17" x14ac:dyDescent="0.25">
      <c r="A21" s="4">
        <v>38353</v>
      </c>
      <c r="B21">
        <v>8.0000000000000002E-3</v>
      </c>
      <c r="C21">
        <v>0.81522810000000012</v>
      </c>
      <c r="D21">
        <v>4.1608876560335073E-3</v>
      </c>
      <c r="E21">
        <v>0</v>
      </c>
      <c r="F21">
        <v>1.5580736543909568E-2</v>
      </c>
      <c r="G21">
        <v>2.2360080932559927</v>
      </c>
      <c r="H21">
        <v>3.7735849056603765E-2</v>
      </c>
      <c r="I21">
        <v>3.7538461538461076E-2</v>
      </c>
      <c r="J21">
        <v>-2.6344605019820388E-2</v>
      </c>
      <c r="K21">
        <v>-9.0981818337816711E-2</v>
      </c>
      <c r="L21">
        <v>7.2999999999999995E-2</v>
      </c>
      <c r="M21">
        <v>7.5999999999999998E-2</v>
      </c>
      <c r="N21">
        <v>0.71507019999999999</v>
      </c>
      <c r="O21">
        <v>0.17600000000000002</v>
      </c>
      <c r="P21">
        <v>0.3318719</v>
      </c>
      <c r="Q21">
        <v>0.25</v>
      </c>
    </row>
    <row r="22" spans="1:17" x14ac:dyDescent="0.25">
      <c r="A22" s="4">
        <v>38443</v>
      </c>
      <c r="B22">
        <v>5.0000000000000001E-3</v>
      </c>
      <c r="C22">
        <v>-0.51873860000000005</v>
      </c>
      <c r="D22">
        <v>-4.1436464088399072E-3</v>
      </c>
      <c r="E22">
        <v>-1.9607843137254832E-2</v>
      </c>
      <c r="F22">
        <v>1.2552301255229992E-2</v>
      </c>
      <c r="G22">
        <v>-0.99913677605553886</v>
      </c>
      <c r="H22">
        <v>-3.6363636363636376E-2</v>
      </c>
      <c r="I22">
        <v>1.3641755634638653E-2</v>
      </c>
      <c r="J22">
        <v>1.1144838685712033E-2</v>
      </c>
      <c r="K22">
        <v>-0.13453267380434497</v>
      </c>
      <c r="L22">
        <v>-0.129</v>
      </c>
      <c r="M22">
        <v>4.4999999999999998E-2</v>
      </c>
      <c r="N22">
        <v>0</v>
      </c>
      <c r="O22">
        <v>-1.3000000000000001E-2</v>
      </c>
      <c r="P22">
        <v>3.0245899999999999E-2</v>
      </c>
      <c r="Q22">
        <v>4.0999999999999995E-2</v>
      </c>
    </row>
    <row r="23" spans="1:17" x14ac:dyDescent="0.25">
      <c r="A23" s="4">
        <v>38534</v>
      </c>
      <c r="B23">
        <v>1.1000000000000001E-2</v>
      </c>
      <c r="C23">
        <v>-0.21258099999999999</v>
      </c>
      <c r="D23">
        <v>-9.7087378640775546E-3</v>
      </c>
      <c r="E23">
        <v>0</v>
      </c>
      <c r="F23">
        <v>-5.5096418732780705E-3</v>
      </c>
      <c r="G23">
        <v>-368.49201373031627</v>
      </c>
      <c r="H23">
        <v>-1.8867924528301772E-2</v>
      </c>
      <c r="I23">
        <v>-1.1702750146284968E-2</v>
      </c>
      <c r="J23">
        <v>1.2135681941272125E-2</v>
      </c>
      <c r="K23">
        <v>3.742152180533953E-2</v>
      </c>
      <c r="L23">
        <v>6.0999999999999999E-2</v>
      </c>
      <c r="M23">
        <v>9.0999999999999998E-2</v>
      </c>
      <c r="N23">
        <v>0</v>
      </c>
      <c r="O23">
        <v>1.1000000000000001E-2</v>
      </c>
      <c r="P23">
        <v>0.15358159999999998</v>
      </c>
      <c r="Q23">
        <v>0.16600000000000001</v>
      </c>
    </row>
    <row r="24" spans="1:17" x14ac:dyDescent="0.25">
      <c r="A24" s="4">
        <v>38626</v>
      </c>
      <c r="B24">
        <v>8.0000000000000002E-3</v>
      </c>
      <c r="C24">
        <v>-0.22059920000000002</v>
      </c>
      <c r="D24">
        <v>5.6022408963585235E-3</v>
      </c>
      <c r="E24">
        <v>0</v>
      </c>
      <c r="F24">
        <v>-4.1551246537395725E-3</v>
      </c>
      <c r="G24">
        <v>-4.4630308343625558</v>
      </c>
      <c r="H24">
        <v>3.8461538461538547E-2</v>
      </c>
      <c r="I24">
        <v>0</v>
      </c>
      <c r="J24">
        <v>2.1576957120202911E-2</v>
      </c>
      <c r="K24">
        <v>-2.9221692752081418E-2</v>
      </c>
      <c r="L24">
        <v>0.22500000000000001</v>
      </c>
      <c r="M24">
        <v>0.18899999999999997</v>
      </c>
      <c r="N24">
        <v>0</v>
      </c>
      <c r="O24">
        <v>0.113</v>
      </c>
      <c r="P24">
        <v>-9.6497200000000005E-2</v>
      </c>
      <c r="Q24">
        <v>-9.6000000000000002E-2</v>
      </c>
    </row>
    <row r="25" spans="1:17" x14ac:dyDescent="0.25">
      <c r="A25" s="4">
        <v>38718</v>
      </c>
      <c r="B25">
        <v>1E-3</v>
      </c>
      <c r="C25">
        <v>1.4559293</v>
      </c>
      <c r="D25">
        <v>1.1142061281337101E-2</v>
      </c>
      <c r="E25">
        <v>-1.9999999999999907E-2</v>
      </c>
      <c r="F25">
        <v>-6.9541029207231819E-3</v>
      </c>
      <c r="G25">
        <v>-1.0944184029692254</v>
      </c>
      <c r="H25">
        <v>-1.8518518518518601E-2</v>
      </c>
      <c r="I25">
        <v>-2.3682652457069908E-3</v>
      </c>
      <c r="J25">
        <v>5.305272175246678E-3</v>
      </c>
      <c r="K25">
        <v>-5.1157415502793298E-2</v>
      </c>
      <c r="L25">
        <v>8.1000000000000003E-2</v>
      </c>
      <c r="M25">
        <v>0.11900000000000001</v>
      </c>
      <c r="N25">
        <v>0.189968</v>
      </c>
      <c r="O25">
        <v>0.128</v>
      </c>
      <c r="P25">
        <v>9.7803500000000002E-2</v>
      </c>
      <c r="Q25">
        <v>0.06</v>
      </c>
    </row>
    <row r="26" spans="1:17" x14ac:dyDescent="0.25">
      <c r="A26" s="4">
        <v>38808</v>
      </c>
      <c r="B26">
        <v>2E-3</v>
      </c>
      <c r="C26">
        <v>-0.18733279999999999</v>
      </c>
      <c r="D26">
        <v>1.9283746556473913E-2</v>
      </c>
      <c r="E26">
        <v>-4.081632653061229E-2</v>
      </c>
      <c r="F26">
        <v>1.540616246498594E-2</v>
      </c>
      <c r="G26">
        <v>-7.0566320097042645</v>
      </c>
      <c r="H26">
        <v>7.547169811320753E-2</v>
      </c>
      <c r="I26">
        <v>3.97626112759637E-2</v>
      </c>
      <c r="J26">
        <v>-9.8360446572178795E-3</v>
      </c>
      <c r="K26">
        <v>0.14684290690348978</v>
      </c>
      <c r="L26">
        <v>2.4E-2</v>
      </c>
      <c r="M26">
        <v>0.41</v>
      </c>
      <c r="N26">
        <v>0</v>
      </c>
      <c r="O26">
        <v>0.218</v>
      </c>
      <c r="P26">
        <v>0.10336389999999999</v>
      </c>
      <c r="Q26">
        <v>0.128</v>
      </c>
    </row>
    <row r="27" spans="1:17" x14ac:dyDescent="0.25">
      <c r="A27" s="4">
        <v>38899</v>
      </c>
      <c r="B27">
        <v>1.4999999999999999E-2</v>
      </c>
      <c r="C27">
        <v>0.29929279999999997</v>
      </c>
      <c r="D27">
        <v>1.2162162162162149E-2</v>
      </c>
      <c r="E27">
        <v>-4.2553191489361764E-2</v>
      </c>
      <c r="F27">
        <v>2.8965517241379191E-2</v>
      </c>
      <c r="G27">
        <v>-0.33351390587708141</v>
      </c>
      <c r="H27">
        <v>0</v>
      </c>
      <c r="I27">
        <v>5.3082191780821963E-2</v>
      </c>
      <c r="J27">
        <v>-1.3337418767773057E-2</v>
      </c>
      <c r="K27">
        <v>-7.3482562631968618E-2</v>
      </c>
      <c r="L27">
        <v>-3.0000000000000001E-3</v>
      </c>
      <c r="M27">
        <v>5.5E-2</v>
      </c>
      <c r="N27">
        <v>0</v>
      </c>
      <c r="O27">
        <v>0.128</v>
      </c>
      <c r="P27">
        <v>-9.6855700000000003E-2</v>
      </c>
      <c r="Q27">
        <v>-9.6000000000000002E-2</v>
      </c>
    </row>
    <row r="28" spans="1:17" x14ac:dyDescent="0.25">
      <c r="A28" s="4">
        <v>38991</v>
      </c>
      <c r="B28">
        <v>1.2E-2</v>
      </c>
      <c r="C28">
        <v>-0.1426191</v>
      </c>
      <c r="D28">
        <v>8.0106809078770436E-3</v>
      </c>
      <c r="E28">
        <v>0</v>
      </c>
      <c r="F28">
        <v>2.0107238605898026E-2</v>
      </c>
      <c r="G28">
        <v>5.1787430759951292E-2</v>
      </c>
      <c r="H28">
        <v>0</v>
      </c>
      <c r="I28">
        <v>3.1978319783198428E-2</v>
      </c>
      <c r="J28">
        <v>-1.7874886169820914E-2</v>
      </c>
      <c r="K28">
        <v>5.6119084288926535E-2</v>
      </c>
      <c r="L28">
        <v>0.13699999999999998</v>
      </c>
      <c r="M28">
        <v>-0.124</v>
      </c>
      <c r="N28">
        <v>0</v>
      </c>
      <c r="O28">
        <v>0.06</v>
      </c>
      <c r="P28">
        <v>-4.2648E-3</v>
      </c>
      <c r="Q28">
        <v>-3.3000000000000002E-2</v>
      </c>
    </row>
    <row r="29" spans="1:17" x14ac:dyDescent="0.25">
      <c r="A29" s="4">
        <v>39083</v>
      </c>
      <c r="B29">
        <v>1.3999999999999999E-2</v>
      </c>
      <c r="C29">
        <v>-0.1219518</v>
      </c>
      <c r="D29">
        <v>1.059602649006619E-2</v>
      </c>
      <c r="E29">
        <v>-4.4444444444444509E-2</v>
      </c>
      <c r="F29">
        <v>0</v>
      </c>
      <c r="G29">
        <v>-0.40007845269816206</v>
      </c>
      <c r="H29">
        <v>1.754385964912264E-2</v>
      </c>
      <c r="I29">
        <v>9.9789915966381759E-3</v>
      </c>
      <c r="J29">
        <v>-2.0170637192221674E-2</v>
      </c>
      <c r="K29">
        <v>2.3417142586759088E-3</v>
      </c>
      <c r="L29">
        <v>-2.4E-2</v>
      </c>
      <c r="M29">
        <v>-3.2000000000000001E-2</v>
      </c>
      <c r="N29">
        <v>9.5067299999999993E-2</v>
      </c>
      <c r="O29">
        <v>9.8000000000000004E-2</v>
      </c>
      <c r="P29">
        <v>1.5547E-3</v>
      </c>
      <c r="Q29">
        <v>-2.4E-2</v>
      </c>
    </row>
    <row r="30" spans="1:17" x14ac:dyDescent="0.25">
      <c r="A30" s="4">
        <v>39173</v>
      </c>
      <c r="B30">
        <v>6.0000000000000001E-3</v>
      </c>
      <c r="C30">
        <v>0.42597410000000002</v>
      </c>
      <c r="D30">
        <v>2.4901703800786379E-2</v>
      </c>
      <c r="E30">
        <v>0</v>
      </c>
      <c r="F30">
        <v>0</v>
      </c>
      <c r="G30">
        <v>-0.12962804693713437</v>
      </c>
      <c r="H30">
        <v>3.4482758620689724E-2</v>
      </c>
      <c r="I30">
        <v>2.0800832033291972E-3</v>
      </c>
      <c r="J30">
        <v>-5.3924674311961018E-2</v>
      </c>
      <c r="K30">
        <v>8.0186885065361077E-2</v>
      </c>
      <c r="L30">
        <v>-2.7000000000000003E-2</v>
      </c>
      <c r="M30">
        <v>0.16200000000000001</v>
      </c>
      <c r="N30">
        <v>0</v>
      </c>
      <c r="O30">
        <v>4.7E-2</v>
      </c>
      <c r="P30">
        <v>0.132491</v>
      </c>
      <c r="Q30">
        <v>0.114</v>
      </c>
    </row>
    <row r="31" spans="1:17" x14ac:dyDescent="0.25">
      <c r="A31" s="4">
        <v>39264</v>
      </c>
      <c r="B31">
        <v>1.1000000000000001E-2</v>
      </c>
      <c r="C31">
        <v>-0.13784369999999999</v>
      </c>
      <c r="D31">
        <v>3.4526854219948833E-2</v>
      </c>
      <c r="E31">
        <v>2.3255813953488413E-2</v>
      </c>
      <c r="F31">
        <v>1.1826544021025009E-2</v>
      </c>
      <c r="G31">
        <v>0.82336672287706303</v>
      </c>
      <c r="H31">
        <v>0</v>
      </c>
      <c r="I31">
        <v>4.6185781006745197E-2</v>
      </c>
      <c r="J31">
        <v>-1.8775658146166552E-2</v>
      </c>
      <c r="K31">
        <v>4.0047653141938477E-2</v>
      </c>
      <c r="L31">
        <v>-0.107</v>
      </c>
      <c r="M31">
        <v>2.1000000000000001E-2</v>
      </c>
      <c r="N31">
        <v>0</v>
      </c>
      <c r="O31">
        <v>-0.13300000000000001</v>
      </c>
      <c r="P31">
        <v>8.7128800000000006E-2</v>
      </c>
      <c r="Q31">
        <v>0.18</v>
      </c>
    </row>
    <row r="32" spans="1:17" x14ac:dyDescent="0.25">
      <c r="A32" s="4">
        <v>39356</v>
      </c>
      <c r="B32">
        <v>4.0000000000000001E-3</v>
      </c>
      <c r="C32">
        <v>0.2576213</v>
      </c>
      <c r="D32">
        <v>2.4721878862793645E-2</v>
      </c>
      <c r="E32">
        <v>-6.8181818181818343E-2</v>
      </c>
      <c r="F32">
        <v>1.2987012987011326E-3</v>
      </c>
      <c r="G32">
        <v>-0.97902677863816534</v>
      </c>
      <c r="H32">
        <v>1.6666666666666607E-2</v>
      </c>
      <c r="I32">
        <v>5.9027777777778345E-2</v>
      </c>
      <c r="J32">
        <v>-4.6894196824800449E-2</v>
      </c>
      <c r="K32">
        <v>5.6173929281224888E-2</v>
      </c>
      <c r="L32">
        <v>-5.0000000000000001E-3</v>
      </c>
      <c r="M32">
        <v>-0.13600000000000001</v>
      </c>
      <c r="N32">
        <v>0</v>
      </c>
      <c r="O32">
        <v>-7.8E-2</v>
      </c>
      <c r="P32">
        <v>0.19209510000000002</v>
      </c>
      <c r="Q32">
        <v>0.152</v>
      </c>
    </row>
    <row r="33" spans="1:17" x14ac:dyDescent="0.25">
      <c r="A33" s="4">
        <v>39448</v>
      </c>
      <c r="B33">
        <v>0.01</v>
      </c>
      <c r="C33">
        <v>5.5139300000000002E-2</v>
      </c>
      <c r="D33">
        <v>2.4125452352230514E-3</v>
      </c>
      <c r="E33">
        <v>4.8780487804878092E-2</v>
      </c>
      <c r="F33">
        <v>2.2049286640726473E-2</v>
      </c>
      <c r="G33">
        <v>129.28933788929353</v>
      </c>
      <c r="H33">
        <v>1.6393442622950838E-2</v>
      </c>
      <c r="I33">
        <v>6.6510538641685768E-2</v>
      </c>
      <c r="J33">
        <v>-1.8097908597050183E-2</v>
      </c>
      <c r="K33">
        <v>-6.6426027818950684E-2</v>
      </c>
      <c r="L33">
        <v>0.26400000000000001</v>
      </c>
      <c r="M33">
        <v>0.27200000000000002</v>
      </c>
      <c r="N33">
        <v>0.65984170000000009</v>
      </c>
      <c r="O33">
        <v>0.253</v>
      </c>
      <c r="P33">
        <v>0.12721199999999999</v>
      </c>
      <c r="Q33">
        <v>0.15</v>
      </c>
    </row>
    <row r="34" spans="1:17" x14ac:dyDescent="0.25">
      <c r="A34" s="4">
        <v>39539</v>
      </c>
      <c r="B34">
        <v>3.0000000000000001E-3</v>
      </c>
      <c r="C34">
        <v>0.7485269</v>
      </c>
      <c r="D34">
        <v>-2.166064981949456E-2</v>
      </c>
      <c r="E34">
        <v>-2.3255813953488302E-2</v>
      </c>
      <c r="F34">
        <v>1.0152284263959421E-2</v>
      </c>
      <c r="G34">
        <v>-0.44401041549422471</v>
      </c>
      <c r="H34">
        <v>3.2258064516129004E-2</v>
      </c>
      <c r="I34">
        <v>2.7667984189723382E-2</v>
      </c>
      <c r="J34">
        <v>-4.0299969980495669E-2</v>
      </c>
      <c r="K34">
        <v>-0.13968364717646586</v>
      </c>
      <c r="L34">
        <v>-1.4999999999999999E-2</v>
      </c>
      <c r="M34">
        <v>-1.7000000000000001E-2</v>
      </c>
      <c r="N34">
        <v>0</v>
      </c>
      <c r="O34">
        <v>-9.9000000000000005E-2</v>
      </c>
      <c r="P34">
        <v>0.2869138</v>
      </c>
      <c r="Q34">
        <v>0.26899999999999996</v>
      </c>
    </row>
    <row r="35" spans="1:17" x14ac:dyDescent="0.25">
      <c r="A35" s="4">
        <v>39630</v>
      </c>
      <c r="B35">
        <v>6.9999999999999993E-3</v>
      </c>
      <c r="C35">
        <v>-0.31204310000000002</v>
      </c>
      <c r="D35">
        <v>-2.5830258302583009E-2</v>
      </c>
      <c r="E35">
        <v>4.7619047619047672E-2</v>
      </c>
      <c r="F35">
        <v>5.0251256281408363E-3</v>
      </c>
      <c r="G35">
        <v>-1.1368300570132199</v>
      </c>
      <c r="H35">
        <v>-6.25E-2</v>
      </c>
      <c r="I35">
        <v>-4.5726495726496112E-2</v>
      </c>
      <c r="J35">
        <v>6.764071977602093E-2</v>
      </c>
      <c r="K35">
        <v>-0.3228650282066966</v>
      </c>
      <c r="L35">
        <v>-0.15</v>
      </c>
      <c r="M35">
        <v>-0.159</v>
      </c>
      <c r="N35">
        <v>0</v>
      </c>
      <c r="O35">
        <v>-0.121</v>
      </c>
      <c r="P35">
        <v>-0.25613810000000004</v>
      </c>
      <c r="Q35">
        <v>-0.22</v>
      </c>
    </row>
    <row r="36" spans="1:17" x14ac:dyDescent="0.25">
      <c r="A36" s="4">
        <v>39722</v>
      </c>
      <c r="B36">
        <v>-4.0000000000000001E-3</v>
      </c>
      <c r="C36">
        <v>-0.59894419999999993</v>
      </c>
      <c r="D36">
        <v>-2.5252525252525304E-2</v>
      </c>
      <c r="E36">
        <v>0.20454545454545436</v>
      </c>
      <c r="F36">
        <v>-2.5000000000000022E-2</v>
      </c>
      <c r="G36">
        <v>4.4109963360892168</v>
      </c>
      <c r="H36">
        <v>-0.20000000000000007</v>
      </c>
      <c r="I36">
        <v>-0.32019704433497509</v>
      </c>
      <c r="J36">
        <v>0.31863256155990061</v>
      </c>
      <c r="K36">
        <v>-0.27210574911422303</v>
      </c>
      <c r="L36">
        <v>-0.40399999999999997</v>
      </c>
      <c r="M36">
        <v>-0.55500000000000005</v>
      </c>
      <c r="N36">
        <v>0.15102969999999999</v>
      </c>
      <c r="O36">
        <v>-0.31900000000000001</v>
      </c>
      <c r="P36">
        <v>-0.5897772</v>
      </c>
      <c r="Q36">
        <v>-0.61099999999999999</v>
      </c>
    </row>
    <row r="37" spans="1:17" x14ac:dyDescent="0.25">
      <c r="A37" s="4">
        <v>39814</v>
      </c>
      <c r="B37">
        <v>0.01</v>
      </c>
      <c r="C37">
        <v>-0.74456069999999996</v>
      </c>
      <c r="D37">
        <v>-2.5906735751295429E-3</v>
      </c>
      <c r="E37">
        <v>7.547169811320753E-2</v>
      </c>
      <c r="F37">
        <v>-5.128205128205221E-3</v>
      </c>
      <c r="G37">
        <v>-3.5279852369913001</v>
      </c>
      <c r="H37">
        <v>-0.12499999999999989</v>
      </c>
      <c r="I37">
        <v>-0.33728590250329438</v>
      </c>
      <c r="J37">
        <v>1.1876856262152957E-2</v>
      </c>
      <c r="K37">
        <v>-0.51143304460913153</v>
      </c>
      <c r="L37">
        <v>-0.111</v>
      </c>
      <c r="M37">
        <v>0.214</v>
      </c>
      <c r="N37">
        <v>-8.4447899999999992E-2</v>
      </c>
      <c r="O37">
        <v>-1.3999999999999999E-2</v>
      </c>
      <c r="P37">
        <v>0.1498575</v>
      </c>
      <c r="Q37">
        <v>0.18</v>
      </c>
    </row>
    <row r="38" spans="1:17" x14ac:dyDescent="0.25">
      <c r="A38" s="4">
        <v>39904</v>
      </c>
      <c r="B38">
        <v>6.9999999999999993E-3</v>
      </c>
      <c r="C38">
        <v>5.3129942000000003</v>
      </c>
      <c r="D38">
        <v>3.1168831168831179E-2</v>
      </c>
      <c r="E38">
        <v>0</v>
      </c>
      <c r="F38">
        <v>5.1546391752577136E-3</v>
      </c>
      <c r="G38">
        <v>-1.7631106498517664</v>
      </c>
      <c r="H38">
        <v>0.19047619047619047</v>
      </c>
      <c r="I38">
        <v>-5.7654075546718635E-2</v>
      </c>
      <c r="J38">
        <v>-0.12812635476249135</v>
      </c>
      <c r="K38">
        <v>2.539933526551311</v>
      </c>
      <c r="L38">
        <v>0.18100000000000002</v>
      </c>
      <c r="M38">
        <v>0.33</v>
      </c>
      <c r="N38">
        <v>0.11840239999999999</v>
      </c>
      <c r="O38">
        <v>0.251</v>
      </c>
      <c r="P38">
        <v>0.47221950000000001</v>
      </c>
      <c r="Q38">
        <v>0.45200000000000001</v>
      </c>
    </row>
    <row r="39" spans="1:17" x14ac:dyDescent="0.25">
      <c r="A39" s="4">
        <v>39995</v>
      </c>
      <c r="B39">
        <v>3.0000000000000001E-3</v>
      </c>
      <c r="C39">
        <v>0.41196430000000001</v>
      </c>
      <c r="D39">
        <v>4.2821158690176109E-2</v>
      </c>
      <c r="E39">
        <v>-1.7543859649122862E-2</v>
      </c>
      <c r="F39">
        <v>1.538461538461533E-2</v>
      </c>
      <c r="G39">
        <v>-1.7571019145184383</v>
      </c>
      <c r="H39">
        <v>8.0000000000000071E-2</v>
      </c>
      <c r="I39">
        <v>3.4810126582278444E-2</v>
      </c>
      <c r="J39">
        <v>-8.8435173447979021E-2</v>
      </c>
      <c r="K39">
        <v>4.6360480326674391E-2</v>
      </c>
      <c r="L39">
        <v>0.16200000000000001</v>
      </c>
      <c r="M39">
        <v>0.23499999999999999</v>
      </c>
      <c r="N39">
        <v>0.12635589999999999</v>
      </c>
      <c r="O39">
        <v>0.159</v>
      </c>
      <c r="P39">
        <v>-1.55558E-2</v>
      </c>
      <c r="Q39">
        <v>-4.0000000000000001E-3</v>
      </c>
    </row>
    <row r="40" spans="1:17" x14ac:dyDescent="0.25">
      <c r="A40" s="4">
        <v>40087</v>
      </c>
      <c r="B40">
        <v>8.0000000000000002E-3</v>
      </c>
      <c r="C40">
        <v>-0.44835829999999999</v>
      </c>
      <c r="D40">
        <v>4.106280193236711E-2</v>
      </c>
      <c r="E40">
        <v>-5.3571428571428485E-2</v>
      </c>
      <c r="F40">
        <v>2.9040404040403978E-2</v>
      </c>
      <c r="G40">
        <v>0.18691113500009915</v>
      </c>
      <c r="H40">
        <v>1.8518518518518379E-2</v>
      </c>
      <c r="I40">
        <v>0.20897043832823559</v>
      </c>
      <c r="J40">
        <v>-8.3129601602120462E-2</v>
      </c>
      <c r="K40">
        <v>0.24058626641487169</v>
      </c>
      <c r="L40">
        <v>0.188</v>
      </c>
      <c r="M40">
        <v>0.126</v>
      </c>
      <c r="N40">
        <v>0.30396590000000001</v>
      </c>
      <c r="O40">
        <v>0.16200000000000001</v>
      </c>
      <c r="P40">
        <v>0.1077772</v>
      </c>
      <c r="Q40">
        <v>7.4999999999999997E-2</v>
      </c>
    </row>
    <row r="41" spans="1:17" x14ac:dyDescent="0.25">
      <c r="A41" s="4">
        <v>40179</v>
      </c>
      <c r="B41">
        <v>5.0000000000000001E-3</v>
      </c>
      <c r="C41">
        <v>0.16051490000000002</v>
      </c>
      <c r="D41">
        <v>2.9002320185614883E-2</v>
      </c>
      <c r="E41">
        <v>0</v>
      </c>
      <c r="F41">
        <v>1.8404907975460016E-2</v>
      </c>
      <c r="G41">
        <v>0.53532707874384555</v>
      </c>
      <c r="H41">
        <v>1.8181818181818077E-2</v>
      </c>
      <c r="I41">
        <v>6.9983136593593009E-2</v>
      </c>
      <c r="J41">
        <v>5.7817593893370045E-3</v>
      </c>
      <c r="K41">
        <v>-0.15854741678630635</v>
      </c>
      <c r="L41">
        <v>1.3000000000000001E-2</v>
      </c>
      <c r="M41">
        <v>7.0000000000000007E-2</v>
      </c>
      <c r="N41">
        <v>0.32800429999999997</v>
      </c>
      <c r="O41">
        <v>0.17199999999999999</v>
      </c>
      <c r="P41">
        <v>6.3238299999999997E-2</v>
      </c>
      <c r="Q41">
        <v>8.900000000000001E-2</v>
      </c>
    </row>
    <row r="42" spans="1:17" x14ac:dyDescent="0.25">
      <c r="A42" s="4">
        <v>40269</v>
      </c>
      <c r="B42">
        <v>6.0000000000000001E-3</v>
      </c>
      <c r="C42">
        <v>0.35851179999999999</v>
      </c>
      <c r="D42">
        <v>1.0146561443066471E-2</v>
      </c>
      <c r="E42">
        <v>-3.7735849056603765E-2</v>
      </c>
      <c r="F42">
        <v>0</v>
      </c>
      <c r="G42">
        <v>-0.57821258874510495</v>
      </c>
      <c r="H42">
        <v>-1.7857142857142794E-2</v>
      </c>
      <c r="I42">
        <v>0.12293144208037819</v>
      </c>
      <c r="J42">
        <v>2.5000022527086552E-2</v>
      </c>
      <c r="K42">
        <v>-0.46585931599331298</v>
      </c>
      <c r="L42">
        <v>-0.127</v>
      </c>
      <c r="M42">
        <v>-0.129</v>
      </c>
      <c r="N42">
        <v>2.7633000000000001E-2</v>
      </c>
      <c r="O42">
        <v>-6.9000000000000006E-2</v>
      </c>
      <c r="P42">
        <v>-5.3732599999999998E-2</v>
      </c>
      <c r="Q42">
        <v>-7.2999999999999995E-2</v>
      </c>
    </row>
    <row r="43" spans="1:17" x14ac:dyDescent="0.25">
      <c r="A43" s="4">
        <v>40360</v>
      </c>
      <c r="B43">
        <v>6.9999999999999993E-3</v>
      </c>
      <c r="C43">
        <v>0.39227130000000004</v>
      </c>
      <c r="D43">
        <v>-6.6964285714284921E-3</v>
      </c>
      <c r="E43">
        <v>0</v>
      </c>
      <c r="F43">
        <v>-2.4096385542169418E-3</v>
      </c>
      <c r="G43">
        <v>-2.3026098843059777</v>
      </c>
      <c r="H43">
        <v>-9.0909090909090939E-2</v>
      </c>
      <c r="I43">
        <v>1.0526315789473717E-2</v>
      </c>
      <c r="J43">
        <v>-2.5190367917469203E-2</v>
      </c>
      <c r="K43">
        <v>4.2056168247318393E-2</v>
      </c>
      <c r="L43">
        <v>0.125</v>
      </c>
      <c r="M43">
        <v>0.18899999999999997</v>
      </c>
      <c r="N43">
        <v>-2.09184E-2</v>
      </c>
      <c r="O43">
        <v>8.3000000000000004E-2</v>
      </c>
      <c r="P43">
        <v>3.5773399999999997E-2</v>
      </c>
      <c r="Q43">
        <v>-1E-3</v>
      </c>
    </row>
    <row r="44" spans="1:17" x14ac:dyDescent="0.25">
      <c r="A44" s="4">
        <v>40452</v>
      </c>
      <c r="B44">
        <v>9.0000000000000011E-3</v>
      </c>
      <c r="C44">
        <v>-1.0651982</v>
      </c>
      <c r="D44">
        <v>-2.2471910112359383E-3</v>
      </c>
      <c r="E44">
        <v>-1.9607843137254832E-2</v>
      </c>
      <c r="F44">
        <v>-6.0386473429951959E-3</v>
      </c>
      <c r="G44">
        <v>-2.2057003306892722</v>
      </c>
      <c r="H44">
        <v>6.0000000000000053E-2</v>
      </c>
      <c r="I44">
        <v>3.1944444444443665E-2</v>
      </c>
      <c r="J44">
        <v>-8.443308979000641E-2</v>
      </c>
      <c r="K44">
        <v>0.11268012342749545</v>
      </c>
      <c r="L44">
        <v>8.5000000000000006E-2</v>
      </c>
      <c r="M44">
        <v>0.184</v>
      </c>
      <c r="N44">
        <v>0.19838840000000002</v>
      </c>
      <c r="O44">
        <v>0.155</v>
      </c>
      <c r="P44">
        <v>0.17990950000000003</v>
      </c>
      <c r="Q44">
        <v>0.187</v>
      </c>
    </row>
    <row r="45" spans="1:17" x14ac:dyDescent="0.25">
      <c r="A45" s="4">
        <v>40544</v>
      </c>
      <c r="B45">
        <v>-3.0000000000000001E-3</v>
      </c>
      <c r="C45">
        <v>-7.9768890999999993</v>
      </c>
      <c r="D45">
        <v>-1.4639639639639657E-2</v>
      </c>
      <c r="E45">
        <v>0</v>
      </c>
      <c r="F45">
        <v>-1.7010935601457944E-2</v>
      </c>
      <c r="G45">
        <v>-3.4423544465097562</v>
      </c>
      <c r="H45">
        <v>3.7735849056603765E-2</v>
      </c>
      <c r="I45">
        <v>-4.0376850605652326E-3</v>
      </c>
      <c r="J45">
        <v>-1.7963304950065262E-2</v>
      </c>
      <c r="K45">
        <v>5.7479336818204718E-3</v>
      </c>
      <c r="L45">
        <v>8.4000000000000005E-2</v>
      </c>
      <c r="M45">
        <v>3.7999999999999999E-2</v>
      </c>
      <c r="N45">
        <v>4.9275999999999999E-3</v>
      </c>
      <c r="O45">
        <v>3.7999999999999999E-2</v>
      </c>
      <c r="P45">
        <v>0.24964539999999999</v>
      </c>
      <c r="Q45">
        <v>0.152</v>
      </c>
    </row>
    <row r="46" spans="1:17" x14ac:dyDescent="0.25">
      <c r="A46" s="4">
        <v>40634</v>
      </c>
      <c r="B46">
        <v>1.2E-2</v>
      </c>
      <c r="C46">
        <v>0.42476660000000005</v>
      </c>
      <c r="D46">
        <v>-1.8285714285714239E-2</v>
      </c>
      <c r="E46">
        <v>4.0000000000000036E-2</v>
      </c>
      <c r="F46">
        <v>2.8430160692212603E-2</v>
      </c>
      <c r="G46">
        <v>-1.4955460724886769</v>
      </c>
      <c r="H46">
        <v>-3.6363636363636376E-2</v>
      </c>
      <c r="I46">
        <v>6.0810810810811855E-3</v>
      </c>
      <c r="J46">
        <v>-5.3479579379811175E-2</v>
      </c>
      <c r="K46">
        <v>-0.10470221169623828</v>
      </c>
      <c r="L46">
        <v>1E-3</v>
      </c>
      <c r="M46">
        <v>-4.5999999999999999E-2</v>
      </c>
      <c r="N46">
        <v>8.979599999999999E-3</v>
      </c>
      <c r="O46">
        <v>-3.3000000000000002E-2</v>
      </c>
      <c r="P46">
        <v>-4.7593999999999996E-3</v>
      </c>
      <c r="Q46">
        <v>-6.5000000000000002E-2</v>
      </c>
    </row>
    <row r="47" spans="1:17" x14ac:dyDescent="0.25">
      <c r="A47" s="4">
        <v>40725</v>
      </c>
      <c r="B47">
        <v>1.3999999999999999E-2</v>
      </c>
      <c r="C47">
        <v>-3.5105600000000001E-2</v>
      </c>
      <c r="D47">
        <v>-1.5133876600698648E-2</v>
      </c>
      <c r="E47">
        <v>0</v>
      </c>
      <c r="F47">
        <v>2.0432692307692291E-2</v>
      </c>
      <c r="G47">
        <v>0.27412720355519449</v>
      </c>
      <c r="H47">
        <v>-0.13207547169811329</v>
      </c>
      <c r="I47">
        <v>-1.7461383478843628E-2</v>
      </c>
      <c r="J47">
        <v>1.2456806902297446E-2</v>
      </c>
      <c r="K47">
        <v>-0.15246575280913077</v>
      </c>
      <c r="L47">
        <v>-0.10300000000000001</v>
      </c>
      <c r="M47">
        <v>-8.5000000000000006E-2</v>
      </c>
      <c r="N47">
        <v>3.7161199999999998E-2</v>
      </c>
      <c r="O47">
        <v>-3.7000000000000005E-2</v>
      </c>
      <c r="P47">
        <v>-2.1052000000000001E-2</v>
      </c>
      <c r="Q47">
        <v>-0.111</v>
      </c>
    </row>
    <row r="48" spans="1:17" x14ac:dyDescent="0.25">
      <c r="A48" s="4">
        <v>40817</v>
      </c>
      <c r="B48">
        <v>1.1000000000000001E-2</v>
      </c>
      <c r="C48">
        <v>-0.48550359999999998</v>
      </c>
      <c r="D48">
        <v>-1.8912529550827339E-2</v>
      </c>
      <c r="E48">
        <v>-1.9230769230769384E-2</v>
      </c>
      <c r="F48">
        <v>1.0600706713780772E-2</v>
      </c>
      <c r="G48">
        <v>-0.25463518479426439</v>
      </c>
      <c r="H48">
        <v>-0.10869565217391308</v>
      </c>
      <c r="I48">
        <v>-5.2631578947368925E-2</v>
      </c>
      <c r="J48">
        <v>3.6316516041084768E-2</v>
      </c>
      <c r="K48">
        <v>0.15708200376671888</v>
      </c>
      <c r="L48">
        <v>-0.11699999999999999</v>
      </c>
      <c r="M48">
        <v>-8.900000000000001E-2</v>
      </c>
      <c r="N48">
        <v>-0.23005639999999999</v>
      </c>
      <c r="O48">
        <v>-0.152</v>
      </c>
      <c r="P48">
        <v>-3.2287499999999997E-2</v>
      </c>
      <c r="Q48">
        <v>0.151</v>
      </c>
    </row>
    <row r="49" spans="1:17" x14ac:dyDescent="0.25">
      <c r="A49" s="4">
        <v>40909</v>
      </c>
      <c r="B49">
        <v>0.01</v>
      </c>
      <c r="C49">
        <v>0.29478339999999997</v>
      </c>
      <c r="D49">
        <v>7.2289156626506035E-3</v>
      </c>
      <c r="E49">
        <v>0</v>
      </c>
      <c r="F49">
        <v>5.8275058275059077E-3</v>
      </c>
      <c r="G49">
        <v>-2.0330128543415498</v>
      </c>
      <c r="H49">
        <v>-2.4390243902438935E-2</v>
      </c>
      <c r="I49">
        <v>-4.6176046176045545E-2</v>
      </c>
      <c r="J49">
        <v>-4.0454443188027822E-2</v>
      </c>
      <c r="K49">
        <v>0.55367552517258667</v>
      </c>
      <c r="L49">
        <v>7.9000000000000001E-2</v>
      </c>
      <c r="M49">
        <v>0.121</v>
      </c>
      <c r="N49">
        <v>6.0156400000000006E-2</v>
      </c>
      <c r="O49">
        <v>7.2999999999999995E-2</v>
      </c>
      <c r="P49">
        <v>0.15095340000000002</v>
      </c>
      <c r="Q49">
        <v>7.6999999999999999E-2</v>
      </c>
    </row>
    <row r="50" spans="1:17" x14ac:dyDescent="0.25">
      <c r="A50" s="4">
        <v>41000</v>
      </c>
      <c r="B50">
        <v>6.9999999999999993E-3</v>
      </c>
      <c r="C50">
        <v>8.1925600000000001E-2</v>
      </c>
      <c r="D50">
        <v>-9.5693779904305609E-3</v>
      </c>
      <c r="E50">
        <v>3.9215686274509887E-2</v>
      </c>
      <c r="F50">
        <v>-1.1587485515642815E-3</v>
      </c>
      <c r="G50">
        <v>-2.693309536353147</v>
      </c>
      <c r="H50">
        <v>-0.15000000000000002</v>
      </c>
      <c r="I50">
        <v>-0.14145234493192271</v>
      </c>
      <c r="J50">
        <v>4.5194300270750443E-2</v>
      </c>
      <c r="K50">
        <v>-0.19663088983457888</v>
      </c>
      <c r="L50">
        <v>-0.13699999999999998</v>
      </c>
      <c r="M50">
        <v>-0.12300000000000001</v>
      </c>
      <c r="N50">
        <v>-6.9420200000000001E-2</v>
      </c>
      <c r="O50">
        <v>-9.4E-2</v>
      </c>
      <c r="P50">
        <v>-0.23106169999999998</v>
      </c>
      <c r="Q50">
        <v>-0.22399999999999998</v>
      </c>
    </row>
    <row r="51" spans="1:17" x14ac:dyDescent="0.25">
      <c r="A51" s="4">
        <v>41091</v>
      </c>
      <c r="B51">
        <v>6.0000000000000001E-3</v>
      </c>
      <c r="C51">
        <v>0.88129189999999991</v>
      </c>
      <c r="D51">
        <v>-3.6231884057971175E-3</v>
      </c>
      <c r="E51">
        <v>1.8867924528301883E-2</v>
      </c>
      <c r="F51">
        <v>2.6682134570765736E-2</v>
      </c>
      <c r="G51">
        <v>-0.76733659398849408</v>
      </c>
      <c r="H51">
        <v>-8.8235294117646954E-2</v>
      </c>
      <c r="I51">
        <v>-6.0792951541850278E-2</v>
      </c>
      <c r="J51">
        <v>-2.8152405327373065E-2</v>
      </c>
      <c r="K51">
        <v>0.16988101212266415</v>
      </c>
      <c r="L51">
        <v>9.5000000000000001E-2</v>
      </c>
      <c r="M51">
        <v>8.900000000000001E-2</v>
      </c>
      <c r="N51">
        <v>-0.26111109999999998</v>
      </c>
      <c r="O51">
        <v>-7.6999999999999999E-2</v>
      </c>
      <c r="P51">
        <v>0.1851353</v>
      </c>
      <c r="Q51">
        <v>0.14899999999999999</v>
      </c>
    </row>
    <row r="52" spans="1:17" x14ac:dyDescent="0.25">
      <c r="A52" s="4">
        <v>41183</v>
      </c>
      <c r="B52">
        <v>5.0000000000000001E-3</v>
      </c>
      <c r="C52">
        <v>-0.77565770000000001</v>
      </c>
      <c r="D52">
        <v>9.6969696969697594E-3</v>
      </c>
      <c r="E52">
        <v>1.8518518518518379E-2</v>
      </c>
      <c r="F52">
        <v>7.9096045197739606E-3</v>
      </c>
      <c r="G52">
        <v>-4.5896873892612433E-2</v>
      </c>
      <c r="H52">
        <v>0</v>
      </c>
      <c r="I52">
        <v>-0.10787992495309495</v>
      </c>
      <c r="J52">
        <v>1.1236913382628444E-4</v>
      </c>
      <c r="K52">
        <v>8.7443320146781911E-2</v>
      </c>
      <c r="L52">
        <v>1.1000000000000001E-2</v>
      </c>
      <c r="M52">
        <v>-1.4999999999999999E-2</v>
      </c>
      <c r="N52">
        <v>0.29560350000000002</v>
      </c>
      <c r="O52">
        <v>9.5000000000000001E-2</v>
      </c>
      <c r="P52">
        <v>-3.5836E-2</v>
      </c>
      <c r="Q52">
        <v>-6.8000000000000005E-2</v>
      </c>
    </row>
    <row r="53" spans="1:17" x14ac:dyDescent="0.25">
      <c r="A53" s="4">
        <v>41275</v>
      </c>
      <c r="B53">
        <v>5.0000000000000001E-3</v>
      </c>
      <c r="C53">
        <v>1.6021019000000001</v>
      </c>
      <c r="D53">
        <v>8.4033613445377853E-3</v>
      </c>
      <c r="E53">
        <v>1.8181818181818077E-2</v>
      </c>
      <c r="F53">
        <v>-2.2421524663677195E-3</v>
      </c>
      <c r="G53">
        <v>-1.1235072750269373</v>
      </c>
      <c r="H53">
        <v>0.12903225806451601</v>
      </c>
      <c r="I53">
        <v>-5.4679284963195511E-2</v>
      </c>
      <c r="J53">
        <v>5.0288212282323386E-4</v>
      </c>
      <c r="K53">
        <v>-0.26326928277647776</v>
      </c>
      <c r="L53">
        <v>-8.4000000000000005E-2</v>
      </c>
      <c r="M53">
        <v>-3.9E-2</v>
      </c>
      <c r="N53">
        <v>8.5326299999999994E-2</v>
      </c>
      <c r="O53">
        <v>4.0000000000000001E-3</v>
      </c>
      <c r="P53">
        <v>1.5209999999999998E-4</v>
      </c>
      <c r="Q53">
        <v>5.5999999999999994E-2</v>
      </c>
    </row>
    <row r="54" spans="1:17" x14ac:dyDescent="0.25">
      <c r="A54" s="4">
        <v>41365</v>
      </c>
      <c r="B54">
        <v>4.0000000000000001E-3</v>
      </c>
      <c r="C54">
        <v>0.17576709999999998</v>
      </c>
      <c r="D54">
        <v>1.6666666666666829E-2</v>
      </c>
      <c r="E54">
        <v>1.7857142857143016E-2</v>
      </c>
      <c r="F54">
        <v>1.2359550561797716E-2</v>
      </c>
      <c r="G54">
        <v>-40.719748504633664</v>
      </c>
      <c r="H54">
        <v>-2.8571428571428581E-2</v>
      </c>
      <c r="I54">
        <v>-3.8932146829812053E-2</v>
      </c>
      <c r="J54">
        <v>5.0332741479420351E-2</v>
      </c>
      <c r="K54">
        <v>2.1398072183573813E-2</v>
      </c>
      <c r="L54">
        <v>-5.0999999999999997E-2</v>
      </c>
      <c r="M54">
        <v>-8.5000000000000006E-2</v>
      </c>
      <c r="N54">
        <v>-0.17913060000000003</v>
      </c>
      <c r="O54">
        <v>-0.11800000000000001</v>
      </c>
      <c r="P54">
        <v>-5.6825099999999996E-2</v>
      </c>
      <c r="Q54">
        <v>2.7999999999999997E-2</v>
      </c>
    </row>
    <row r="55" spans="1:17" x14ac:dyDescent="0.25">
      <c r="A55" s="4">
        <v>41456</v>
      </c>
      <c r="B55">
        <v>8.0000000000000002E-3</v>
      </c>
      <c r="C55">
        <v>0.39442459999999996</v>
      </c>
      <c r="D55">
        <v>2.3419203747072626E-2</v>
      </c>
      <c r="E55">
        <v>1.754385964912264E-2</v>
      </c>
      <c r="F55">
        <v>1.8867924528301883E-2</v>
      </c>
      <c r="G55">
        <v>-1.0417398048333022</v>
      </c>
      <c r="H55">
        <v>0.14705882352941169</v>
      </c>
      <c r="I55">
        <v>-8.1018518518517268E-2</v>
      </c>
      <c r="J55">
        <v>7.897253582409669E-2</v>
      </c>
      <c r="K55">
        <v>3.2270666099271983E-2</v>
      </c>
      <c r="L55">
        <v>-2.8999999999999998E-2</v>
      </c>
      <c r="M55">
        <v>2.3E-2</v>
      </c>
      <c r="N55">
        <v>0.16871240000000001</v>
      </c>
      <c r="O55">
        <v>5.7000000000000002E-2</v>
      </c>
      <c r="P55">
        <v>8.3247699999999994E-2</v>
      </c>
      <c r="Q55">
        <v>0.111</v>
      </c>
    </row>
    <row r="56" spans="1:17" x14ac:dyDescent="0.25">
      <c r="A56" s="4">
        <v>41548</v>
      </c>
      <c r="B56">
        <v>8.0000000000000002E-3</v>
      </c>
      <c r="C56">
        <v>-0.1706898</v>
      </c>
      <c r="D56">
        <v>2.631578947368407E-2</v>
      </c>
      <c r="E56">
        <v>1.7241379310344973E-2</v>
      </c>
      <c r="F56">
        <v>1.6339869281045694E-2</v>
      </c>
      <c r="G56">
        <v>-8.5122801677799576</v>
      </c>
      <c r="H56">
        <v>5.1282051282051322E-2</v>
      </c>
      <c r="I56">
        <v>-2.267002518891692E-2</v>
      </c>
      <c r="J56">
        <v>-1.1742990299832168E-2</v>
      </c>
      <c r="K56">
        <v>-0.25504241724785637</v>
      </c>
      <c r="L56">
        <v>-1.2E-2</v>
      </c>
      <c r="M56">
        <v>8.0000000000000002E-3</v>
      </c>
      <c r="N56">
        <v>1.1959299999999999E-2</v>
      </c>
      <c r="O56">
        <v>9.0000000000000011E-3</v>
      </c>
      <c r="P56">
        <v>-7.9705000000000002E-3</v>
      </c>
      <c r="Q56">
        <v>-0.08</v>
      </c>
    </row>
    <row r="57" spans="1:17" x14ac:dyDescent="0.25">
      <c r="A57" s="4">
        <v>41640</v>
      </c>
      <c r="B57">
        <v>8.0000000000000002E-3</v>
      </c>
      <c r="C57">
        <v>-0.44618619999999998</v>
      </c>
      <c r="D57">
        <v>1.6722408026755842E-2</v>
      </c>
      <c r="E57">
        <v>0</v>
      </c>
      <c r="F57">
        <v>1.6077170418006492E-2</v>
      </c>
      <c r="G57">
        <v>0.9370046962590608</v>
      </c>
      <c r="H57">
        <v>0</v>
      </c>
      <c r="I57">
        <v>1.8041237113399555E-2</v>
      </c>
      <c r="J57">
        <v>3.395525152722656E-2</v>
      </c>
      <c r="K57">
        <v>-4.6992808328345619E-2</v>
      </c>
      <c r="L57">
        <v>-0.02</v>
      </c>
      <c r="M57">
        <v>-7.8E-2</v>
      </c>
      <c r="N57">
        <v>-0.17642730000000001</v>
      </c>
      <c r="O57">
        <v>-8.900000000000001E-2</v>
      </c>
      <c r="P57">
        <v>-2.8831799999999998E-2</v>
      </c>
      <c r="Q57">
        <v>2.7000000000000003E-2</v>
      </c>
    </row>
    <row r="58" spans="1:17" x14ac:dyDescent="0.25">
      <c r="A58" s="4">
        <v>41730</v>
      </c>
      <c r="B58">
        <v>5.0000000000000001E-3</v>
      </c>
      <c r="C58">
        <v>0.71341070000000006</v>
      </c>
      <c r="D58">
        <v>9.8684210526314153E-3</v>
      </c>
      <c r="E58">
        <v>5.0847457627118509E-2</v>
      </c>
      <c r="F58">
        <v>1.8987341772151778E-2</v>
      </c>
      <c r="G58">
        <v>-0.83918304137151234</v>
      </c>
      <c r="H58">
        <v>-7.3170731707317027E-2</v>
      </c>
      <c r="I58">
        <v>2.1518987341773377E-2</v>
      </c>
      <c r="J58">
        <v>-3.9233265728928379E-2</v>
      </c>
      <c r="K58">
        <v>0.2057168667704834</v>
      </c>
      <c r="L58">
        <v>7.8E-2</v>
      </c>
      <c r="M58">
        <v>2.6000000000000002E-2</v>
      </c>
      <c r="N58">
        <v>-0.1697254</v>
      </c>
      <c r="O58">
        <v>-1.8000000000000002E-2</v>
      </c>
      <c r="P58">
        <v>4.0538900000000003E-2</v>
      </c>
      <c r="Q58">
        <v>4.5999999999999999E-2</v>
      </c>
    </row>
    <row r="59" spans="1:17" x14ac:dyDescent="0.25">
      <c r="A59" s="4">
        <v>41821</v>
      </c>
      <c r="B59">
        <v>4.0000000000000001E-3</v>
      </c>
      <c r="C59">
        <v>-6.3879099999999994E-2</v>
      </c>
      <c r="D59">
        <v>1.7372421281216077E-2</v>
      </c>
      <c r="E59">
        <v>1.6129032258064502E-2</v>
      </c>
      <c r="F59">
        <v>1.2422360248447228E-2</v>
      </c>
      <c r="G59">
        <v>4.0307420132964769</v>
      </c>
      <c r="H59">
        <v>-7.8947368421052544E-2</v>
      </c>
      <c r="I59">
        <v>-1.6109045848821557E-2</v>
      </c>
      <c r="J59">
        <v>8.8876254749867822E-3</v>
      </c>
      <c r="K59">
        <v>6.5406401272447789E-2</v>
      </c>
      <c r="L59">
        <v>8.199999999999999E-2</v>
      </c>
      <c r="M59">
        <v>6.9999999999999993E-3</v>
      </c>
      <c r="N59">
        <v>-8.9708599999999999E-2</v>
      </c>
      <c r="O59">
        <v>-2.6000000000000002E-2</v>
      </c>
      <c r="P59">
        <v>-0.12819050000000001</v>
      </c>
      <c r="Q59">
        <v>-0.114</v>
      </c>
    </row>
    <row r="60" spans="1:17" x14ac:dyDescent="0.25">
      <c r="A60" s="4">
        <v>41913</v>
      </c>
      <c r="B60">
        <v>4.0000000000000001E-3</v>
      </c>
      <c r="C60">
        <v>-2.8027E-3</v>
      </c>
      <c r="D60">
        <v>1.067235859124871E-2</v>
      </c>
      <c r="E60">
        <v>-1.5873015873015817E-2</v>
      </c>
      <c r="F60">
        <v>1.0224948875257045E-3</v>
      </c>
      <c r="G60">
        <v>-9.3853181314070055E-2</v>
      </c>
      <c r="H60">
        <v>-8.5714285714285618E-2</v>
      </c>
      <c r="I60">
        <v>3.5264483627202692E-2</v>
      </c>
      <c r="J60">
        <v>8.1417969337813645E-2</v>
      </c>
      <c r="K60">
        <v>-9.7352462320823285E-2</v>
      </c>
      <c r="L60">
        <v>-4.0999999999999995E-2</v>
      </c>
      <c r="M60">
        <v>-6.2E-2</v>
      </c>
      <c r="N60">
        <v>-0.1875095</v>
      </c>
      <c r="O60">
        <v>-0.111</v>
      </c>
      <c r="P60">
        <v>-0.35715730000000001</v>
      </c>
      <c r="Q60">
        <v>-0.36599999999999999</v>
      </c>
    </row>
    <row r="61" spans="1:17" x14ac:dyDescent="0.25">
      <c r="A61" s="4">
        <v>42005</v>
      </c>
      <c r="B61">
        <v>0.01</v>
      </c>
      <c r="C61">
        <v>0.24300640000000001</v>
      </c>
      <c r="D61">
        <v>1.9007391763463444E-2</v>
      </c>
      <c r="E61">
        <v>-3.2258064516129115E-2</v>
      </c>
      <c r="F61">
        <v>8.1716036772216949E-3</v>
      </c>
      <c r="G61">
        <v>0.69854577129575868</v>
      </c>
      <c r="H61">
        <v>-0.21875</v>
      </c>
      <c r="I61">
        <v>-0.10462287104623001</v>
      </c>
      <c r="J61">
        <v>8.7123283830610188E-2</v>
      </c>
      <c r="K61">
        <v>9.2902273577941674E-2</v>
      </c>
      <c r="L61">
        <v>-7.0999999999999994E-2</v>
      </c>
      <c r="M61">
        <v>-7.9000000000000001E-2</v>
      </c>
      <c r="N61">
        <v>-0.15278140000000001</v>
      </c>
      <c r="O61">
        <v>-0.1</v>
      </c>
      <c r="P61">
        <v>-0.1014145</v>
      </c>
      <c r="Q61">
        <v>-0.192</v>
      </c>
    </row>
    <row r="62" spans="1:17" x14ac:dyDescent="0.25">
      <c r="A62" s="4">
        <v>42095</v>
      </c>
      <c r="B62">
        <v>1E-3</v>
      </c>
      <c r="C62">
        <v>-0.74210239999999994</v>
      </c>
      <c r="D62">
        <v>3.5233160621761739E-2</v>
      </c>
      <c r="E62">
        <v>3.3333333333333437E-2</v>
      </c>
      <c r="F62">
        <v>-3.0395136778115228E-3</v>
      </c>
      <c r="G62">
        <v>-1.9642451831913643</v>
      </c>
      <c r="H62">
        <v>0.1199999999999999</v>
      </c>
      <c r="I62">
        <v>-0.11005434782608713</v>
      </c>
      <c r="J62">
        <v>1.0772417847760618E-2</v>
      </c>
      <c r="K62">
        <v>0.54909145598114817</v>
      </c>
      <c r="L62">
        <v>-4.9000000000000002E-2</v>
      </c>
      <c r="M62">
        <v>-1.8000000000000002E-2</v>
      </c>
      <c r="N62">
        <v>6.2890600000000005E-2</v>
      </c>
      <c r="O62">
        <v>-1.1000000000000001E-2</v>
      </c>
      <c r="P62">
        <v>0.1078373</v>
      </c>
      <c r="Q62">
        <v>0.252</v>
      </c>
    </row>
    <row r="63" spans="1:17" x14ac:dyDescent="0.25">
      <c r="A63" s="4">
        <v>42186</v>
      </c>
      <c r="B63">
        <v>0.01</v>
      </c>
      <c r="C63">
        <v>1.7744363999999999</v>
      </c>
      <c r="D63">
        <v>2.3023023023023059E-2</v>
      </c>
      <c r="E63">
        <v>-6.4516129032258118E-2</v>
      </c>
      <c r="F63">
        <v>2.8455284552845406E-2</v>
      </c>
      <c r="G63">
        <v>-2.4278193669973929</v>
      </c>
      <c r="H63">
        <v>0</v>
      </c>
      <c r="I63">
        <v>-1.5267175572517666E-2</v>
      </c>
      <c r="J63">
        <v>7.3130218138339975E-2</v>
      </c>
      <c r="K63">
        <v>-5.5689079274179425E-2</v>
      </c>
      <c r="L63">
        <v>-5.7999999999999996E-2</v>
      </c>
      <c r="M63">
        <v>-0.106</v>
      </c>
      <c r="N63">
        <v>-7.8647599999999998E-2</v>
      </c>
      <c r="O63">
        <v>-0.1</v>
      </c>
      <c r="P63">
        <v>-0.23298539999999998</v>
      </c>
      <c r="Q63">
        <v>-0.23899999999999999</v>
      </c>
    </row>
    <row r="64" spans="1:17" x14ac:dyDescent="0.25">
      <c r="A64" s="4">
        <v>42278</v>
      </c>
      <c r="B64">
        <v>6.0000000000000001E-3</v>
      </c>
      <c r="C64">
        <v>0.41508729999999999</v>
      </c>
      <c r="D64">
        <v>-7.8277886497064575E-3</v>
      </c>
      <c r="E64">
        <v>0</v>
      </c>
      <c r="F64">
        <v>2.9644268774702276E-3</v>
      </c>
      <c r="G64">
        <v>-0.8193256161229463</v>
      </c>
      <c r="H64">
        <v>0</v>
      </c>
      <c r="I64">
        <v>4.0310077519381426E-2</v>
      </c>
      <c r="J64">
        <v>7.1537371502805591E-3</v>
      </c>
      <c r="K64">
        <v>8.6331727862921426E-2</v>
      </c>
      <c r="L64">
        <v>-5.7999999999999996E-2</v>
      </c>
      <c r="M64">
        <v>-0.111</v>
      </c>
      <c r="N64">
        <v>-0.28247520000000004</v>
      </c>
      <c r="O64">
        <v>-0.14699999999999999</v>
      </c>
      <c r="P64">
        <v>-0.19790019999999997</v>
      </c>
      <c r="Q64">
        <v>-0.17800000000000002</v>
      </c>
    </row>
    <row r="65" spans="1:17" x14ac:dyDescent="0.25">
      <c r="A65" s="4">
        <v>42370</v>
      </c>
      <c r="B65">
        <v>9.0000000000000011E-3</v>
      </c>
      <c r="C65">
        <v>-0.66251490000000002</v>
      </c>
      <c r="D65">
        <v>6.9033530571991353E-3</v>
      </c>
      <c r="E65">
        <v>-1.7241379310344751E-2</v>
      </c>
      <c r="F65">
        <v>1.7733990147783318E-2</v>
      </c>
      <c r="G65">
        <v>1.3558032084560052</v>
      </c>
      <c r="H65">
        <v>-7.1428571428571286E-2</v>
      </c>
      <c r="I65">
        <v>2.6825633383010361E-2</v>
      </c>
      <c r="J65">
        <v>-8.1255748031272557E-4</v>
      </c>
      <c r="K65">
        <v>-0.1918848698858272</v>
      </c>
      <c r="L65">
        <v>2.3E-2</v>
      </c>
      <c r="M65">
        <v>6.8000000000000005E-2</v>
      </c>
      <c r="N65">
        <v>0.38296289999999999</v>
      </c>
      <c r="O65">
        <v>0.127</v>
      </c>
      <c r="P65">
        <v>3.2886400000000003E-2</v>
      </c>
      <c r="Q65">
        <v>1.3999999999999999E-2</v>
      </c>
    </row>
    <row r="66" spans="1:17" x14ac:dyDescent="0.25">
      <c r="A66" s="4">
        <v>42461</v>
      </c>
      <c r="B66">
        <v>6.9999999999999993E-3</v>
      </c>
      <c r="C66">
        <v>0.10006589999999999</v>
      </c>
      <c r="D66">
        <v>1.2732615083251853E-2</v>
      </c>
      <c r="E66">
        <v>0</v>
      </c>
      <c r="F66">
        <v>-5.8083252662148865E-3</v>
      </c>
      <c r="G66">
        <v>-0.53625795588058778</v>
      </c>
      <c r="H66">
        <v>-0.11538461538461553</v>
      </c>
      <c r="I66">
        <v>-9.2888243831642847E-2</v>
      </c>
      <c r="J66">
        <v>-3.3657811918513469E-2</v>
      </c>
      <c r="K66">
        <v>2.2899908036493333E-3</v>
      </c>
      <c r="L66">
        <v>4.0999999999999995E-2</v>
      </c>
      <c r="M66">
        <v>-6.3E-2</v>
      </c>
      <c r="N66">
        <v>-7.4253399999999997E-2</v>
      </c>
      <c r="O66">
        <v>-0.02</v>
      </c>
      <c r="P66">
        <v>0.25344430000000001</v>
      </c>
      <c r="Q66">
        <v>0.28699999999999998</v>
      </c>
    </row>
    <row r="67" spans="1:17" x14ac:dyDescent="0.25">
      <c r="A67" s="4">
        <v>42552</v>
      </c>
      <c r="B67">
        <v>0</v>
      </c>
      <c r="C67">
        <v>0.66374719999999998</v>
      </c>
      <c r="D67">
        <v>1.740812379110257E-2</v>
      </c>
      <c r="E67">
        <v>0</v>
      </c>
      <c r="F67">
        <v>-4.8685491723466923E-3</v>
      </c>
      <c r="G67">
        <v>0.63775100464216194</v>
      </c>
      <c r="H67">
        <v>-0.17391304347826086</v>
      </c>
      <c r="I67">
        <v>-0.13279999999999703</v>
      </c>
      <c r="J67">
        <v>-1.6254263750566933E-2</v>
      </c>
      <c r="K67">
        <v>-0.21637130074440758</v>
      </c>
      <c r="L67">
        <v>-1E-3</v>
      </c>
      <c r="M67">
        <v>1.7000000000000001E-2</v>
      </c>
      <c r="N67">
        <v>0.10160660000000001</v>
      </c>
      <c r="O67">
        <v>5.2999999999999999E-2</v>
      </c>
      <c r="P67">
        <v>-5.0132099999999999E-2</v>
      </c>
      <c r="Q67">
        <v>-7.400000000000001E-2</v>
      </c>
    </row>
    <row r="68" spans="1:17" x14ac:dyDescent="0.25">
      <c r="A68" s="4">
        <v>42644</v>
      </c>
      <c r="B68">
        <v>1.1000000000000001E-2</v>
      </c>
      <c r="C68">
        <v>-0.26052330000000001</v>
      </c>
      <c r="D68">
        <v>3.2319391634980876E-2</v>
      </c>
      <c r="E68">
        <v>1.754385964912264E-2</v>
      </c>
      <c r="F68">
        <v>7.8277886497064575E-3</v>
      </c>
      <c r="G68">
        <v>1.1856844479663495</v>
      </c>
      <c r="H68">
        <v>0.31578947368421062</v>
      </c>
      <c r="I68">
        <v>-2.5830258302584785E-2</v>
      </c>
      <c r="J68">
        <v>1.1241865597291678E-2</v>
      </c>
      <c r="K68">
        <v>-0.57711521480428984</v>
      </c>
      <c r="L68">
        <v>8.5000000000000006E-2</v>
      </c>
      <c r="M68">
        <v>0.19899999999999998</v>
      </c>
      <c r="N68">
        <v>0.37761139999999999</v>
      </c>
      <c r="O68">
        <v>0.19500000000000001</v>
      </c>
      <c r="P68">
        <v>0.161385</v>
      </c>
      <c r="Q68">
        <v>0.152</v>
      </c>
    </row>
    <row r="69" spans="1:17" x14ac:dyDescent="0.25">
      <c r="A69" s="4">
        <v>42736</v>
      </c>
      <c r="B69">
        <v>4.0000000000000001E-3</v>
      </c>
      <c r="C69">
        <v>-0.24525860000000002</v>
      </c>
      <c r="D69">
        <v>2.3941068139963217E-2</v>
      </c>
      <c r="E69">
        <v>-3.4482758620689724E-2</v>
      </c>
      <c r="F69">
        <v>-3.8834951456311328E-3</v>
      </c>
      <c r="G69">
        <v>-1.6896241686744844</v>
      </c>
      <c r="H69">
        <v>0.1199999999999999</v>
      </c>
      <c r="I69">
        <v>1.3257575757573914E-2</v>
      </c>
      <c r="J69">
        <v>-1.0622673872181299E-2</v>
      </c>
      <c r="K69">
        <v>0.37023975129898273</v>
      </c>
      <c r="L69">
        <v>0.10099999999999999</v>
      </c>
      <c r="M69">
        <v>2.8999999999999998E-2</v>
      </c>
      <c r="N69">
        <v>9.7742099999999998E-2</v>
      </c>
      <c r="O69">
        <v>6.4000000000000001E-2</v>
      </c>
      <c r="P69">
        <v>-4.3027900000000001E-2</v>
      </c>
      <c r="Q69">
        <v>-5.2000000000000005E-2</v>
      </c>
    </row>
    <row r="70" spans="1:17" x14ac:dyDescent="0.25">
      <c r="A70" s="4">
        <v>42826</v>
      </c>
      <c r="B70">
        <v>6.0000000000000001E-3</v>
      </c>
      <c r="C70">
        <v>0.42759740000000002</v>
      </c>
      <c r="D70">
        <v>1.1690647482014427E-2</v>
      </c>
      <c r="E70">
        <v>-1.7857142857142794E-2</v>
      </c>
      <c r="F70">
        <v>1.3645224171540127E-2</v>
      </c>
      <c r="G70">
        <v>-2.0017486202743298</v>
      </c>
      <c r="H70">
        <v>-0.1071428571428571</v>
      </c>
      <c r="I70">
        <v>-2.4299065420559041E-2</v>
      </c>
      <c r="J70">
        <v>9.024593265238634E-3</v>
      </c>
      <c r="K70">
        <v>0.28006873446639302</v>
      </c>
      <c r="L70">
        <v>-9.0000000000000011E-3</v>
      </c>
      <c r="M70">
        <v>-1.8000000000000002E-2</v>
      </c>
      <c r="N70">
        <v>-0.3363931</v>
      </c>
      <c r="O70">
        <v>-0.13600000000000001</v>
      </c>
      <c r="P70">
        <v>-9.5004600000000008E-2</v>
      </c>
      <c r="Q70">
        <v>-8.5000000000000006E-2</v>
      </c>
    </row>
    <row r="71" spans="1:17" x14ac:dyDescent="0.25">
      <c r="A71" s="4">
        <v>42917</v>
      </c>
      <c r="B71">
        <v>9.0000000000000011E-3</v>
      </c>
      <c r="C71">
        <v>0.78974149999999999</v>
      </c>
      <c r="D71">
        <v>8.8888888888893902E-4</v>
      </c>
      <c r="E71">
        <v>0</v>
      </c>
      <c r="F71">
        <v>1.1538461538461497E-2</v>
      </c>
      <c r="G71">
        <v>-0.10663858988978836</v>
      </c>
      <c r="H71">
        <v>8.0000000000000071E-2</v>
      </c>
      <c r="I71">
        <v>-1.9157088122603416E-2</v>
      </c>
      <c r="J71">
        <v>-4.8496385375155882E-2</v>
      </c>
      <c r="K71">
        <v>6.8430730153649311E-2</v>
      </c>
      <c r="L71">
        <v>0.11199999999999999</v>
      </c>
      <c r="M71">
        <v>0.15</v>
      </c>
      <c r="N71">
        <v>0.19657350000000001</v>
      </c>
      <c r="O71">
        <v>0.14800000000000002</v>
      </c>
      <c r="P71">
        <v>0.16588539999999999</v>
      </c>
      <c r="Q71">
        <v>0.10099999999999999</v>
      </c>
    </row>
    <row r="72" spans="1:17" x14ac:dyDescent="0.25">
      <c r="A72" s="4">
        <v>43009</v>
      </c>
      <c r="B72">
        <v>4.0000000000000001E-3</v>
      </c>
      <c r="C72">
        <v>-0.75432299999999997</v>
      </c>
      <c r="D72">
        <v>-1.7761989342804929E-3</v>
      </c>
      <c r="E72">
        <v>0</v>
      </c>
      <c r="F72">
        <v>3.8022813688212143E-3</v>
      </c>
      <c r="G72">
        <v>-1.9835458831118999</v>
      </c>
      <c r="H72">
        <v>-3.703703703703709E-2</v>
      </c>
      <c r="I72">
        <v>1.3671874999998002E-2</v>
      </c>
      <c r="J72">
        <v>2.6908910056492763E-2</v>
      </c>
      <c r="K72">
        <v>0.24599094612548059</v>
      </c>
      <c r="L72">
        <v>-8.0000000000000002E-3</v>
      </c>
      <c r="M72">
        <v>3.9E-2</v>
      </c>
      <c r="N72">
        <v>3.6107300000000002E-2</v>
      </c>
      <c r="O72">
        <v>3.3000000000000002E-2</v>
      </c>
      <c r="P72">
        <v>0.15311430000000001</v>
      </c>
      <c r="Q72">
        <v>0.16500000000000001</v>
      </c>
    </row>
    <row r="73" spans="1:17" x14ac:dyDescent="0.25">
      <c r="A73" s="4">
        <v>43101</v>
      </c>
      <c r="B73">
        <v>1.1000000000000001E-2</v>
      </c>
      <c r="C73">
        <v>0.80803970000000003</v>
      </c>
      <c r="D73">
        <v>-7.1174377224200169E-3</v>
      </c>
      <c r="E73">
        <v>-1.8181818181818077E-2</v>
      </c>
      <c r="F73">
        <v>2.5568181818181879E-2</v>
      </c>
      <c r="G73">
        <v>-2.8901190644661479</v>
      </c>
      <c r="H73">
        <v>7.6923076923076872E-2</v>
      </c>
      <c r="I73">
        <v>5.7803468208092568E-2</v>
      </c>
      <c r="J73">
        <v>-2.2185288162149486E-2</v>
      </c>
      <c r="K73">
        <v>-0.20009772747858368</v>
      </c>
      <c r="L73">
        <v>-5.0000000000000001E-3</v>
      </c>
      <c r="M73">
        <v>-5.0000000000000001E-3</v>
      </c>
      <c r="N73">
        <v>-5.8533999999999999E-3</v>
      </c>
      <c r="O73">
        <v>1.7000000000000001E-2</v>
      </c>
      <c r="P73">
        <v>4.4135899999999999E-2</v>
      </c>
      <c r="Q73">
        <v>8.5000000000000006E-2</v>
      </c>
    </row>
    <row r="74" spans="1:17" x14ac:dyDescent="0.25">
      <c r="A74" s="4">
        <v>43191</v>
      </c>
      <c r="B74">
        <v>8.0000000000000002E-3</v>
      </c>
      <c r="C74">
        <v>0.14382600000000001</v>
      </c>
      <c r="D74">
        <v>-1.1648745519713288E-2</v>
      </c>
      <c r="E74">
        <v>-3.703703703703709E-2</v>
      </c>
      <c r="F74">
        <v>4.6168051708217472E-3</v>
      </c>
      <c r="G74">
        <v>-0.75735250299411194</v>
      </c>
      <c r="H74">
        <v>-3.5714285714285587E-2</v>
      </c>
      <c r="I74">
        <v>0.10928961748633871</v>
      </c>
      <c r="J74">
        <v>3.8169550701371069E-2</v>
      </c>
      <c r="K74">
        <v>5.3617994803804692E-2</v>
      </c>
      <c r="L74">
        <v>8.1000000000000003E-2</v>
      </c>
      <c r="M74">
        <v>2.5000000000000001E-2</v>
      </c>
      <c r="N74">
        <v>-6.2551200000000001E-2</v>
      </c>
      <c r="O74">
        <v>2.2000000000000002E-2</v>
      </c>
      <c r="P74">
        <v>0.13321569999999999</v>
      </c>
      <c r="Q74">
        <v>0.08</v>
      </c>
    </row>
    <row r="75" spans="1:17" x14ac:dyDescent="0.25">
      <c r="A75" s="4">
        <v>43282</v>
      </c>
      <c r="B75">
        <v>4.0000000000000001E-3</v>
      </c>
      <c r="C75">
        <v>2.5905900000000003E-2</v>
      </c>
      <c r="D75">
        <v>-1.6319129646418795E-2</v>
      </c>
      <c r="E75">
        <v>-3.8461538461538547E-2</v>
      </c>
      <c r="F75">
        <v>0</v>
      </c>
      <c r="G75">
        <v>0.10955741253909877</v>
      </c>
      <c r="H75">
        <v>-3.703703703703709E-2</v>
      </c>
      <c r="I75">
        <v>-2.9556650246305383E-2</v>
      </c>
      <c r="J75">
        <v>3.5579853490819824E-2</v>
      </c>
      <c r="K75">
        <v>-0.2269962074362516</v>
      </c>
      <c r="L75">
        <v>-9.4E-2</v>
      </c>
      <c r="M75">
        <v>-0.13100000000000001</v>
      </c>
      <c r="N75">
        <v>2.90598E-2</v>
      </c>
      <c r="O75">
        <v>-0.08</v>
      </c>
      <c r="P75">
        <v>4.4327399999999996E-2</v>
      </c>
      <c r="Q75">
        <v>3.4000000000000002E-2</v>
      </c>
    </row>
    <row r="76" spans="1:17" x14ac:dyDescent="0.25">
      <c r="A76" s="4">
        <v>43374</v>
      </c>
      <c r="B76">
        <v>2E-3</v>
      </c>
      <c r="C76">
        <v>-2.1606448</v>
      </c>
      <c r="D76">
        <v>-3.5023041474654404E-2</v>
      </c>
      <c r="E76">
        <v>0</v>
      </c>
      <c r="F76">
        <v>7.3529411764705621E-3</v>
      </c>
      <c r="G76">
        <v>-1.3285378540127031</v>
      </c>
      <c r="H76">
        <v>0</v>
      </c>
      <c r="I76">
        <v>-3.3840947546547318E-3</v>
      </c>
      <c r="J76">
        <v>1.8889895674973678E-2</v>
      </c>
      <c r="K76">
        <v>-0.36563105224032777</v>
      </c>
      <c r="L76">
        <v>-5.2000000000000005E-2</v>
      </c>
      <c r="M76">
        <v>4.0000000000000001E-3</v>
      </c>
      <c r="N76">
        <v>1.5226999999999999E-3</v>
      </c>
      <c r="O76">
        <v>-1.2E-2</v>
      </c>
      <c r="P76">
        <v>-0.26799020000000001</v>
      </c>
      <c r="Q76">
        <v>-0.30299999999999999</v>
      </c>
    </row>
    <row r="77" spans="1:17" x14ac:dyDescent="0.25">
      <c r="A77" s="4">
        <v>43466</v>
      </c>
      <c r="B77">
        <v>6.0000000000000001E-3</v>
      </c>
      <c r="C77">
        <v>-1.2868366</v>
      </c>
      <c r="D77">
        <v>-2.9608404966571245E-2</v>
      </c>
      <c r="E77">
        <v>4.0000000000000036E-2</v>
      </c>
      <c r="F77">
        <v>6.3868613138686747E-3</v>
      </c>
      <c r="G77">
        <v>-3.4658853701804277</v>
      </c>
      <c r="H77">
        <v>-0.19230769230769229</v>
      </c>
      <c r="I77">
        <v>-5.0933786078098953E-3</v>
      </c>
      <c r="J77">
        <v>7.6982924958457488E-3</v>
      </c>
      <c r="K77">
        <v>-0.30513281171677287</v>
      </c>
      <c r="L77">
        <v>-2.6000000000000002E-2</v>
      </c>
      <c r="M77">
        <v>0.06</v>
      </c>
      <c r="N77">
        <v>0.26364889999999996</v>
      </c>
      <c r="O77">
        <v>0.107</v>
      </c>
      <c r="P77">
        <v>0.1552046</v>
      </c>
      <c r="Q77">
        <v>0.18899999999999997</v>
      </c>
    </row>
    <row r="78" spans="1:17" x14ac:dyDescent="0.25">
      <c r="A78" s="4">
        <v>43556</v>
      </c>
      <c r="B78">
        <v>3.0000000000000001E-3</v>
      </c>
      <c r="C78">
        <v>3.0094805999999998</v>
      </c>
      <c r="D78">
        <v>-1.3779527559054983E-2</v>
      </c>
      <c r="E78">
        <v>1.9230769230769162E-2</v>
      </c>
      <c r="F78">
        <v>8.1595648232095641E-3</v>
      </c>
      <c r="G78">
        <v>1.6794098368734707</v>
      </c>
      <c r="H78">
        <v>-0.23809523809523814</v>
      </c>
      <c r="I78">
        <v>-0.23037542662116073</v>
      </c>
      <c r="J78">
        <v>1.6900336386183712E-2</v>
      </c>
      <c r="K78">
        <v>-1.6981982527745654</v>
      </c>
      <c r="L78">
        <v>-6.2E-2</v>
      </c>
      <c r="M78">
        <v>-8.6999999999999994E-2</v>
      </c>
      <c r="N78">
        <v>0.25816240000000001</v>
      </c>
      <c r="O78">
        <v>3.7999999999999999E-2</v>
      </c>
      <c r="P78">
        <v>-5.5770799999999995E-2</v>
      </c>
      <c r="Q78">
        <v>-0.06</v>
      </c>
    </row>
    <row r="79" spans="1:17" x14ac:dyDescent="0.25">
      <c r="A79" s="4">
        <v>43647</v>
      </c>
      <c r="B79">
        <v>6.0000000000000001E-3</v>
      </c>
      <c r="C79">
        <v>0.36168</v>
      </c>
      <c r="D79">
        <v>2.4950099800399306E-2</v>
      </c>
      <c r="E79">
        <v>-1.8867924528301772E-2</v>
      </c>
      <c r="F79">
        <v>9.8920863309353013E-3</v>
      </c>
      <c r="G79">
        <v>-0.69736341788737599</v>
      </c>
      <c r="H79">
        <v>-0.3125</v>
      </c>
      <c r="I79">
        <v>-0.31929046563192975</v>
      </c>
      <c r="J79">
        <v>2.1514576108556893E-2</v>
      </c>
      <c r="K79">
        <v>1.100431523512003</v>
      </c>
      <c r="L79">
        <v>-1E-3</v>
      </c>
      <c r="M79">
        <v>-2.1000000000000001E-2</v>
      </c>
      <c r="N79">
        <v>-0.15781010000000001</v>
      </c>
      <c r="O79">
        <v>-4.7E-2</v>
      </c>
      <c r="P79">
        <v>-1.2301299999999999E-2</v>
      </c>
      <c r="Q79">
        <v>0.04</v>
      </c>
    </row>
    <row r="80" spans="1:17" x14ac:dyDescent="0.25">
      <c r="A80" s="4">
        <v>43739</v>
      </c>
      <c r="B80">
        <v>5.0000000000000001E-3</v>
      </c>
      <c r="C80">
        <v>-1.6625429</v>
      </c>
      <c r="D80">
        <v>2.7263875365141077E-2</v>
      </c>
      <c r="E80">
        <v>0</v>
      </c>
      <c r="F80">
        <v>5.3428317008015203E-3</v>
      </c>
      <c r="G80">
        <v>-2.0523332554723095</v>
      </c>
      <c r="H80">
        <v>0</v>
      </c>
      <c r="I80">
        <v>-0.12377850162866244</v>
      </c>
      <c r="J80">
        <v>3.028797919250481E-3</v>
      </c>
      <c r="K80">
        <v>-0.77713908487661765</v>
      </c>
      <c r="L80">
        <v>0.01</v>
      </c>
      <c r="M80">
        <v>5.5E-2</v>
      </c>
      <c r="N80">
        <v>-1.39238E-2</v>
      </c>
      <c r="O80">
        <v>-2.7000000000000003E-2</v>
      </c>
      <c r="P80">
        <v>4.6727299999999999E-2</v>
      </c>
      <c r="Q80">
        <v>5.2999999999999999E-2</v>
      </c>
    </row>
    <row r="81" spans="1:17" x14ac:dyDescent="0.25">
      <c r="A81" s="4">
        <v>43831</v>
      </c>
      <c r="B81">
        <v>-2E-3</v>
      </c>
      <c r="C81">
        <v>-1.6070554000000001</v>
      </c>
      <c r="D81">
        <v>1.4218009478673022E-2</v>
      </c>
      <c r="E81">
        <v>0.32692307692307687</v>
      </c>
      <c r="F81">
        <v>-8.8573959255988655E-4</v>
      </c>
      <c r="G81">
        <v>4.9442694458353058</v>
      </c>
      <c r="H81">
        <v>-9.0909090909090939E-2</v>
      </c>
      <c r="I81">
        <v>-0.14126394052044544</v>
      </c>
      <c r="J81">
        <v>3.9348609423301539E-2</v>
      </c>
      <c r="K81">
        <v>2.4085285307740105</v>
      </c>
      <c r="L81">
        <v>-9.0999999999999998E-2</v>
      </c>
      <c r="M81">
        <v>-0.14699999999999999</v>
      </c>
      <c r="N81">
        <v>-2.5480900000000001E-2</v>
      </c>
      <c r="O81">
        <v>-7.2999999999999995E-2</v>
      </c>
      <c r="P81">
        <v>-0.48051699999999997</v>
      </c>
      <c r="Q81">
        <v>-0.51</v>
      </c>
    </row>
    <row r="82" spans="1:17" x14ac:dyDescent="0.25">
      <c r="A82" s="4">
        <v>43922</v>
      </c>
      <c r="B82">
        <v>-6.9000000000000006E-2</v>
      </c>
      <c r="C82">
        <v>-6.5488350000000004</v>
      </c>
      <c r="D82">
        <v>-1.6822429906542036E-2</v>
      </c>
      <c r="E82">
        <v>2.8985507246376718E-2</v>
      </c>
      <c r="F82">
        <v>-2.8368794326241176E-2</v>
      </c>
      <c r="G82">
        <v>0.65912189204094185</v>
      </c>
      <c r="H82">
        <v>-9.9999999999999978E-2</v>
      </c>
      <c r="I82">
        <v>-0.83982683982684025</v>
      </c>
      <c r="J82">
        <v>3.1926417389529504E-3</v>
      </c>
      <c r="K82">
        <v>1.9297008193145162</v>
      </c>
      <c r="L82">
        <v>-2.6000000000000002E-2</v>
      </c>
      <c r="M82">
        <v>0.11</v>
      </c>
      <c r="N82">
        <v>0.16559860000000001</v>
      </c>
      <c r="O82">
        <v>8.900000000000001E-2</v>
      </c>
      <c r="P82">
        <v>0.20364470000000001</v>
      </c>
      <c r="Q82">
        <v>0.307</v>
      </c>
    </row>
    <row r="83" spans="1:17" x14ac:dyDescent="0.25">
      <c r="A83" s="4">
        <v>44013</v>
      </c>
      <c r="B83">
        <v>3.7000000000000005E-2</v>
      </c>
      <c r="C83">
        <v>-2.110344</v>
      </c>
      <c r="D83">
        <v>1.0456273764258395E-2</v>
      </c>
      <c r="E83">
        <v>-4.2253521126760507E-2</v>
      </c>
      <c r="F83">
        <v>2.7372262773723843E-3</v>
      </c>
      <c r="G83">
        <v>-0.40046792255508462</v>
      </c>
      <c r="H83">
        <v>0</v>
      </c>
      <c r="I83">
        <v>-0.21621621621621379</v>
      </c>
      <c r="J83">
        <v>-8.3720876134247058E-2</v>
      </c>
      <c r="K83">
        <v>-0.32147607872663053</v>
      </c>
      <c r="L83">
        <v>0.11199999999999999</v>
      </c>
      <c r="M83">
        <v>0.16500000000000001</v>
      </c>
      <c r="N83">
        <v>0.1902353</v>
      </c>
      <c r="O83">
        <v>0.14899999999999999</v>
      </c>
      <c r="P83">
        <v>2.6097700000000001E-2</v>
      </c>
      <c r="Q83">
        <v>3.4000000000000002E-2</v>
      </c>
    </row>
    <row r="84" spans="1:17" x14ac:dyDescent="0.25">
      <c r="A84" s="4">
        <v>44105</v>
      </c>
      <c r="B84">
        <v>3.4000000000000002E-2</v>
      </c>
      <c r="C84">
        <v>-1.2174153999999999</v>
      </c>
      <c r="D84">
        <v>1.7873941674506177E-2</v>
      </c>
      <c r="E84">
        <v>-0.13235294117647056</v>
      </c>
      <c r="F84">
        <v>0</v>
      </c>
      <c r="G84">
        <v>-2.1761286619965237</v>
      </c>
      <c r="H84">
        <v>0</v>
      </c>
      <c r="I84">
        <v>-0.62068965517241359</v>
      </c>
      <c r="J84">
        <v>-2.0317099739508127E-2</v>
      </c>
      <c r="K84">
        <v>0.25332219183300375</v>
      </c>
      <c r="L84">
        <v>0.155</v>
      </c>
      <c r="M84">
        <v>0.159</v>
      </c>
      <c r="N84">
        <v>0.24443269999999997</v>
      </c>
      <c r="O84">
        <v>0.185</v>
      </c>
      <c r="P84">
        <v>0.2015449</v>
      </c>
      <c r="Q84">
        <v>0.18899999999999997</v>
      </c>
    </row>
    <row r="85" spans="1:17" x14ac:dyDescent="0.25">
      <c r="A85" s="4">
        <v>44197</v>
      </c>
      <c r="B85">
        <v>2.2000000000000002E-2</v>
      </c>
      <c r="C85">
        <v>-1.9203773000000002</v>
      </c>
      <c r="D85">
        <v>4.8059149722735617E-2</v>
      </c>
      <c r="E85">
        <v>-0.11864406779661019</v>
      </c>
      <c r="F85">
        <v>7.2793448589627552E-3</v>
      </c>
      <c r="G85">
        <v>-0.77175112269244761</v>
      </c>
      <c r="H85">
        <v>0.55555555555555536</v>
      </c>
      <c r="I85">
        <v>-0.54545454545454497</v>
      </c>
      <c r="J85">
        <v>-5.5362517956542574E-2</v>
      </c>
      <c r="K85">
        <v>0.38238617575831585</v>
      </c>
      <c r="L85">
        <v>8.6999999999999994E-2</v>
      </c>
      <c r="M85">
        <v>0.156</v>
      </c>
      <c r="N85">
        <v>8.9333899999999994E-2</v>
      </c>
      <c r="O85">
        <v>0.10300000000000001</v>
      </c>
      <c r="P85">
        <v>0.30607509999999999</v>
      </c>
      <c r="Q85">
        <v>0.32100000000000001</v>
      </c>
    </row>
    <row r="86" spans="1:17" x14ac:dyDescent="0.25">
      <c r="A86" s="4">
        <v>44287</v>
      </c>
      <c r="B86">
        <v>9.0000000000000011E-3</v>
      </c>
      <c r="C86">
        <v>4.1890700000000003E-2</v>
      </c>
      <c r="D86">
        <v>5.9082892416225663E-2</v>
      </c>
      <c r="E86">
        <v>-0.11538461538461553</v>
      </c>
      <c r="F86">
        <v>-1.8066847335139746E-3</v>
      </c>
      <c r="G86">
        <v>-4.2015574351405212</v>
      </c>
      <c r="H86">
        <v>0.14285714285714302</v>
      </c>
      <c r="I86">
        <v>1.1999999999999975</v>
      </c>
      <c r="J86">
        <v>4.0342431062552198E-3</v>
      </c>
      <c r="K86">
        <v>-5.1296221815723131E-2</v>
      </c>
      <c r="L86">
        <v>0.11699999999999999</v>
      </c>
      <c r="M86">
        <v>7.2000000000000008E-2</v>
      </c>
      <c r="N86">
        <v>0.29433199999999998</v>
      </c>
      <c r="O86">
        <v>0.19500000000000001</v>
      </c>
      <c r="P86">
        <v>0.11728109999999999</v>
      </c>
      <c r="Q86">
        <v>0.14800000000000002</v>
      </c>
    </row>
    <row r="87" spans="1:17" x14ac:dyDescent="0.25">
      <c r="A87" s="4">
        <v>44378</v>
      </c>
      <c r="B87">
        <v>-1.9E-2</v>
      </c>
      <c r="C87">
        <v>0.79507210000000006</v>
      </c>
      <c r="D87">
        <v>5.3288925895087491E-2</v>
      </c>
      <c r="E87">
        <v>2.1739130434782705E-2</v>
      </c>
      <c r="F87">
        <v>-1.8099547511312153E-3</v>
      </c>
      <c r="G87">
        <v>-0.85677246222231984</v>
      </c>
      <c r="H87">
        <v>-0.25000000000000011</v>
      </c>
      <c r="I87">
        <v>-0.63636363636363757</v>
      </c>
      <c r="J87">
        <v>4.7486358405135043E-2</v>
      </c>
      <c r="K87">
        <v>0.14729331228700904</v>
      </c>
      <c r="L87">
        <v>0.159</v>
      </c>
      <c r="M87">
        <v>-3.2000000000000001E-2</v>
      </c>
      <c r="N87">
        <v>-0.47307490000000002</v>
      </c>
      <c r="O87">
        <v>-0.19399999999999998</v>
      </c>
      <c r="P87">
        <v>1.6824499999999999E-2</v>
      </c>
      <c r="Q87">
        <v>2E-3</v>
      </c>
    </row>
    <row r="88" spans="1:17" x14ac:dyDescent="0.25">
      <c r="A88" s="4">
        <v>44470</v>
      </c>
      <c r="B88">
        <v>4.2000000000000003E-2</v>
      </c>
      <c r="C88">
        <v>0.91283010000000009</v>
      </c>
      <c r="D88">
        <v>3.7944664031620556E-2</v>
      </c>
      <c r="E88">
        <v>-0.14893617021276595</v>
      </c>
      <c r="F88">
        <v>-4.5330915684497208E-3</v>
      </c>
      <c r="G88">
        <v>-1.8440095707023085</v>
      </c>
      <c r="H88">
        <v>0.41666666666666674</v>
      </c>
      <c r="I88">
        <v>2.5000000000000111</v>
      </c>
      <c r="J88">
        <v>8.7453130454508976E-3</v>
      </c>
      <c r="K88">
        <v>-0.80103431259170976</v>
      </c>
      <c r="L88">
        <v>-4.9000000000000002E-2</v>
      </c>
      <c r="M88">
        <v>2.4E-2</v>
      </c>
      <c r="N88">
        <v>-2.8686799999999998E-2</v>
      </c>
      <c r="O88">
        <v>-4.0000000000000001E-3</v>
      </c>
      <c r="P88">
        <v>-9.5359999999999998E-4</v>
      </c>
      <c r="Q88">
        <v>4.0000000000000001E-3</v>
      </c>
    </row>
    <row r="89" spans="1:17" x14ac:dyDescent="0.25">
      <c r="A89" s="4">
        <v>44562</v>
      </c>
      <c r="B89">
        <v>5.0000000000000001E-3</v>
      </c>
      <c r="C89">
        <v>0.25327060000000001</v>
      </c>
      <c r="D89">
        <v>-5.33130236100543E-3</v>
      </c>
      <c r="E89">
        <v>-5.0000000000000044E-2</v>
      </c>
      <c r="F89">
        <v>-4.5537340619308253E-3</v>
      </c>
      <c r="G89">
        <v>-3.2212987983299191</v>
      </c>
      <c r="H89">
        <v>0.29411764705882359</v>
      </c>
      <c r="I89">
        <v>1.2142857142857055</v>
      </c>
      <c r="J89">
        <v>7.1856497156386201E-3</v>
      </c>
      <c r="K89">
        <v>-0.38956581688408787</v>
      </c>
      <c r="L89">
        <v>0.29799999999999999</v>
      </c>
      <c r="M89">
        <v>7.0999999999999994E-2</v>
      </c>
      <c r="N89">
        <v>0.33398940000000005</v>
      </c>
      <c r="O89">
        <v>0.22500000000000001</v>
      </c>
      <c r="P89">
        <v>0.50565910000000003</v>
      </c>
      <c r="Q89">
        <v>0.51</v>
      </c>
    </row>
    <row r="90" spans="1:17" x14ac:dyDescent="0.25">
      <c r="A90" s="4">
        <v>44652</v>
      </c>
      <c r="B90">
        <v>8.0000000000000002E-3</v>
      </c>
      <c r="C90">
        <v>0.10186339999999999</v>
      </c>
      <c r="D90">
        <v>-2.7565084226646164E-2</v>
      </c>
      <c r="E90">
        <v>-7.8947368421052544E-2</v>
      </c>
      <c r="F90">
        <v>-1.8298261665141702E-3</v>
      </c>
      <c r="G90">
        <v>-6.1333129073427566</v>
      </c>
      <c r="H90">
        <v>0.54545454545454519</v>
      </c>
      <c r="I90">
        <v>8.7096774193548381</v>
      </c>
      <c r="J90">
        <v>1.0798401126328461E-2</v>
      </c>
      <c r="K90">
        <v>3.1198167133112271</v>
      </c>
      <c r="L90">
        <v>-0.26400000000000001</v>
      </c>
      <c r="M90">
        <v>-0.114</v>
      </c>
      <c r="N90">
        <v>-0.11063869999999999</v>
      </c>
      <c r="O90">
        <v>-0.14199999999999999</v>
      </c>
      <c r="P90">
        <v>4.6715799999999995E-2</v>
      </c>
      <c r="Q90">
        <v>5.7999999999999996E-2</v>
      </c>
    </row>
    <row r="91" spans="1:17" x14ac:dyDescent="0.25">
      <c r="A91" s="4">
        <v>44743</v>
      </c>
      <c r="B91">
        <v>2E-3</v>
      </c>
      <c r="C91">
        <v>3.0799199999999999E-2</v>
      </c>
      <c r="D91">
        <v>-4.2519685039370092E-2</v>
      </c>
      <c r="E91">
        <v>0</v>
      </c>
      <c r="F91">
        <v>6.4161319890010393E-3</v>
      </c>
      <c r="G91">
        <v>-1.0514794638713714</v>
      </c>
      <c r="H91">
        <v>2.941176470588247E-2</v>
      </c>
      <c r="I91">
        <v>1.3720930232558217</v>
      </c>
      <c r="J91">
        <v>4.7618489163207878E-2</v>
      </c>
      <c r="K91">
        <v>-0.93452841667353548</v>
      </c>
      <c r="L91">
        <v>-0.13600000000000001</v>
      </c>
      <c r="M91">
        <v>-0.14599999999999999</v>
      </c>
      <c r="N91">
        <v>-0.2304891</v>
      </c>
      <c r="O91">
        <v>-0.17199999999999999</v>
      </c>
      <c r="P91">
        <v>-0.23012930000000001</v>
      </c>
      <c r="Q91">
        <v>-0.26400000000000001</v>
      </c>
    </row>
    <row r="92" spans="1:17" x14ac:dyDescent="0.25">
      <c r="A92" s="4">
        <v>44835</v>
      </c>
      <c r="B92">
        <v>9.0000000000000011E-3</v>
      </c>
      <c r="C92">
        <v>0.1203877</v>
      </c>
      <c r="D92">
        <v>-2.3848684210526216E-2</v>
      </c>
      <c r="E92">
        <v>2.8571428571428692E-2</v>
      </c>
      <c r="F92">
        <v>3.6429872495447047E-3</v>
      </c>
      <c r="G92">
        <v>-12.295662235613793</v>
      </c>
      <c r="H92">
        <v>5.7142857142857162E-2</v>
      </c>
      <c r="I92">
        <v>0.28571428571428581</v>
      </c>
      <c r="J92">
        <v>4.0749270655564995E-2</v>
      </c>
      <c r="K92">
        <v>11.692612667560446</v>
      </c>
      <c r="L92">
        <v>7.8E-2</v>
      </c>
      <c r="M92">
        <v>8.1000000000000003E-2</v>
      </c>
      <c r="N92">
        <v>0.1048005</v>
      </c>
      <c r="O92">
        <v>0.111</v>
      </c>
      <c r="P92">
        <v>-0.1004876</v>
      </c>
      <c r="Q92">
        <v>-9.3000000000000013E-2</v>
      </c>
    </row>
    <row r="93" spans="1:17" x14ac:dyDescent="0.25">
      <c r="A93" s="4">
        <v>44927</v>
      </c>
      <c r="B93">
        <v>5.0000000000000001E-3</v>
      </c>
      <c r="C93">
        <v>-0.39971420000000002</v>
      </c>
      <c r="D93">
        <v>-1.0951979780960408E-2</v>
      </c>
      <c r="E93">
        <v>0</v>
      </c>
      <c r="F93">
        <v>0</v>
      </c>
      <c r="G93">
        <v>-0.88300338902780251</v>
      </c>
      <c r="H93">
        <v>-2.7027027027027084E-2</v>
      </c>
      <c r="I93">
        <v>0.13507625272331047</v>
      </c>
      <c r="J93">
        <v>-4.1341200370745741E-2</v>
      </c>
      <c r="K93">
        <v>-1.2755785096651318E-2</v>
      </c>
      <c r="L93">
        <v>-4.2000000000000003E-2</v>
      </c>
      <c r="M93">
        <v>5.7999999999999996E-2</v>
      </c>
      <c r="N93">
        <v>0.14872370000000001</v>
      </c>
      <c r="O93">
        <v>0.105</v>
      </c>
      <c r="P93">
        <v>-2.7565300000000001E-2</v>
      </c>
      <c r="Q93">
        <v>-4.2000000000000003E-2</v>
      </c>
    </row>
    <row r="94" spans="1:17" x14ac:dyDescent="0.25">
      <c r="A94" s="4">
        <v>45017</v>
      </c>
      <c r="B94">
        <v>4.0000000000000001E-3</v>
      </c>
      <c r="C94">
        <v>-0.2065661</v>
      </c>
      <c r="D94">
        <v>5.110732538330387E-3</v>
      </c>
      <c r="E94">
        <v>2.7777777777777901E-2</v>
      </c>
      <c r="F94">
        <v>4.5372050816696596E-3</v>
      </c>
      <c r="G94">
        <v>11.754380494793775</v>
      </c>
      <c r="H94">
        <v>0</v>
      </c>
      <c r="I94">
        <v>0.13339731285988687</v>
      </c>
      <c r="J94">
        <v>2.4458787139525873E-2</v>
      </c>
      <c r="K94">
        <v>-0.20512025333831693</v>
      </c>
      <c r="L94">
        <v>-4.9000000000000002E-2</v>
      </c>
      <c r="M94">
        <v>-5.2000000000000005E-2</v>
      </c>
      <c r="N94">
        <v>-0.11632720000000001</v>
      </c>
      <c r="O94">
        <v>-0.121</v>
      </c>
      <c r="P94">
        <v>-5.4021100000000002E-2</v>
      </c>
      <c r="Q94">
        <v>-4.0999999999999995E-2</v>
      </c>
    </row>
    <row r="95" spans="1:17" x14ac:dyDescent="0.25">
      <c r="A95" s="4">
        <v>45108</v>
      </c>
      <c r="B95">
        <v>2E-3</v>
      </c>
      <c r="C95">
        <v>0.11447309999999999</v>
      </c>
      <c r="D95">
        <v>1.5254237288135464E-2</v>
      </c>
      <c r="E95">
        <v>-1</v>
      </c>
      <c r="F95">
        <v>-9.936766034327138E-3</v>
      </c>
      <c r="G95">
        <v>-1.0569766741678377</v>
      </c>
      <c r="H95">
        <v>0.13888888888888884</v>
      </c>
      <c r="I95">
        <v>6.5198983911937125E-2</v>
      </c>
      <c r="J95">
        <v>2.0648578865910761E-2</v>
      </c>
      <c r="K95">
        <v>-0.84870430847810185</v>
      </c>
      <c r="L95">
        <v>0</v>
      </c>
      <c r="M95">
        <v>-1.3999999999999999E-2</v>
      </c>
      <c r="N95">
        <v>6.4882900000000007E-2</v>
      </c>
      <c r="O95">
        <v>2.1000000000000001E-2</v>
      </c>
      <c r="P95">
        <v>0.2360565</v>
      </c>
      <c r="Q95">
        <v>0.26899999999999996</v>
      </c>
    </row>
    <row r="96" spans="1:17" x14ac:dyDescent="0.25">
      <c r="A9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BCD6-93CF-4D73-AA1D-C7C660EB74F5}">
  <dimension ref="A1:O119"/>
  <sheetViews>
    <sheetView zoomScale="90" zoomScaleNormal="90" workbookViewId="0">
      <selection activeCell="K34" sqref="K34"/>
    </sheetView>
  </sheetViews>
  <sheetFormatPr defaultRowHeight="15" x14ac:dyDescent="0.25"/>
  <cols>
    <col min="1" max="1" width="10.140625" bestFit="1" customWidth="1"/>
    <col min="2" max="2" width="4.7109375" bestFit="1" customWidth="1"/>
    <col min="3" max="3" width="12.710937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9" width="13.85546875" bestFit="1" customWidth="1"/>
    <col min="10" max="10" width="10.140625" bestFit="1" customWidth="1"/>
    <col min="11" max="11" width="7.140625" bestFit="1" customWidth="1"/>
    <col min="12" max="12" width="8.28515625" bestFit="1" customWidth="1"/>
    <col min="13" max="13" width="11.5703125" bestFit="1" customWidth="1"/>
    <col min="14" max="14" width="11.42578125" bestFit="1" customWidth="1"/>
    <col min="15" max="15" width="9.42578125" bestFit="1" customWidth="1"/>
  </cols>
  <sheetData>
    <row r="1" spans="1:15" x14ac:dyDescent="0.25">
      <c r="A1" t="s">
        <v>134</v>
      </c>
      <c r="B1" t="s">
        <v>154</v>
      </c>
      <c r="C1" t="s">
        <v>152</v>
      </c>
      <c r="D1" t="s">
        <v>153</v>
      </c>
      <c r="E1" t="s">
        <v>155</v>
      </c>
      <c r="F1" t="s">
        <v>156</v>
      </c>
      <c r="G1" t="s">
        <v>157</v>
      </c>
      <c r="H1" t="s">
        <v>158</v>
      </c>
      <c r="I1" t="s">
        <v>210</v>
      </c>
      <c r="J1" t="s">
        <v>161</v>
      </c>
      <c r="K1" t="s">
        <v>162</v>
      </c>
      <c r="L1" t="s">
        <v>163</v>
      </c>
      <c r="M1" t="s">
        <v>164</v>
      </c>
      <c r="N1" t="s">
        <v>165</v>
      </c>
      <c r="O1" t="s">
        <v>166</v>
      </c>
    </row>
    <row r="2" spans="1:15" x14ac:dyDescent="0.25">
      <c r="A2" s="4">
        <v>34516</v>
      </c>
      <c r="B2">
        <v>1.1000000000000001</v>
      </c>
      <c r="C2">
        <v>-8.4816099999999999</v>
      </c>
      <c r="D2">
        <v>-0.27624309392265678</v>
      </c>
      <c r="E2">
        <v>-3.3333333333333326</v>
      </c>
      <c r="F2">
        <v>2.0491803278688492</v>
      </c>
      <c r="G2">
        <v>232.38621279788583</v>
      </c>
      <c r="H2">
        <v>14.634146341463428</v>
      </c>
      <c r="I2">
        <v>4.3658816694325253</v>
      </c>
      <c r="J2">
        <v>0.12</v>
      </c>
      <c r="K2">
        <v>0.06</v>
      </c>
      <c r="L2">
        <v>0</v>
      </c>
      <c r="M2">
        <v>0.06</v>
      </c>
      <c r="N2">
        <v>-6.2367100000000002E-2</v>
      </c>
      <c r="O2">
        <v>-8.3000000000000004E-2</v>
      </c>
    </row>
    <row r="3" spans="1:15" x14ac:dyDescent="0.25">
      <c r="A3" s="4">
        <v>34608</v>
      </c>
      <c r="B3">
        <v>-0.4</v>
      </c>
      <c r="C3">
        <v>15.035780000000001</v>
      </c>
      <c r="D3">
        <v>-0.48476454293630011</v>
      </c>
      <c r="E3">
        <v>3.4482758620689724</v>
      </c>
      <c r="F3">
        <v>1.2048192771084265</v>
      </c>
      <c r="G3">
        <v>-77.064643025525157</v>
      </c>
      <c r="H3">
        <v>0</v>
      </c>
      <c r="I3">
        <v>0.21348656126252141</v>
      </c>
      <c r="J3">
        <v>0.19600000000000001</v>
      </c>
      <c r="K3">
        <v>0.19</v>
      </c>
      <c r="L3">
        <v>0</v>
      </c>
      <c r="M3">
        <v>0.183</v>
      </c>
      <c r="N3">
        <v>1.7000000000000001E-4</v>
      </c>
      <c r="O3">
        <v>-1.3999999999999999E-2</v>
      </c>
    </row>
    <row r="4" spans="1:15" x14ac:dyDescent="0.25">
      <c r="A4" s="4">
        <v>34700</v>
      </c>
      <c r="B4">
        <v>1.1000000000000001</v>
      </c>
      <c r="C4">
        <v>-18.492570000000001</v>
      </c>
      <c r="D4">
        <v>-6.9589422407789758E-2</v>
      </c>
      <c r="E4">
        <v>3.3333333333333437</v>
      </c>
      <c r="F4">
        <v>-9.9206349206348854E-2</v>
      </c>
      <c r="G4">
        <v>201.57069081898246</v>
      </c>
      <c r="H4">
        <v>-6.3829787234042534</v>
      </c>
      <c r="I4">
        <v>2.6619989361734708</v>
      </c>
      <c r="J4">
        <v>-4.2000000000000003E-2</v>
      </c>
      <c r="K4">
        <v>-0.02</v>
      </c>
      <c r="L4">
        <v>7.1615700000000004E-2</v>
      </c>
      <c r="M4">
        <v>-3.6000000000000004E-2</v>
      </c>
      <c r="N4">
        <v>7.4504799999999996E-2</v>
      </c>
      <c r="O4">
        <v>7.8E-2</v>
      </c>
    </row>
    <row r="5" spans="1:15" x14ac:dyDescent="0.25">
      <c r="A5" s="4">
        <v>34790</v>
      </c>
      <c r="B5">
        <v>0.9</v>
      </c>
      <c r="C5">
        <v>-66.009150000000005</v>
      </c>
      <c r="D5">
        <v>-0.13927576601669989</v>
      </c>
      <c r="E5">
        <v>3.2258064516129004</v>
      </c>
      <c r="F5">
        <v>1.1916583912611856</v>
      </c>
      <c r="G5">
        <v>17.788916180696269</v>
      </c>
      <c r="H5">
        <v>-25.000000000000011</v>
      </c>
      <c r="I5">
        <v>14.020073587650073</v>
      </c>
      <c r="J5">
        <v>-1.3000000000000001E-2</v>
      </c>
      <c r="K5">
        <v>2.3E-2</v>
      </c>
      <c r="L5">
        <v>0</v>
      </c>
      <c r="M5">
        <v>1.3000000000000001E-2</v>
      </c>
      <c r="N5">
        <v>6.7681999999999994E-3</v>
      </c>
      <c r="O5">
        <v>-6.9999999999999993E-3</v>
      </c>
    </row>
    <row r="6" spans="1:15" x14ac:dyDescent="0.25">
      <c r="A6" s="4">
        <v>34881</v>
      </c>
      <c r="B6">
        <v>1.2</v>
      </c>
      <c r="C6">
        <v>116.31003</v>
      </c>
      <c r="D6">
        <v>-0.48814504881451448</v>
      </c>
      <c r="E6">
        <v>3.1249999999999778</v>
      </c>
      <c r="F6">
        <v>-1.5701668302257166</v>
      </c>
      <c r="G6">
        <v>-36.767641086088346</v>
      </c>
      <c r="H6">
        <v>-6.0606060606060552</v>
      </c>
      <c r="I6">
        <v>-10.226306386612116</v>
      </c>
      <c r="J6">
        <v>-8.0000000000000002E-3</v>
      </c>
      <c r="K6">
        <v>-2.6000000000000002E-2</v>
      </c>
      <c r="L6">
        <v>0</v>
      </c>
      <c r="M6">
        <v>0</v>
      </c>
      <c r="N6">
        <v>-3.8107000000000002E-2</v>
      </c>
      <c r="O6">
        <v>-1.1000000000000001E-2</v>
      </c>
    </row>
    <row r="7" spans="1:15" x14ac:dyDescent="0.25">
      <c r="A7" s="4">
        <v>34973</v>
      </c>
      <c r="B7">
        <v>0.3</v>
      </c>
      <c r="C7">
        <v>-54.635339999999999</v>
      </c>
      <c r="D7">
        <v>-0.56061667834617079</v>
      </c>
      <c r="E7">
        <v>3.0303030303030276</v>
      </c>
      <c r="F7">
        <v>1.9940179461615193</v>
      </c>
      <c r="G7">
        <v>-130.48399091160954</v>
      </c>
      <c r="H7">
        <v>-3.2258064516129115</v>
      </c>
      <c r="I7">
        <v>-7.274551877865953</v>
      </c>
      <c r="J7">
        <v>-5.9000000000000004E-2</v>
      </c>
      <c r="K7">
        <v>3.0000000000000001E-3</v>
      </c>
      <c r="L7">
        <v>0</v>
      </c>
      <c r="M7">
        <v>-1.6E-2</v>
      </c>
      <c r="N7">
        <v>9.2517000000000002E-2</v>
      </c>
      <c r="O7">
        <v>4.5999999999999999E-2</v>
      </c>
    </row>
    <row r="8" spans="1:15" x14ac:dyDescent="0.25">
      <c r="A8" s="4">
        <v>35065</v>
      </c>
      <c r="B8">
        <v>0.8</v>
      </c>
      <c r="C8">
        <v>39.539540000000002</v>
      </c>
      <c r="D8">
        <v>-0.42283298097250954</v>
      </c>
      <c r="E8">
        <v>0</v>
      </c>
      <c r="F8">
        <v>-0.48875855327468187</v>
      </c>
      <c r="G8">
        <v>-657.08876817172393</v>
      </c>
      <c r="H8">
        <v>6.6666666666666652</v>
      </c>
      <c r="I8">
        <v>-4.101475744681748</v>
      </c>
      <c r="J8">
        <v>-2.6000000000000002E-2</v>
      </c>
      <c r="K8">
        <v>-0.122</v>
      </c>
      <c r="L8">
        <v>5.7049700000000002E-2</v>
      </c>
      <c r="M8">
        <v>-2.7999999999999997E-2</v>
      </c>
      <c r="N8">
        <v>8.6275299999999999E-2</v>
      </c>
      <c r="O8">
        <v>0.12</v>
      </c>
    </row>
    <row r="9" spans="1:15" x14ac:dyDescent="0.25">
      <c r="A9" s="4">
        <v>35156</v>
      </c>
      <c r="B9">
        <v>1.3</v>
      </c>
      <c r="C9">
        <v>61.495220000000003</v>
      </c>
      <c r="D9">
        <v>-0.77848549186130267</v>
      </c>
      <c r="E9">
        <v>-2.9411764705882359</v>
      </c>
      <c r="F9">
        <v>0.68762278978389269</v>
      </c>
      <c r="G9">
        <v>-107.5039893202173</v>
      </c>
      <c r="H9">
        <v>3.1249999999999778</v>
      </c>
      <c r="I9">
        <v>-1.7315156066601833</v>
      </c>
      <c r="J9">
        <v>-0.08</v>
      </c>
      <c r="K9">
        <v>-0.15</v>
      </c>
      <c r="L9">
        <v>0</v>
      </c>
      <c r="M9">
        <v>-7.5999999999999998E-2</v>
      </c>
      <c r="N9">
        <v>-6.2193500000000006E-2</v>
      </c>
      <c r="O9">
        <v>-4.2000000000000003E-2</v>
      </c>
    </row>
    <row r="10" spans="1:15" x14ac:dyDescent="0.25">
      <c r="A10" s="4">
        <v>35247</v>
      </c>
      <c r="B10">
        <v>0.1</v>
      </c>
      <c r="C10">
        <v>-53.211979999999997</v>
      </c>
      <c r="D10">
        <v>-0.42796005706133844</v>
      </c>
      <c r="E10">
        <v>3.0303030303030276</v>
      </c>
      <c r="F10">
        <v>1.3658536585365866</v>
      </c>
      <c r="G10">
        <v>-2592.5853461761176</v>
      </c>
      <c r="H10">
        <v>-6.0606060606060552</v>
      </c>
      <c r="I10">
        <v>-1.211423499742792</v>
      </c>
      <c r="J10">
        <v>-5.4000000000000006E-2</v>
      </c>
      <c r="K10">
        <v>-0.111</v>
      </c>
      <c r="L10">
        <v>0</v>
      </c>
      <c r="M10">
        <v>-5.7000000000000002E-2</v>
      </c>
      <c r="N10">
        <v>0.24243999999999999</v>
      </c>
      <c r="O10">
        <v>0.17</v>
      </c>
    </row>
    <row r="11" spans="1:15" x14ac:dyDescent="0.25">
      <c r="A11" s="4">
        <v>35339</v>
      </c>
      <c r="B11">
        <v>1.1000000000000001</v>
      </c>
      <c r="C11">
        <v>32.208759999999998</v>
      </c>
      <c r="D11">
        <v>-0.35816618911175269</v>
      </c>
      <c r="E11">
        <v>-2.9411764705882359</v>
      </c>
      <c r="F11">
        <v>1.9249278152069227</v>
      </c>
      <c r="G11">
        <v>42.277510646614111</v>
      </c>
      <c r="H11">
        <v>-12.903225806451612</v>
      </c>
      <c r="I11">
        <v>-3.4368349288695033</v>
      </c>
      <c r="J11">
        <v>6.8000000000000005E-2</v>
      </c>
      <c r="K11">
        <v>0.17</v>
      </c>
      <c r="L11">
        <v>0</v>
      </c>
      <c r="M11">
        <v>3.5000000000000003E-2</v>
      </c>
      <c r="N11">
        <v>4.1372400000000004E-2</v>
      </c>
      <c r="O11">
        <v>6.7000000000000004E-2</v>
      </c>
    </row>
    <row r="12" spans="1:15" x14ac:dyDescent="0.25">
      <c r="A12" s="4">
        <v>35431</v>
      </c>
      <c r="B12">
        <v>0.2</v>
      </c>
      <c r="C12">
        <v>37.543480000000002</v>
      </c>
      <c r="D12">
        <v>-0.35945363048166534</v>
      </c>
      <c r="E12">
        <v>0</v>
      </c>
      <c r="F12">
        <v>2.455146364494798</v>
      </c>
      <c r="G12">
        <v>-28.09602027922271</v>
      </c>
      <c r="H12">
        <v>-3.703703703703709</v>
      </c>
      <c r="I12">
        <v>-6.9245645296049041</v>
      </c>
      <c r="J12">
        <v>8.6999999999999994E-2</v>
      </c>
      <c r="K12">
        <v>6.9000000000000006E-2</v>
      </c>
      <c r="L12">
        <v>5.3971000000000002E-3</v>
      </c>
      <c r="M12">
        <v>8.5000000000000006E-2</v>
      </c>
      <c r="N12">
        <v>-0.1862528</v>
      </c>
      <c r="O12">
        <v>-0.17800000000000002</v>
      </c>
    </row>
    <row r="13" spans="1:15" x14ac:dyDescent="0.25">
      <c r="A13" s="4">
        <v>35521</v>
      </c>
      <c r="B13">
        <v>-0.7</v>
      </c>
      <c r="C13">
        <v>310.76285999999999</v>
      </c>
      <c r="D13">
        <v>-1.8037518037518074</v>
      </c>
      <c r="E13">
        <v>3.0303030303030276</v>
      </c>
      <c r="F13">
        <v>-0.55299539170506895</v>
      </c>
      <c r="G13">
        <v>38.443607650994238</v>
      </c>
      <c r="H13">
        <v>0</v>
      </c>
      <c r="I13">
        <v>1.4160510652185598</v>
      </c>
      <c r="J13">
        <v>-3.9E-2</v>
      </c>
      <c r="K13">
        <v>7.9000000000000001E-2</v>
      </c>
      <c r="L13">
        <v>0</v>
      </c>
      <c r="M13">
        <v>-1.1000000000000001E-2</v>
      </c>
      <c r="N13">
        <v>-8.9762599999999998E-2</v>
      </c>
      <c r="O13">
        <v>-8.6999999999999994E-2</v>
      </c>
    </row>
    <row r="14" spans="1:15" x14ac:dyDescent="0.25">
      <c r="A14" s="4">
        <v>35612</v>
      </c>
      <c r="B14">
        <v>0.2</v>
      </c>
      <c r="C14">
        <v>31.265309999999999</v>
      </c>
      <c r="D14">
        <v>-0.29390154298309934</v>
      </c>
      <c r="E14">
        <v>2.941176470588247</v>
      </c>
      <c r="F14">
        <v>0.3707136237256714</v>
      </c>
      <c r="G14">
        <v>-131.53270433131618</v>
      </c>
      <c r="H14">
        <v>-7.6923076923076987</v>
      </c>
      <c r="I14">
        <v>1.3543394819190979</v>
      </c>
      <c r="J14">
        <v>2.7999999999999997E-2</v>
      </c>
      <c r="K14">
        <v>-0.19399999999999998</v>
      </c>
      <c r="L14">
        <v>0</v>
      </c>
      <c r="M14">
        <v>-5.2000000000000005E-2</v>
      </c>
      <c r="N14">
        <v>4.3699000000000002E-2</v>
      </c>
      <c r="O14">
        <v>3.3000000000000002E-2</v>
      </c>
    </row>
    <row r="15" spans="1:15" x14ac:dyDescent="0.25">
      <c r="A15" s="4">
        <v>35704</v>
      </c>
      <c r="B15">
        <v>0</v>
      </c>
      <c r="C15">
        <v>1.13581</v>
      </c>
      <c r="D15">
        <v>-0.29476787030211504</v>
      </c>
      <c r="E15">
        <v>5.7142857142857162</v>
      </c>
      <c r="F15">
        <v>-2.4007386888273308</v>
      </c>
      <c r="G15">
        <v>-263.34528397662444</v>
      </c>
      <c r="H15">
        <v>-16.666666666666664</v>
      </c>
      <c r="I15">
        <v>-5.8044066313274856</v>
      </c>
      <c r="J15">
        <v>-0.05</v>
      </c>
      <c r="K15">
        <v>-0.16300000000000001</v>
      </c>
      <c r="L15">
        <v>0</v>
      </c>
      <c r="M15">
        <v>-9.5000000000000001E-2</v>
      </c>
      <c r="N15">
        <v>-6.2641500000000003E-2</v>
      </c>
      <c r="O15">
        <v>-7.400000000000001E-2</v>
      </c>
    </row>
    <row r="16" spans="1:15" x14ac:dyDescent="0.25">
      <c r="A16" s="4">
        <v>35796</v>
      </c>
      <c r="B16">
        <v>-1.2</v>
      </c>
      <c r="C16">
        <v>-7.3953300000000004</v>
      </c>
      <c r="D16">
        <v>-0.22172949002218223</v>
      </c>
      <c r="E16">
        <v>10.810810810810789</v>
      </c>
      <c r="F16">
        <v>-1.9867549668874274</v>
      </c>
      <c r="G16">
        <v>-217.62096187864435</v>
      </c>
      <c r="H16">
        <v>-5.0000000000000044</v>
      </c>
      <c r="I16">
        <v>-2.1966775314230524</v>
      </c>
      <c r="J16">
        <v>-0.06</v>
      </c>
      <c r="K16">
        <v>-8.0000000000000002E-3</v>
      </c>
      <c r="L16">
        <v>2.8374199999999999E-2</v>
      </c>
      <c r="M16">
        <v>-3.7999999999999999E-2</v>
      </c>
      <c r="N16">
        <v>-0.2272285</v>
      </c>
      <c r="O16">
        <v>-0.18</v>
      </c>
    </row>
    <row r="17" spans="1:15" x14ac:dyDescent="0.25">
      <c r="A17" s="4">
        <v>35886</v>
      </c>
      <c r="B17">
        <v>-0.4</v>
      </c>
      <c r="C17">
        <v>-79.895160000000004</v>
      </c>
      <c r="D17">
        <v>-0.4444444444444362</v>
      </c>
      <c r="E17">
        <v>4.8780487804878092</v>
      </c>
      <c r="F17">
        <v>-2.9922779922779918</v>
      </c>
      <c r="G17">
        <v>-22.723475649115599</v>
      </c>
      <c r="H17">
        <v>-10.526315789473683</v>
      </c>
      <c r="I17">
        <v>-5.6825798000251115</v>
      </c>
      <c r="J17">
        <v>-9.1999999999999998E-2</v>
      </c>
      <c r="K17">
        <v>-5.2000000000000005E-2</v>
      </c>
      <c r="L17">
        <v>0</v>
      </c>
      <c r="M17">
        <v>-7.0000000000000007E-2</v>
      </c>
      <c r="N17">
        <v>-2.97515E-2</v>
      </c>
      <c r="O17">
        <v>-9.0999999999999998E-2</v>
      </c>
    </row>
    <row r="18" spans="1:15" x14ac:dyDescent="0.25">
      <c r="A18" s="4">
        <v>35977</v>
      </c>
      <c r="B18">
        <v>0.2</v>
      </c>
      <c r="C18">
        <v>-108.56652</v>
      </c>
      <c r="D18">
        <v>-0.22321428571429047</v>
      </c>
      <c r="E18">
        <v>2.3255813953488413</v>
      </c>
      <c r="F18">
        <v>-1.2935323383084563</v>
      </c>
      <c r="G18">
        <v>-118.98918265981786</v>
      </c>
      <c r="H18">
        <v>-17.647058823529417</v>
      </c>
      <c r="I18">
        <v>-3.001673859382481</v>
      </c>
      <c r="J18">
        <v>2.7999999999999997E-2</v>
      </c>
      <c r="K18">
        <v>-6.0000000000000001E-3</v>
      </c>
      <c r="L18">
        <v>0</v>
      </c>
      <c r="M18">
        <v>-0.01</v>
      </c>
      <c r="N18">
        <v>4.34026E-2</v>
      </c>
      <c r="O18">
        <v>9.3000000000000013E-2</v>
      </c>
    </row>
    <row r="19" spans="1:15" x14ac:dyDescent="0.25">
      <c r="A19" s="4">
        <v>36069</v>
      </c>
      <c r="B19">
        <v>0.8</v>
      </c>
      <c r="C19">
        <v>54.748069999999998</v>
      </c>
      <c r="D19">
        <v>-1.1931394481729973</v>
      </c>
      <c r="E19">
        <v>4.5454545454545192</v>
      </c>
      <c r="F19">
        <v>-0.60483870967742437</v>
      </c>
      <c r="G19">
        <v>-581.53785995569456</v>
      </c>
      <c r="H19">
        <v>-21.42857142857142</v>
      </c>
      <c r="I19">
        <v>16.791130921355201</v>
      </c>
      <c r="J19">
        <v>-6.8000000000000005E-2</v>
      </c>
      <c r="K19">
        <v>-0.10400000000000001</v>
      </c>
      <c r="L19">
        <v>0</v>
      </c>
      <c r="M19">
        <v>-7.0000000000000007E-2</v>
      </c>
      <c r="N19">
        <v>-0.25438659999999996</v>
      </c>
      <c r="O19">
        <v>-0.245</v>
      </c>
    </row>
    <row r="20" spans="1:15" x14ac:dyDescent="0.25">
      <c r="A20" s="4">
        <v>36161</v>
      </c>
      <c r="B20">
        <v>-1.4</v>
      </c>
      <c r="C20">
        <v>317.13673999999997</v>
      </c>
      <c r="D20">
        <v>-0.37735849056603765</v>
      </c>
      <c r="E20">
        <v>2.1739130434782705</v>
      </c>
      <c r="F20">
        <v>1.4198782961460488</v>
      </c>
      <c r="G20">
        <v>-112.3512689694206</v>
      </c>
      <c r="H20">
        <v>72.727272727272705</v>
      </c>
      <c r="I20">
        <v>2.839926082859634</v>
      </c>
      <c r="J20">
        <v>-5.5999999999999994E-2</v>
      </c>
      <c r="K20">
        <v>-6.6000000000000003E-2</v>
      </c>
      <c r="L20">
        <v>-0.1103654</v>
      </c>
      <c r="M20">
        <v>1E-3</v>
      </c>
      <c r="N20">
        <v>0.26823010000000003</v>
      </c>
      <c r="O20">
        <v>0.30099999999999999</v>
      </c>
    </row>
    <row r="21" spans="1:15" x14ac:dyDescent="0.25">
      <c r="A21" s="4">
        <v>36251</v>
      </c>
      <c r="B21">
        <v>0.4</v>
      </c>
      <c r="C21">
        <v>-92.191109999999995</v>
      </c>
      <c r="D21">
        <v>-0.7575757575757569</v>
      </c>
      <c r="E21">
        <v>0</v>
      </c>
      <c r="F21">
        <v>0</v>
      </c>
      <c r="G21">
        <v>301.89903461603274</v>
      </c>
      <c r="H21">
        <v>-21.052631578947366</v>
      </c>
      <c r="I21">
        <v>-3.6219171873709932</v>
      </c>
      <c r="J21">
        <v>0.115</v>
      </c>
      <c r="K21">
        <v>3.2000000000000001E-2</v>
      </c>
      <c r="L21">
        <v>0</v>
      </c>
      <c r="M21">
        <v>4.5999999999999999E-2</v>
      </c>
      <c r="N21">
        <v>0.2519632</v>
      </c>
      <c r="O21">
        <v>0.22</v>
      </c>
    </row>
    <row r="22" spans="1:15" x14ac:dyDescent="0.25">
      <c r="A22" s="4">
        <v>36342</v>
      </c>
      <c r="B22">
        <v>0.5</v>
      </c>
      <c r="C22">
        <v>915.93021999999996</v>
      </c>
      <c r="D22">
        <v>-0.76335877862595547</v>
      </c>
      <c r="E22">
        <v>-2.1276595744680993</v>
      </c>
      <c r="F22">
        <v>1.4000000000000012</v>
      </c>
      <c r="G22">
        <v>376.88515771244056</v>
      </c>
      <c r="H22">
        <v>19.999999999999996</v>
      </c>
      <c r="I22">
        <v>6.4292389977966824</v>
      </c>
      <c r="J22">
        <v>0.13400000000000001</v>
      </c>
      <c r="K22">
        <v>0.23</v>
      </c>
      <c r="L22">
        <v>0</v>
      </c>
      <c r="M22">
        <v>0.161</v>
      </c>
      <c r="N22">
        <v>0.43502400000000002</v>
      </c>
      <c r="O22">
        <v>0.33</v>
      </c>
    </row>
    <row r="23" spans="1:15" x14ac:dyDescent="0.25">
      <c r="A23" s="4">
        <v>36434</v>
      </c>
      <c r="B23">
        <v>0</v>
      </c>
      <c r="C23">
        <v>43.672060000000002</v>
      </c>
      <c r="D23">
        <v>-0.61538461538462874</v>
      </c>
      <c r="E23">
        <v>4.3478260869565188</v>
      </c>
      <c r="F23">
        <v>1.3806706114398271</v>
      </c>
      <c r="G23">
        <v>-46.860614007244259</v>
      </c>
      <c r="H23">
        <v>0</v>
      </c>
      <c r="I23">
        <v>8.6786103228284404</v>
      </c>
      <c r="J23">
        <v>4.2000000000000003E-2</v>
      </c>
      <c r="K23">
        <v>9.0000000000000011E-3</v>
      </c>
      <c r="L23">
        <v>0</v>
      </c>
      <c r="M23">
        <v>3.9E-2</v>
      </c>
      <c r="N23">
        <v>0.11013540000000001</v>
      </c>
      <c r="O23">
        <v>9.4E-2</v>
      </c>
    </row>
    <row r="24" spans="1:15" x14ac:dyDescent="0.25">
      <c r="A24" s="4">
        <v>36526</v>
      </c>
      <c r="B24">
        <v>1.7</v>
      </c>
      <c r="C24">
        <v>-1.90021</v>
      </c>
      <c r="D24">
        <v>-0.77399380804953344</v>
      </c>
      <c r="E24">
        <v>-2.0833333333333259</v>
      </c>
      <c r="F24">
        <v>0.58365758754863606</v>
      </c>
      <c r="G24">
        <v>135.28162765315156</v>
      </c>
      <c r="H24">
        <v>0</v>
      </c>
      <c r="I24">
        <v>-2.4277267352256549</v>
      </c>
      <c r="J24">
        <v>1.6E-2</v>
      </c>
      <c r="K24">
        <v>-1.3999999999999999E-2</v>
      </c>
      <c r="L24">
        <v>4.3587600000000004E-2</v>
      </c>
      <c r="M24">
        <v>5.9000000000000004E-2</v>
      </c>
      <c r="N24">
        <v>6.9855200000000006E-2</v>
      </c>
      <c r="O24">
        <v>0.14800000000000002</v>
      </c>
    </row>
    <row r="25" spans="1:15" x14ac:dyDescent="0.25">
      <c r="A25" s="4">
        <v>36617</v>
      </c>
      <c r="B25">
        <v>0.5</v>
      </c>
      <c r="C25">
        <v>93.226399999999998</v>
      </c>
      <c r="D25">
        <v>-0.62402496099842608</v>
      </c>
      <c r="E25">
        <v>0</v>
      </c>
      <c r="F25">
        <v>2.5145067698259194</v>
      </c>
      <c r="G25">
        <v>-40.37743137895302</v>
      </c>
      <c r="H25">
        <v>-5.555555555555558</v>
      </c>
      <c r="I25">
        <v>0.4074401716760212</v>
      </c>
      <c r="J25">
        <v>-4.4000000000000004E-2</v>
      </c>
      <c r="K25">
        <v>6.9999999999999993E-3</v>
      </c>
      <c r="L25">
        <v>0</v>
      </c>
      <c r="M25">
        <v>-6.0999999999999999E-2</v>
      </c>
      <c r="N25">
        <v>0.1087072</v>
      </c>
      <c r="O25">
        <v>6.6000000000000003E-2</v>
      </c>
    </row>
    <row r="26" spans="1:15" x14ac:dyDescent="0.25">
      <c r="A26" s="4">
        <v>36708</v>
      </c>
      <c r="B26">
        <v>0</v>
      </c>
      <c r="C26">
        <v>24.23725</v>
      </c>
      <c r="D26">
        <v>-0.86342229199373177</v>
      </c>
      <c r="E26">
        <v>0</v>
      </c>
      <c r="F26">
        <v>0.66037735849056034</v>
      </c>
      <c r="G26">
        <v>-48.285250093628143</v>
      </c>
      <c r="H26">
        <v>5.8823529411764719</v>
      </c>
      <c r="I26">
        <v>-0.92824463569426419</v>
      </c>
      <c r="J26">
        <v>6.2E-2</v>
      </c>
      <c r="K26">
        <v>0.12</v>
      </c>
      <c r="L26">
        <v>0</v>
      </c>
      <c r="M26">
        <v>5.9000000000000004E-2</v>
      </c>
      <c r="N26">
        <v>9.4389600000000004E-2</v>
      </c>
      <c r="O26">
        <v>6.3E-2</v>
      </c>
    </row>
    <row r="27" spans="1:15" x14ac:dyDescent="0.25">
      <c r="A27" s="4">
        <v>36800</v>
      </c>
      <c r="B27">
        <v>1</v>
      </c>
      <c r="C27">
        <v>22.159310000000001</v>
      </c>
      <c r="D27">
        <v>-0.63341250989706888</v>
      </c>
      <c r="E27">
        <v>2.1276595744680771</v>
      </c>
      <c r="F27">
        <v>1.2183692596063667</v>
      </c>
      <c r="G27">
        <v>-126.12473617214421</v>
      </c>
      <c r="H27">
        <v>-5.555555555555558</v>
      </c>
      <c r="I27">
        <v>-1.9405675559234337</v>
      </c>
      <c r="J27">
        <v>-2.1000000000000001E-2</v>
      </c>
      <c r="K27">
        <v>-5.5999999999999994E-2</v>
      </c>
      <c r="L27">
        <v>0</v>
      </c>
      <c r="M27">
        <v>-6.2E-2</v>
      </c>
      <c r="N27">
        <v>-0.23635039999999999</v>
      </c>
      <c r="O27">
        <v>-0.16200000000000001</v>
      </c>
    </row>
    <row r="28" spans="1:15" x14ac:dyDescent="0.25">
      <c r="A28" s="4">
        <v>36892</v>
      </c>
      <c r="B28">
        <v>0.8</v>
      </c>
      <c r="C28">
        <v>24.375219999999999</v>
      </c>
      <c r="D28">
        <v>-1.195219123505975</v>
      </c>
      <c r="E28">
        <v>2.0833333333333481</v>
      </c>
      <c r="F28">
        <v>-2.9629629629629672</v>
      </c>
      <c r="G28">
        <v>735.45703730911964</v>
      </c>
      <c r="H28">
        <v>-17.647058823529417</v>
      </c>
      <c r="I28">
        <v>-6.9291976831398756</v>
      </c>
      <c r="J28">
        <v>-3.6000000000000004E-2</v>
      </c>
      <c r="K28">
        <v>-0.06</v>
      </c>
      <c r="L28">
        <v>4.3373499999999995E-2</v>
      </c>
      <c r="M28">
        <v>-5.2000000000000005E-2</v>
      </c>
      <c r="N28">
        <v>-1.7317199999999998E-2</v>
      </c>
      <c r="O28">
        <v>-0.04</v>
      </c>
    </row>
    <row r="29" spans="1:15" x14ac:dyDescent="0.25">
      <c r="A29" s="4">
        <v>36982</v>
      </c>
      <c r="B29">
        <v>-0.8</v>
      </c>
      <c r="C29">
        <v>-9.1796299999999995</v>
      </c>
      <c r="D29">
        <v>-0.3225806451612967</v>
      </c>
      <c r="E29">
        <v>4.0816326530612068</v>
      </c>
      <c r="F29">
        <v>-3.1488549618320594</v>
      </c>
      <c r="G29">
        <v>2.9705534677047396</v>
      </c>
      <c r="H29">
        <v>-14.285714285714279</v>
      </c>
      <c r="I29">
        <v>-3.7850814094859353</v>
      </c>
      <c r="J29">
        <v>-2.7000000000000003E-2</v>
      </c>
      <c r="K29">
        <v>-7.5999999999999998E-2</v>
      </c>
      <c r="L29">
        <v>0</v>
      </c>
      <c r="M29">
        <v>-2.1000000000000001E-2</v>
      </c>
      <c r="N29">
        <v>0.11860670000000001</v>
      </c>
      <c r="O29">
        <v>1.3000000000000001E-2</v>
      </c>
    </row>
    <row r="30" spans="1:15" x14ac:dyDescent="0.25">
      <c r="A30" s="4">
        <v>37073</v>
      </c>
      <c r="B30">
        <v>-1.1000000000000001</v>
      </c>
      <c r="C30">
        <v>-7.7564700000000002</v>
      </c>
      <c r="D30">
        <v>-0.97087378640775546</v>
      </c>
      <c r="E30">
        <v>5.8823529411764941</v>
      </c>
      <c r="F30">
        <v>-4.236453201970436</v>
      </c>
      <c r="G30">
        <v>-40.964706830524676</v>
      </c>
      <c r="H30">
        <v>8.3333333333333481</v>
      </c>
      <c r="I30">
        <v>0.7563990497191142</v>
      </c>
      <c r="J30">
        <v>-8.5000000000000006E-2</v>
      </c>
      <c r="K30">
        <v>-0.113</v>
      </c>
      <c r="L30">
        <v>0</v>
      </c>
      <c r="M30">
        <v>-0.106</v>
      </c>
      <c r="N30">
        <v>-7.73755E-2</v>
      </c>
      <c r="O30">
        <v>-0.05</v>
      </c>
    </row>
    <row r="31" spans="1:15" x14ac:dyDescent="0.25">
      <c r="A31" s="4">
        <v>37165</v>
      </c>
      <c r="B31">
        <v>-0.4</v>
      </c>
      <c r="C31">
        <v>-6.53512</v>
      </c>
      <c r="D31">
        <v>-0.73529411764706731</v>
      </c>
      <c r="E31">
        <v>-1.8518518518518601</v>
      </c>
      <c r="F31">
        <v>-2.3662551440329138</v>
      </c>
      <c r="G31">
        <v>-12.831640708983693</v>
      </c>
      <c r="H31">
        <v>0</v>
      </c>
      <c r="I31">
        <v>-1.4947940191718412</v>
      </c>
      <c r="J31">
        <v>2E-3</v>
      </c>
      <c r="K31">
        <v>3.2000000000000001E-2</v>
      </c>
      <c r="L31">
        <v>0</v>
      </c>
      <c r="M31">
        <v>1.4999999999999999E-2</v>
      </c>
      <c r="N31">
        <v>-0.27695059999999999</v>
      </c>
      <c r="O31">
        <v>-0.26300000000000001</v>
      </c>
    </row>
    <row r="32" spans="1:15" x14ac:dyDescent="0.25">
      <c r="A32" s="4">
        <v>37257</v>
      </c>
      <c r="B32">
        <v>0.2</v>
      </c>
      <c r="C32">
        <v>-12.852880000000001</v>
      </c>
      <c r="D32">
        <v>-1.1522633744855959</v>
      </c>
      <c r="E32">
        <v>1.8867924528301883</v>
      </c>
      <c r="F32">
        <v>0.52687038988408208</v>
      </c>
      <c r="G32">
        <v>-338.0269723695385</v>
      </c>
      <c r="H32">
        <v>7.6923076923076872</v>
      </c>
      <c r="I32">
        <v>-6.7389614037995482</v>
      </c>
      <c r="J32">
        <v>4.2000000000000003E-2</v>
      </c>
      <c r="K32">
        <v>9.0999999999999998E-2</v>
      </c>
      <c r="L32">
        <v>-2.38645E-2</v>
      </c>
      <c r="M32">
        <v>7.2999999999999995E-2</v>
      </c>
      <c r="N32">
        <v>0.28474929999999998</v>
      </c>
      <c r="O32">
        <v>0.26899999999999996</v>
      </c>
    </row>
    <row r="33" spans="1:15" x14ac:dyDescent="0.25">
      <c r="A33" s="4">
        <v>37347</v>
      </c>
      <c r="B33">
        <v>0.8</v>
      </c>
      <c r="C33">
        <v>1.14924</v>
      </c>
      <c r="D33">
        <v>-0.99916736053288213</v>
      </c>
      <c r="E33">
        <v>0</v>
      </c>
      <c r="F33">
        <v>2.8301886792452713</v>
      </c>
      <c r="G33">
        <v>60.749361702267834</v>
      </c>
      <c r="H33">
        <v>0</v>
      </c>
      <c r="I33">
        <v>4.5018640257958653</v>
      </c>
      <c r="J33">
        <v>-3.4000000000000002E-2</v>
      </c>
      <c r="K33">
        <v>2.7000000000000003E-2</v>
      </c>
      <c r="L33">
        <v>0</v>
      </c>
      <c r="M33">
        <v>0.01</v>
      </c>
      <c r="N33">
        <v>1.5293000000000001E-2</v>
      </c>
      <c r="O33">
        <v>4.0999999999999995E-2</v>
      </c>
    </row>
    <row r="34" spans="1:15" x14ac:dyDescent="0.25">
      <c r="A34" s="4">
        <v>37438</v>
      </c>
      <c r="B34">
        <v>0.3</v>
      </c>
      <c r="C34">
        <v>-6.8584199999999997</v>
      </c>
      <c r="D34">
        <v>-1.3456686291000941</v>
      </c>
      <c r="E34">
        <v>-1.8518518518518601</v>
      </c>
      <c r="F34">
        <v>1.8348623853211121</v>
      </c>
      <c r="G34">
        <v>-90.470723715311991</v>
      </c>
      <c r="H34">
        <v>-14.285714285714279</v>
      </c>
      <c r="I34">
        <v>6.299172850522794</v>
      </c>
      <c r="J34">
        <v>-4.0999999999999995E-2</v>
      </c>
      <c r="K34">
        <v>-0.10400000000000001</v>
      </c>
      <c r="L34">
        <v>0</v>
      </c>
      <c r="M34">
        <v>-5.4000000000000006E-2</v>
      </c>
      <c r="N34">
        <v>0.1642709</v>
      </c>
      <c r="O34">
        <v>0.161</v>
      </c>
    </row>
    <row r="35" spans="1:15" x14ac:dyDescent="0.25">
      <c r="A35" s="4">
        <v>37530</v>
      </c>
      <c r="B35">
        <v>0.3</v>
      </c>
      <c r="C35">
        <v>-7.6446500000000004</v>
      </c>
      <c r="D35">
        <v>-1.2787723785166238</v>
      </c>
      <c r="E35">
        <v>0</v>
      </c>
      <c r="F35">
        <v>0.40040040040039138</v>
      </c>
      <c r="G35">
        <v>394.89289791813621</v>
      </c>
      <c r="H35">
        <v>-16.666666666666664</v>
      </c>
      <c r="I35">
        <v>-2.5945751282820173</v>
      </c>
      <c r="J35">
        <v>5.7000000000000002E-2</v>
      </c>
      <c r="K35">
        <v>7.6999999999999999E-2</v>
      </c>
      <c r="L35">
        <v>0</v>
      </c>
      <c r="M35">
        <v>5.5E-2</v>
      </c>
      <c r="N35">
        <v>-1.8920999999999999E-3</v>
      </c>
      <c r="O35">
        <v>-3.0000000000000001E-3</v>
      </c>
    </row>
    <row r="36" spans="1:15" x14ac:dyDescent="0.25">
      <c r="A36" s="4">
        <v>37622</v>
      </c>
      <c r="B36">
        <v>0.1</v>
      </c>
      <c r="C36">
        <v>-31.92296</v>
      </c>
      <c r="D36">
        <v>-1.3816925734024155</v>
      </c>
      <c r="E36">
        <v>1.8867924528301883</v>
      </c>
      <c r="F36">
        <v>1.2961116650049842</v>
      </c>
      <c r="G36">
        <v>-61.350114538044288</v>
      </c>
      <c r="H36">
        <v>-19.999999999999996</v>
      </c>
      <c r="I36">
        <v>2.9366542594025713</v>
      </c>
      <c r="J36">
        <v>8.0000000000000002E-3</v>
      </c>
      <c r="K36">
        <v>3.9E-2</v>
      </c>
      <c r="L36">
        <v>8.9905399999999996E-2</v>
      </c>
      <c r="M36">
        <v>6.7000000000000004E-2</v>
      </c>
      <c r="N36">
        <v>6.5360199999999993E-2</v>
      </c>
      <c r="O36">
        <v>0.124</v>
      </c>
    </row>
    <row r="37" spans="1:15" x14ac:dyDescent="0.25">
      <c r="A37" s="4">
        <v>37712</v>
      </c>
      <c r="B37">
        <v>0.7</v>
      </c>
      <c r="C37">
        <v>4.4108499999999999</v>
      </c>
      <c r="D37">
        <v>-1.2259194395796924</v>
      </c>
      <c r="E37">
        <v>-3.703703703703709</v>
      </c>
      <c r="F37">
        <v>-0.49212598425196763</v>
      </c>
      <c r="G37">
        <v>-82.528061661131545</v>
      </c>
      <c r="H37">
        <v>-25.000000000000011</v>
      </c>
      <c r="I37">
        <v>0.35884127028815715</v>
      </c>
      <c r="J37">
        <v>1.7000000000000001E-2</v>
      </c>
      <c r="K37">
        <v>1.8000000000000002E-2</v>
      </c>
      <c r="L37">
        <v>0</v>
      </c>
      <c r="M37">
        <v>2.7000000000000003E-2</v>
      </c>
      <c r="N37">
        <v>-8.6231100000000005E-2</v>
      </c>
      <c r="O37">
        <v>-7.4999999999999997E-2</v>
      </c>
    </row>
    <row r="38" spans="1:15" x14ac:dyDescent="0.25">
      <c r="A38" s="4">
        <v>37803</v>
      </c>
      <c r="B38">
        <v>0.3</v>
      </c>
      <c r="C38">
        <v>-56.884189999999997</v>
      </c>
      <c r="D38">
        <v>-1.5957446808510634</v>
      </c>
      <c r="E38">
        <v>-3.8461538461538547</v>
      </c>
      <c r="F38">
        <v>0.59347181008901906</v>
      </c>
      <c r="G38">
        <v>1430.8591095204008</v>
      </c>
      <c r="H38">
        <v>116.6666666666667</v>
      </c>
      <c r="I38">
        <v>0.94180731686475117</v>
      </c>
      <c r="J38">
        <v>4.0000000000000001E-3</v>
      </c>
      <c r="K38">
        <v>6.2E-2</v>
      </c>
      <c r="L38">
        <v>0</v>
      </c>
      <c r="M38">
        <v>5.0999999999999997E-2</v>
      </c>
      <c r="N38">
        <v>-1.8956799999999999E-2</v>
      </c>
      <c r="O38">
        <v>-7.400000000000001E-2</v>
      </c>
    </row>
    <row r="39" spans="1:15" x14ac:dyDescent="0.25">
      <c r="A39" s="4">
        <v>37895</v>
      </c>
      <c r="B39">
        <v>1.1000000000000001</v>
      </c>
      <c r="C39">
        <v>80.89237</v>
      </c>
      <c r="D39">
        <v>-1.3513513513513487</v>
      </c>
      <c r="E39">
        <v>-1.9999999999999907</v>
      </c>
      <c r="F39">
        <v>2.9498525073746285</v>
      </c>
      <c r="G39">
        <v>43.123895172594587</v>
      </c>
      <c r="H39">
        <v>7.6923076923076872</v>
      </c>
      <c r="I39">
        <v>7.9114546303967748</v>
      </c>
      <c r="J39">
        <v>0.1</v>
      </c>
      <c r="K39">
        <v>0.23</v>
      </c>
      <c r="L39">
        <v>0</v>
      </c>
      <c r="M39">
        <v>0.215</v>
      </c>
      <c r="N39">
        <v>9.9814299999999995E-2</v>
      </c>
      <c r="O39">
        <v>0.13200000000000001</v>
      </c>
    </row>
    <row r="40" spans="1:15" x14ac:dyDescent="0.25">
      <c r="A40" s="4">
        <v>37987</v>
      </c>
      <c r="B40">
        <v>0.7</v>
      </c>
      <c r="C40">
        <v>-3.9114399999999998</v>
      </c>
      <c r="D40">
        <v>-1.6438356164383494</v>
      </c>
      <c r="E40">
        <v>-4.081632653061229</v>
      </c>
      <c r="F40">
        <v>1.241642788920716</v>
      </c>
      <c r="G40">
        <v>-3.7108928040451183</v>
      </c>
      <c r="H40">
        <v>-7.1428571428571281</v>
      </c>
      <c r="I40">
        <v>1.5558925524300271</v>
      </c>
      <c r="J40">
        <v>6.4000000000000001E-2</v>
      </c>
      <c r="K40">
        <v>0.36299999999999999</v>
      </c>
      <c r="L40">
        <v>0.18596240000000003</v>
      </c>
      <c r="M40">
        <v>0.14199999999999999</v>
      </c>
      <c r="N40">
        <v>0.1237538</v>
      </c>
      <c r="O40">
        <v>0.14099999999999999</v>
      </c>
    </row>
    <row r="41" spans="1:15" x14ac:dyDescent="0.25">
      <c r="A41" s="4">
        <v>38078</v>
      </c>
      <c r="B41">
        <v>0</v>
      </c>
      <c r="C41">
        <v>8.6936900000000001</v>
      </c>
      <c r="D41">
        <v>-1.20705663881151</v>
      </c>
      <c r="E41">
        <v>2.1276595744680771</v>
      </c>
      <c r="F41">
        <v>1.4150943396226356</v>
      </c>
      <c r="G41">
        <v>-33.259081169817549</v>
      </c>
      <c r="H41">
        <v>23.076923076923084</v>
      </c>
      <c r="I41">
        <v>-2.3461855936726228</v>
      </c>
      <c r="J41">
        <v>1.4999999999999999E-2</v>
      </c>
      <c r="K41">
        <v>-0.10400000000000001</v>
      </c>
      <c r="L41">
        <v>0</v>
      </c>
      <c r="M41">
        <v>-3.1E-2</v>
      </c>
      <c r="N41">
        <v>6.0236900000000003E-2</v>
      </c>
      <c r="O41">
        <v>3.5000000000000003E-2</v>
      </c>
    </row>
    <row r="42" spans="1:15" x14ac:dyDescent="0.25">
      <c r="A42" s="4">
        <v>38169</v>
      </c>
      <c r="B42">
        <v>0.6</v>
      </c>
      <c r="C42">
        <v>4.1027500000000003</v>
      </c>
      <c r="D42">
        <v>-1.3157894736842146</v>
      </c>
      <c r="E42">
        <v>-6.25</v>
      </c>
      <c r="F42">
        <v>0.83720930232558111</v>
      </c>
      <c r="G42">
        <v>-73.648299771016838</v>
      </c>
      <c r="H42">
        <v>0</v>
      </c>
      <c r="I42">
        <v>-0.18287527877041132</v>
      </c>
      <c r="J42">
        <v>2.8999999999999998E-2</v>
      </c>
      <c r="K42">
        <v>0.08</v>
      </c>
      <c r="L42">
        <v>0</v>
      </c>
      <c r="M42">
        <v>2.4E-2</v>
      </c>
      <c r="N42">
        <v>0.2223106</v>
      </c>
      <c r="O42">
        <v>0.20600000000000002</v>
      </c>
    </row>
    <row r="43" spans="1:15" x14ac:dyDescent="0.25">
      <c r="A43" s="4">
        <v>38261</v>
      </c>
      <c r="B43">
        <v>-0.2</v>
      </c>
      <c r="C43">
        <v>13.58118</v>
      </c>
      <c r="D43">
        <v>-1.3333333333333419</v>
      </c>
      <c r="E43">
        <v>0</v>
      </c>
      <c r="F43">
        <v>-1.7527675276752808</v>
      </c>
      <c r="G43">
        <v>52.2119133509362</v>
      </c>
      <c r="H43">
        <v>-12.500000000000011</v>
      </c>
      <c r="I43">
        <v>3.9225458080223374</v>
      </c>
      <c r="J43">
        <v>7.0000000000000007E-2</v>
      </c>
      <c r="K43">
        <v>8.199999999999999E-2</v>
      </c>
      <c r="L43">
        <v>0</v>
      </c>
      <c r="M43">
        <v>5.0999999999999997E-2</v>
      </c>
      <c r="N43">
        <v>-7.7344700000000002E-2</v>
      </c>
      <c r="O43">
        <v>-5.5999999999999994E-2</v>
      </c>
    </row>
    <row r="44" spans="1:15" x14ac:dyDescent="0.25">
      <c r="A44" s="4">
        <v>38353</v>
      </c>
      <c r="B44">
        <v>0.5</v>
      </c>
      <c r="C44">
        <v>-44.182389999999998</v>
      </c>
      <c r="D44">
        <v>-0.86872586872586144</v>
      </c>
      <c r="E44">
        <v>-2.2222222222222143</v>
      </c>
      <c r="F44">
        <v>1.9718309859154903</v>
      </c>
      <c r="G44">
        <v>-176.63343631488019</v>
      </c>
      <c r="H44">
        <v>0</v>
      </c>
      <c r="I44">
        <v>1.1825900498634079</v>
      </c>
      <c r="J44">
        <v>7.2999999999999995E-2</v>
      </c>
      <c r="K44">
        <v>7.5999999999999998E-2</v>
      </c>
      <c r="L44">
        <v>0.71507019999999999</v>
      </c>
      <c r="M44">
        <v>0.17600000000000002</v>
      </c>
      <c r="N44">
        <v>0.3318719</v>
      </c>
      <c r="O44">
        <v>0.25</v>
      </c>
    </row>
    <row r="45" spans="1:15" x14ac:dyDescent="0.25">
      <c r="A45" s="4">
        <v>38443</v>
      </c>
      <c r="B45">
        <v>0.8</v>
      </c>
      <c r="C45">
        <v>44.755290000000002</v>
      </c>
      <c r="D45">
        <v>-0.87633885102239573</v>
      </c>
      <c r="E45">
        <v>-2.2727272727272818</v>
      </c>
      <c r="F45">
        <v>0.18416206261511192</v>
      </c>
      <c r="G45">
        <v>-526.62351257368368</v>
      </c>
      <c r="H45">
        <v>-14.285714285714279</v>
      </c>
      <c r="I45">
        <v>-2.7776816998015041</v>
      </c>
      <c r="J45">
        <v>-0.129</v>
      </c>
      <c r="K45">
        <v>4.4999999999999998E-2</v>
      </c>
      <c r="L45">
        <v>0</v>
      </c>
      <c r="M45">
        <v>-1.3000000000000001E-2</v>
      </c>
      <c r="N45">
        <v>3.0245899999999999E-2</v>
      </c>
      <c r="O45">
        <v>4.0999999999999995E-2</v>
      </c>
    </row>
    <row r="46" spans="1:15" x14ac:dyDescent="0.25">
      <c r="A46" s="4">
        <v>38534</v>
      </c>
      <c r="B46">
        <v>1</v>
      </c>
      <c r="C46">
        <v>17.534569999999999</v>
      </c>
      <c r="D46">
        <v>-0.98231827111984193</v>
      </c>
      <c r="E46">
        <v>2.3255813953488413</v>
      </c>
      <c r="F46">
        <v>-0.367647058823517</v>
      </c>
      <c r="G46">
        <v>-27.268632957780714</v>
      </c>
      <c r="H46">
        <v>16.666666666666675</v>
      </c>
      <c r="I46">
        <v>-3.3315320554506922</v>
      </c>
      <c r="J46">
        <v>6.0999999999999999E-2</v>
      </c>
      <c r="K46">
        <v>9.0999999999999998E-2</v>
      </c>
      <c r="L46">
        <v>0</v>
      </c>
      <c r="M46">
        <v>1.1000000000000001E-2</v>
      </c>
      <c r="N46">
        <v>0.15358159999999998</v>
      </c>
      <c r="O46">
        <v>0.16600000000000001</v>
      </c>
    </row>
    <row r="47" spans="1:15" x14ac:dyDescent="0.25">
      <c r="A47" s="4">
        <v>38626</v>
      </c>
      <c r="B47">
        <v>0.2</v>
      </c>
      <c r="C47">
        <v>-23.815429999999999</v>
      </c>
      <c r="D47">
        <v>-0.69444444444444198</v>
      </c>
      <c r="E47">
        <v>-4.5454545454545521</v>
      </c>
      <c r="F47">
        <v>1.1070110701106861</v>
      </c>
      <c r="G47">
        <v>10.878561552677791</v>
      </c>
      <c r="H47">
        <v>7.1428571428571397</v>
      </c>
      <c r="I47">
        <v>-5.1097697075347392</v>
      </c>
      <c r="J47">
        <v>0.22500000000000001</v>
      </c>
      <c r="K47">
        <v>0.18899999999999997</v>
      </c>
      <c r="L47">
        <v>0</v>
      </c>
      <c r="M47">
        <v>0.113</v>
      </c>
      <c r="N47">
        <v>-9.6497200000000005E-2</v>
      </c>
      <c r="O47">
        <v>-9.6000000000000002E-2</v>
      </c>
    </row>
    <row r="48" spans="1:15" x14ac:dyDescent="0.25">
      <c r="A48" s="4">
        <v>38718</v>
      </c>
      <c r="B48">
        <v>0.2</v>
      </c>
      <c r="C48">
        <v>2.7571099999999999</v>
      </c>
      <c r="D48">
        <v>-0.99900099900099848</v>
      </c>
      <c r="E48">
        <v>-2.3809523809523947</v>
      </c>
      <c r="F48">
        <v>1.3686131386861256</v>
      </c>
      <c r="G48">
        <v>-33.788701179414637</v>
      </c>
      <c r="H48">
        <v>6.6666666666666652</v>
      </c>
      <c r="I48">
        <v>0.2896477510278217</v>
      </c>
      <c r="J48">
        <v>8.1000000000000003E-2</v>
      </c>
      <c r="K48">
        <v>0.11900000000000001</v>
      </c>
      <c r="L48">
        <v>0.189968</v>
      </c>
      <c r="M48">
        <v>0.128</v>
      </c>
      <c r="N48">
        <v>9.7803500000000002E-2</v>
      </c>
      <c r="O48">
        <v>0.06</v>
      </c>
    </row>
    <row r="49" spans="1:15" x14ac:dyDescent="0.25">
      <c r="A49" s="4">
        <v>38808</v>
      </c>
      <c r="B49">
        <v>0.2</v>
      </c>
      <c r="C49">
        <v>-27.039010000000001</v>
      </c>
      <c r="D49">
        <v>-0.50454086781028806</v>
      </c>
      <c r="E49">
        <v>0</v>
      </c>
      <c r="F49">
        <v>1.6201620162016317</v>
      </c>
      <c r="G49">
        <v>-26.775686080524629</v>
      </c>
      <c r="H49">
        <v>18.749999999999979</v>
      </c>
      <c r="I49">
        <v>2.0854037021943439</v>
      </c>
      <c r="J49">
        <v>2.4E-2</v>
      </c>
      <c r="K49">
        <v>0.41</v>
      </c>
      <c r="L49">
        <v>0</v>
      </c>
      <c r="M49">
        <v>0.218</v>
      </c>
      <c r="N49">
        <v>0.10336389999999999</v>
      </c>
      <c r="O49">
        <v>0.128</v>
      </c>
    </row>
    <row r="50" spans="1:15" x14ac:dyDescent="0.25">
      <c r="A50" s="4">
        <v>38899</v>
      </c>
      <c r="B50">
        <v>-0.2</v>
      </c>
      <c r="C50">
        <v>-36.916159999999998</v>
      </c>
      <c r="D50">
        <v>-0.91277890466530121</v>
      </c>
      <c r="E50">
        <v>-2.4390243902438935</v>
      </c>
      <c r="F50">
        <v>0.97431355181576418</v>
      </c>
      <c r="G50">
        <v>9.0005290858213414</v>
      </c>
      <c r="H50">
        <v>-10.526315789473683</v>
      </c>
      <c r="I50">
        <v>-1.5091763721008622</v>
      </c>
      <c r="J50">
        <v>-3.0000000000000001E-3</v>
      </c>
      <c r="K50">
        <v>5.5E-2</v>
      </c>
      <c r="L50">
        <v>0</v>
      </c>
      <c r="M50">
        <v>0.128</v>
      </c>
      <c r="N50">
        <v>-9.6855700000000003E-2</v>
      </c>
      <c r="O50">
        <v>-9.6000000000000002E-2</v>
      </c>
    </row>
    <row r="51" spans="1:15" x14ac:dyDescent="0.25">
      <c r="A51" s="4">
        <v>38991</v>
      </c>
      <c r="B51">
        <v>1.4</v>
      </c>
      <c r="C51">
        <v>-78.190280000000001</v>
      </c>
      <c r="D51">
        <v>0.40941658137154668</v>
      </c>
      <c r="E51">
        <v>0</v>
      </c>
      <c r="F51">
        <v>1.0526315789473717</v>
      </c>
      <c r="G51">
        <v>-35.919593363070568</v>
      </c>
      <c r="H51">
        <v>0</v>
      </c>
      <c r="I51">
        <v>-1.2943818882582558</v>
      </c>
      <c r="J51">
        <v>0.13699999999999998</v>
      </c>
      <c r="K51">
        <v>-0.124</v>
      </c>
      <c r="L51">
        <v>0</v>
      </c>
      <c r="M51">
        <v>0.06</v>
      </c>
      <c r="N51">
        <v>-4.2648E-3</v>
      </c>
      <c r="O51">
        <v>-3.3000000000000002E-2</v>
      </c>
    </row>
    <row r="52" spans="1:15" x14ac:dyDescent="0.25">
      <c r="A52" s="4">
        <v>39083</v>
      </c>
      <c r="B52">
        <v>0.7</v>
      </c>
      <c r="C52">
        <v>932.26103999999998</v>
      </c>
      <c r="D52">
        <v>0</v>
      </c>
      <c r="E52">
        <v>-5.0000000000000044</v>
      </c>
      <c r="F52">
        <v>-0.26041666666666297</v>
      </c>
      <c r="G52">
        <v>104.44919579821774</v>
      </c>
      <c r="H52">
        <v>0</v>
      </c>
      <c r="I52">
        <v>-1.3427173099407774</v>
      </c>
      <c r="J52">
        <v>-2.4E-2</v>
      </c>
      <c r="K52">
        <v>-3.2000000000000001E-2</v>
      </c>
      <c r="L52">
        <v>9.5067299999999993E-2</v>
      </c>
      <c r="M52">
        <v>9.8000000000000004E-2</v>
      </c>
      <c r="N52">
        <v>1.5547E-3</v>
      </c>
      <c r="O52">
        <v>-2.4E-2</v>
      </c>
    </row>
    <row r="53" spans="1:15" x14ac:dyDescent="0.25">
      <c r="A53" s="4">
        <v>39173</v>
      </c>
      <c r="B53">
        <v>0</v>
      </c>
      <c r="C53">
        <v>-25.986920000000001</v>
      </c>
      <c r="D53">
        <v>-0.30581039755351869</v>
      </c>
      <c r="E53">
        <v>-2.631578947368407</v>
      </c>
      <c r="F53">
        <v>0.60922541340295844</v>
      </c>
      <c r="G53">
        <v>1.1662984122710052</v>
      </c>
      <c r="H53">
        <v>5.8823529411764719</v>
      </c>
      <c r="I53">
        <v>-1.1789257356809579</v>
      </c>
      <c r="J53">
        <v>-2.7000000000000003E-2</v>
      </c>
      <c r="K53">
        <v>0.16200000000000001</v>
      </c>
      <c r="L53">
        <v>0</v>
      </c>
      <c r="M53">
        <v>4.7E-2</v>
      </c>
      <c r="N53">
        <v>0.132491</v>
      </c>
      <c r="O53">
        <v>0.114</v>
      </c>
    </row>
    <row r="54" spans="1:15" x14ac:dyDescent="0.25">
      <c r="A54" s="4">
        <v>39264</v>
      </c>
      <c r="B54">
        <v>-0.5</v>
      </c>
      <c r="C54">
        <v>21.9757</v>
      </c>
      <c r="D54">
        <v>-0.40899795501021519</v>
      </c>
      <c r="E54">
        <v>2.7027027027026973</v>
      </c>
      <c r="F54">
        <v>1.6435986159169635</v>
      </c>
      <c r="G54">
        <v>0.84944729332563362</v>
      </c>
      <c r="H54">
        <v>-5.555555555555558</v>
      </c>
      <c r="I54">
        <v>2.6009226519529527</v>
      </c>
      <c r="J54">
        <v>-0.107</v>
      </c>
      <c r="K54">
        <v>2.1000000000000001E-2</v>
      </c>
      <c r="L54">
        <v>0</v>
      </c>
      <c r="M54">
        <v>-0.13300000000000001</v>
      </c>
      <c r="N54">
        <v>8.7128800000000006E-2</v>
      </c>
      <c r="O54">
        <v>0.18</v>
      </c>
    </row>
    <row r="55" spans="1:15" x14ac:dyDescent="0.25">
      <c r="A55" s="4">
        <v>39356</v>
      </c>
      <c r="B55">
        <v>0.4</v>
      </c>
      <c r="C55">
        <v>-98.305149999999998</v>
      </c>
      <c r="D55">
        <v>0</v>
      </c>
      <c r="E55">
        <v>2.6315789473684292</v>
      </c>
      <c r="F55">
        <v>0.68085106382977933</v>
      </c>
      <c r="G55">
        <v>17.145255295451346</v>
      </c>
      <c r="H55">
        <v>-11.764705882352944</v>
      </c>
      <c r="I55">
        <v>4.1129166755276669</v>
      </c>
      <c r="J55">
        <v>-5.0000000000000001E-3</v>
      </c>
      <c r="K55">
        <v>-0.13600000000000001</v>
      </c>
      <c r="L55">
        <v>0</v>
      </c>
      <c r="M55">
        <v>-7.8E-2</v>
      </c>
      <c r="N55">
        <v>0.19209510000000002</v>
      </c>
      <c r="O55">
        <v>0.152</v>
      </c>
    </row>
    <row r="56" spans="1:15" x14ac:dyDescent="0.25">
      <c r="A56" s="4">
        <v>39448</v>
      </c>
      <c r="B56">
        <v>0.3</v>
      </c>
      <c r="C56">
        <v>-8336.18354</v>
      </c>
      <c r="D56">
        <v>-0.61601642710472637</v>
      </c>
      <c r="E56">
        <v>2.5641025641025772</v>
      </c>
      <c r="F56">
        <v>0.50718512256975323</v>
      </c>
      <c r="G56">
        <v>-12.764614685407116</v>
      </c>
      <c r="H56">
        <v>-6.6666666666666767</v>
      </c>
      <c r="I56">
        <v>7.4650841016346892</v>
      </c>
      <c r="J56">
        <v>0.26400000000000001</v>
      </c>
      <c r="K56">
        <v>0.27200000000000002</v>
      </c>
      <c r="L56">
        <v>0.65984170000000009</v>
      </c>
      <c r="M56">
        <v>0.253</v>
      </c>
      <c r="N56">
        <v>0.12721199999999999</v>
      </c>
      <c r="O56">
        <v>0.15</v>
      </c>
    </row>
    <row r="57" spans="1:15" x14ac:dyDescent="0.25">
      <c r="A57" s="4">
        <v>39539</v>
      </c>
      <c r="B57">
        <v>-0.6</v>
      </c>
      <c r="C57">
        <v>1.40828</v>
      </c>
      <c r="D57">
        <v>3.512396694214881</v>
      </c>
      <c r="E57">
        <v>0</v>
      </c>
      <c r="F57">
        <v>-1.5138772077376017</v>
      </c>
      <c r="G57">
        <v>-177.57182136835837</v>
      </c>
      <c r="H57">
        <v>21.428571428571441</v>
      </c>
      <c r="I57">
        <v>0.57919038405471746</v>
      </c>
      <c r="J57">
        <v>-1.4999999999999999E-2</v>
      </c>
      <c r="K57">
        <v>-1.7000000000000001E-2</v>
      </c>
      <c r="L57">
        <v>0</v>
      </c>
      <c r="M57">
        <v>-9.9000000000000005E-2</v>
      </c>
      <c r="N57">
        <v>0.2869138</v>
      </c>
      <c r="O57">
        <v>0.26899999999999996</v>
      </c>
    </row>
    <row r="58" spans="1:15" x14ac:dyDescent="0.25">
      <c r="A58" s="4">
        <v>39630</v>
      </c>
      <c r="B58">
        <v>-1.2</v>
      </c>
      <c r="C58">
        <v>64.343649999999997</v>
      </c>
      <c r="D58">
        <v>-2.59481037924153</v>
      </c>
      <c r="E58">
        <v>2.4999999999999911</v>
      </c>
      <c r="F58">
        <v>-3.67207514944492</v>
      </c>
      <c r="G58">
        <v>-103.00313785815422</v>
      </c>
      <c r="H58">
        <v>-11.764705882352944</v>
      </c>
      <c r="I58">
        <v>-2.7665250018258924</v>
      </c>
      <c r="J58">
        <v>-0.15</v>
      </c>
      <c r="K58">
        <v>-0.159</v>
      </c>
      <c r="L58">
        <v>0</v>
      </c>
      <c r="M58">
        <v>-0.121</v>
      </c>
      <c r="N58">
        <v>-0.25613810000000004</v>
      </c>
      <c r="O58">
        <v>-0.22</v>
      </c>
    </row>
    <row r="59" spans="1:15" x14ac:dyDescent="0.25">
      <c r="A59" s="4">
        <v>39722</v>
      </c>
      <c r="B59">
        <v>-2.5</v>
      </c>
      <c r="C59">
        <v>-64.381230000000002</v>
      </c>
      <c r="D59">
        <v>-2.1516393442622905</v>
      </c>
      <c r="E59">
        <v>12.195121951219523</v>
      </c>
      <c r="F59">
        <v>-9.2198581560283603</v>
      </c>
      <c r="G59">
        <v>-21732.72241853589</v>
      </c>
      <c r="H59">
        <v>-6.6666666666666767</v>
      </c>
      <c r="I59">
        <v>11.995523746291049</v>
      </c>
      <c r="J59">
        <v>-0.40399999999999997</v>
      </c>
      <c r="K59">
        <v>-0.55500000000000005</v>
      </c>
      <c r="L59">
        <v>0.15102969999999999</v>
      </c>
      <c r="M59">
        <v>-0.31900000000000001</v>
      </c>
      <c r="N59">
        <v>-0.5897772</v>
      </c>
      <c r="O59">
        <v>-0.61099999999999999</v>
      </c>
    </row>
    <row r="60" spans="1:15" x14ac:dyDescent="0.25">
      <c r="A60" s="4">
        <v>39814</v>
      </c>
      <c r="B60">
        <v>-4.8</v>
      </c>
      <c r="C60">
        <v>-225.36935</v>
      </c>
      <c r="D60">
        <v>-1.9895287958115238</v>
      </c>
      <c r="E60">
        <v>10.869565217391308</v>
      </c>
      <c r="F60">
        <v>-19.628906250000011</v>
      </c>
      <c r="G60">
        <v>101.54116880026467</v>
      </c>
      <c r="H60">
        <v>-7.1428571428571281</v>
      </c>
      <c r="I60">
        <v>2.614599484705149</v>
      </c>
      <c r="J60">
        <v>-0.111</v>
      </c>
      <c r="K60">
        <v>0.214</v>
      </c>
      <c r="L60">
        <v>-8.4447899999999992E-2</v>
      </c>
      <c r="M60">
        <v>-1.3999999999999999E-2</v>
      </c>
      <c r="N60">
        <v>0.1498575</v>
      </c>
      <c r="O60">
        <v>0.18</v>
      </c>
    </row>
    <row r="61" spans="1:15" x14ac:dyDescent="0.25">
      <c r="A61" s="4">
        <v>39904</v>
      </c>
      <c r="B61">
        <v>2</v>
      </c>
      <c r="C61">
        <v>149.88012000000001</v>
      </c>
      <c r="D61">
        <v>-0.64102564102563875</v>
      </c>
      <c r="E61">
        <v>5.8823529411764941</v>
      </c>
      <c r="F61">
        <v>4.9817739975698716</v>
      </c>
      <c r="G61">
        <v>-135.80449165365266</v>
      </c>
      <c r="H61">
        <v>7.6923076923076872</v>
      </c>
      <c r="I61">
        <v>-3.820878608243472</v>
      </c>
      <c r="J61">
        <v>0.18100000000000002</v>
      </c>
      <c r="K61">
        <v>0.33</v>
      </c>
      <c r="L61">
        <v>0.11840239999999999</v>
      </c>
      <c r="M61">
        <v>0.251</v>
      </c>
      <c r="N61">
        <v>0.47221950000000001</v>
      </c>
      <c r="O61">
        <v>0.45200000000000001</v>
      </c>
    </row>
    <row r="62" spans="1:15" x14ac:dyDescent="0.25">
      <c r="A62" s="4">
        <v>39995</v>
      </c>
      <c r="B62">
        <v>0</v>
      </c>
      <c r="C62">
        <v>63.304659999999998</v>
      </c>
      <c r="D62">
        <v>1.3978494623655857</v>
      </c>
      <c r="E62">
        <v>-3.703703703703709</v>
      </c>
      <c r="F62">
        <v>5.555555555555558</v>
      </c>
      <c r="G62">
        <v>5.8210710363210572</v>
      </c>
      <c r="H62">
        <v>-7.1428571428571281</v>
      </c>
      <c r="I62">
        <v>4.1057678243042295</v>
      </c>
      <c r="J62">
        <v>0.16200000000000001</v>
      </c>
      <c r="K62">
        <v>0.23499999999999999</v>
      </c>
      <c r="L62">
        <v>0.12635589999999999</v>
      </c>
      <c r="M62">
        <v>0.159</v>
      </c>
      <c r="N62">
        <v>-1.55558E-2</v>
      </c>
      <c r="O62">
        <v>-4.0000000000000001E-3</v>
      </c>
    </row>
    <row r="63" spans="1:15" x14ac:dyDescent="0.25">
      <c r="A63" s="4">
        <v>40087</v>
      </c>
      <c r="B63">
        <v>1.2</v>
      </c>
      <c r="C63">
        <v>9.7231900000000007</v>
      </c>
      <c r="D63">
        <v>0.31813361611876534</v>
      </c>
      <c r="E63">
        <v>-3.8461538461538547</v>
      </c>
      <c r="F63">
        <v>7.0175438596491224</v>
      </c>
      <c r="G63">
        <v>-26.166095767854724</v>
      </c>
      <c r="H63">
        <v>0</v>
      </c>
      <c r="I63">
        <v>4.1496403563783923</v>
      </c>
      <c r="J63">
        <v>0.188</v>
      </c>
      <c r="K63">
        <v>0.126</v>
      </c>
      <c r="L63">
        <v>0.30396590000000001</v>
      </c>
      <c r="M63">
        <v>0.16200000000000001</v>
      </c>
      <c r="N63">
        <v>0.1077772</v>
      </c>
      <c r="O63">
        <v>7.4999999999999997E-2</v>
      </c>
    </row>
    <row r="64" spans="1:15" x14ac:dyDescent="0.25">
      <c r="A64" s="4">
        <v>40179</v>
      </c>
      <c r="B64">
        <v>1</v>
      </c>
      <c r="C64">
        <v>-39.378430000000002</v>
      </c>
      <c r="D64">
        <v>1.1627906976744207</v>
      </c>
      <c r="E64">
        <v>2.0000000000000018</v>
      </c>
      <c r="F64">
        <v>3.8934426229508379</v>
      </c>
      <c r="G64">
        <v>-16.318965890047131</v>
      </c>
      <c r="H64">
        <v>0</v>
      </c>
      <c r="I64">
        <v>-0.9483131053728</v>
      </c>
      <c r="J64">
        <v>1.3000000000000001E-2</v>
      </c>
      <c r="K64">
        <v>7.0000000000000007E-2</v>
      </c>
      <c r="L64">
        <v>0.32800429999999997</v>
      </c>
      <c r="M64">
        <v>0.17199999999999999</v>
      </c>
      <c r="N64">
        <v>6.3238299999999997E-2</v>
      </c>
      <c r="O64">
        <v>8.900000000000001E-2</v>
      </c>
    </row>
    <row r="65" spans="1:15" x14ac:dyDescent="0.25">
      <c r="A65" s="4">
        <v>40269</v>
      </c>
      <c r="B65">
        <v>1.2</v>
      </c>
      <c r="C65">
        <v>54.315100000000001</v>
      </c>
      <c r="D65">
        <v>0.62695924764890609</v>
      </c>
      <c r="E65">
        <v>0</v>
      </c>
      <c r="F65">
        <v>0.98619329388560661</v>
      </c>
      <c r="G65">
        <v>-19.015006967969484</v>
      </c>
      <c r="H65">
        <v>-7.6923076923076987</v>
      </c>
      <c r="I65">
        <v>-1.5826660149616423</v>
      </c>
      <c r="J65">
        <v>-0.127</v>
      </c>
      <c r="K65">
        <v>-0.129</v>
      </c>
      <c r="L65">
        <v>2.7633000000000001E-2</v>
      </c>
      <c r="M65">
        <v>-6.9000000000000006E-2</v>
      </c>
      <c r="N65">
        <v>-5.3732599999999998E-2</v>
      </c>
      <c r="O65">
        <v>-7.2999999999999995E-2</v>
      </c>
    </row>
    <row r="66" spans="1:15" x14ac:dyDescent="0.25">
      <c r="A66" s="4">
        <v>40360</v>
      </c>
      <c r="B66">
        <v>1.8</v>
      </c>
      <c r="C66">
        <v>18.535160000000001</v>
      </c>
      <c r="D66">
        <v>0.72689511941848028</v>
      </c>
      <c r="E66">
        <v>-1.9607843137254832</v>
      </c>
      <c r="F66">
        <v>1.46484375</v>
      </c>
      <c r="G66">
        <v>-43.222453502002111</v>
      </c>
      <c r="H66">
        <v>-16.666666666666664</v>
      </c>
      <c r="I66">
        <v>7.4117312168485716</v>
      </c>
      <c r="J66">
        <v>0.125</v>
      </c>
      <c r="K66">
        <v>0.18899999999999997</v>
      </c>
      <c r="L66">
        <v>-2.09184E-2</v>
      </c>
      <c r="M66">
        <v>8.3000000000000004E-2</v>
      </c>
      <c r="N66">
        <v>3.5773399999999997E-2</v>
      </c>
      <c r="O66">
        <v>-1E-3</v>
      </c>
    </row>
    <row r="67" spans="1:15" x14ac:dyDescent="0.25">
      <c r="A67" s="4">
        <v>40452</v>
      </c>
      <c r="B67">
        <v>-0.8</v>
      </c>
      <c r="C67">
        <v>-34.882489999999997</v>
      </c>
      <c r="D67">
        <v>0.61855670103092564</v>
      </c>
      <c r="E67">
        <v>-5.9999999999999947</v>
      </c>
      <c r="F67">
        <v>-0.57747834456208791</v>
      </c>
      <c r="G67">
        <v>-86.691403001063676</v>
      </c>
      <c r="H67">
        <v>10.000000000000009</v>
      </c>
      <c r="I67">
        <v>3.8858984320403911</v>
      </c>
      <c r="J67">
        <v>8.5000000000000006E-2</v>
      </c>
      <c r="K67">
        <v>0.184</v>
      </c>
      <c r="L67">
        <v>0.19838840000000002</v>
      </c>
      <c r="M67">
        <v>0.155</v>
      </c>
      <c r="N67">
        <v>0.17990950000000003</v>
      </c>
      <c r="O67">
        <v>0.187</v>
      </c>
    </row>
    <row r="68" spans="1:15" x14ac:dyDescent="0.25">
      <c r="A68" s="4">
        <v>40544</v>
      </c>
      <c r="B68">
        <v>-1.1000000000000001</v>
      </c>
      <c r="C68">
        <v>18.3278</v>
      </c>
      <c r="D68">
        <v>-0.4098360655737654</v>
      </c>
      <c r="E68">
        <v>0</v>
      </c>
      <c r="F68">
        <v>-3.6786060019361022</v>
      </c>
      <c r="G68">
        <v>-333.46493064599758</v>
      </c>
      <c r="H68">
        <v>9.0909090909090828</v>
      </c>
      <c r="I68">
        <v>0.34526079088299522</v>
      </c>
      <c r="J68">
        <v>8.4000000000000005E-2</v>
      </c>
      <c r="K68">
        <v>3.7999999999999999E-2</v>
      </c>
      <c r="L68">
        <v>4.9275999999999999E-3</v>
      </c>
      <c r="M68">
        <v>3.7999999999999999E-2</v>
      </c>
      <c r="N68">
        <v>0.24964539999999999</v>
      </c>
      <c r="O68">
        <v>0.152</v>
      </c>
    </row>
    <row r="69" spans="1:15" x14ac:dyDescent="0.25">
      <c r="A69" s="4">
        <v>40634</v>
      </c>
      <c r="B69">
        <v>-0.8</v>
      </c>
      <c r="C69">
        <v>-47.663539999999998</v>
      </c>
      <c r="D69">
        <v>0</v>
      </c>
      <c r="E69">
        <v>-4.2553191489361764</v>
      </c>
      <c r="F69">
        <v>-4.020100502512558</v>
      </c>
      <c r="G69">
        <v>784.49027450159417</v>
      </c>
      <c r="H69">
        <v>-8.333333333333325</v>
      </c>
      <c r="I69">
        <v>0.86959487574183036</v>
      </c>
      <c r="J69">
        <v>1E-3</v>
      </c>
      <c r="K69">
        <v>-4.5999999999999999E-2</v>
      </c>
      <c r="L69">
        <v>8.979599999999999E-3</v>
      </c>
      <c r="M69">
        <v>-3.3000000000000002E-2</v>
      </c>
      <c r="N69">
        <v>-4.7593999999999996E-3</v>
      </c>
      <c r="O69">
        <v>-6.5000000000000002E-2</v>
      </c>
    </row>
    <row r="70" spans="1:15" x14ac:dyDescent="0.25">
      <c r="A70" s="4">
        <v>40725</v>
      </c>
      <c r="B70">
        <v>2.4</v>
      </c>
      <c r="C70">
        <v>-46.336280000000002</v>
      </c>
      <c r="D70">
        <v>0.2057613168724215</v>
      </c>
      <c r="E70">
        <v>0</v>
      </c>
      <c r="F70">
        <v>6.5968586387434636</v>
      </c>
      <c r="G70">
        <v>-224.13078091402673</v>
      </c>
      <c r="H70">
        <v>-9.0909090909090935</v>
      </c>
      <c r="I70">
        <v>4.9569177855828483</v>
      </c>
      <c r="J70">
        <v>-0.10300000000000001</v>
      </c>
      <c r="K70">
        <v>-8.5000000000000006E-2</v>
      </c>
      <c r="L70">
        <v>3.7161199999999998E-2</v>
      </c>
      <c r="M70">
        <v>-3.7000000000000005E-2</v>
      </c>
      <c r="N70">
        <v>-2.1052000000000001E-2</v>
      </c>
      <c r="O70">
        <v>-0.111</v>
      </c>
    </row>
    <row r="71" spans="1:15" x14ac:dyDescent="0.25">
      <c r="A71" s="4">
        <v>40817</v>
      </c>
      <c r="B71">
        <v>-0.1</v>
      </c>
      <c r="C71">
        <v>177.63547</v>
      </c>
      <c r="D71">
        <v>-0.51334702258727383</v>
      </c>
      <c r="E71">
        <v>0</v>
      </c>
      <c r="F71">
        <v>1.080550098231825</v>
      </c>
      <c r="G71">
        <v>-128.65160773595653</v>
      </c>
      <c r="H71">
        <v>0</v>
      </c>
      <c r="I71">
        <v>0.48319289505638352</v>
      </c>
      <c r="J71">
        <v>-0.11699999999999999</v>
      </c>
      <c r="K71">
        <v>-8.900000000000001E-2</v>
      </c>
      <c r="L71">
        <v>-0.23005639999999999</v>
      </c>
      <c r="M71">
        <v>-0.152</v>
      </c>
      <c r="N71">
        <v>-3.2287499999999997E-2</v>
      </c>
      <c r="O71">
        <v>0.151</v>
      </c>
    </row>
    <row r="72" spans="1:15" x14ac:dyDescent="0.25">
      <c r="A72" s="4">
        <v>40909</v>
      </c>
      <c r="B72">
        <v>1.4</v>
      </c>
      <c r="C72">
        <v>-58.520980000000002</v>
      </c>
      <c r="D72">
        <v>0</v>
      </c>
      <c r="E72">
        <v>-2.2222222222222143</v>
      </c>
      <c r="F72">
        <v>0.68027210884351597</v>
      </c>
      <c r="G72">
        <v>-216.73254158727158</v>
      </c>
      <c r="H72">
        <v>0</v>
      </c>
      <c r="I72">
        <v>-2.4956886571309678</v>
      </c>
      <c r="J72">
        <v>7.9000000000000001E-2</v>
      </c>
      <c r="K72">
        <v>0.121</v>
      </c>
      <c r="L72">
        <v>6.0156400000000006E-2</v>
      </c>
      <c r="M72">
        <v>7.2999999999999995E-2</v>
      </c>
      <c r="N72">
        <v>0.15095340000000002</v>
      </c>
      <c r="O72">
        <v>7.6999999999999999E-2</v>
      </c>
    </row>
    <row r="73" spans="1:15" x14ac:dyDescent="0.25">
      <c r="A73" s="4">
        <v>41000</v>
      </c>
      <c r="B73">
        <v>-0.9</v>
      </c>
      <c r="C73">
        <v>52.916179999999997</v>
      </c>
      <c r="D73">
        <v>-0.51599587203302599</v>
      </c>
      <c r="E73">
        <v>-4.5454545454545521</v>
      </c>
      <c r="F73">
        <v>-2.0270270270270174</v>
      </c>
      <c r="G73">
        <v>-128.39534250644388</v>
      </c>
      <c r="H73">
        <v>-19.999999999999996</v>
      </c>
      <c r="I73">
        <v>-0.97124472037751763</v>
      </c>
      <c r="J73">
        <v>-0.13699999999999998</v>
      </c>
      <c r="K73">
        <v>-0.12300000000000001</v>
      </c>
      <c r="L73">
        <v>-6.9420200000000001E-2</v>
      </c>
      <c r="M73">
        <v>-9.4E-2</v>
      </c>
      <c r="N73">
        <v>-0.23106169999999998</v>
      </c>
      <c r="O73">
        <v>-0.22399999999999998</v>
      </c>
    </row>
    <row r="74" spans="1:15" x14ac:dyDescent="0.25">
      <c r="A74" s="4">
        <v>41091</v>
      </c>
      <c r="B74">
        <v>-0.4</v>
      </c>
      <c r="C74">
        <v>1.39367</v>
      </c>
      <c r="D74">
        <v>0.62240663900414717</v>
      </c>
      <c r="E74">
        <v>0</v>
      </c>
      <c r="F74">
        <v>-3.1527093596059097</v>
      </c>
      <c r="G74">
        <v>304.26557263528986</v>
      </c>
      <c r="H74">
        <v>0</v>
      </c>
      <c r="I74">
        <v>1.8772494731728262</v>
      </c>
      <c r="J74">
        <v>9.5000000000000001E-2</v>
      </c>
      <c r="K74">
        <v>8.900000000000001E-2</v>
      </c>
      <c r="L74">
        <v>-0.26111109999999998</v>
      </c>
      <c r="M74">
        <v>-7.6999999999999999E-2</v>
      </c>
      <c r="N74">
        <v>0.1851353</v>
      </c>
      <c r="O74">
        <v>0.14899999999999999</v>
      </c>
    </row>
    <row r="75" spans="1:15" x14ac:dyDescent="0.25">
      <c r="A75" s="4">
        <v>41183</v>
      </c>
      <c r="B75">
        <v>-0.1</v>
      </c>
      <c r="C75">
        <v>-4.4689699999999997</v>
      </c>
      <c r="D75">
        <v>0.30927835051546282</v>
      </c>
      <c r="E75">
        <v>0</v>
      </c>
      <c r="F75">
        <v>-1.6276703967446515</v>
      </c>
      <c r="G75">
        <v>-4.3278317336678862</v>
      </c>
      <c r="H75">
        <v>0</v>
      </c>
      <c r="I75">
        <v>-3.2748678537470988</v>
      </c>
      <c r="J75">
        <v>1.1000000000000001E-2</v>
      </c>
      <c r="K75">
        <v>-1.4999999999999999E-2</v>
      </c>
      <c r="L75">
        <v>0.29560350000000002</v>
      </c>
      <c r="M75">
        <v>9.5000000000000001E-2</v>
      </c>
      <c r="N75">
        <v>-3.5836E-2</v>
      </c>
      <c r="O75">
        <v>-6.8000000000000005E-2</v>
      </c>
    </row>
    <row r="76" spans="1:15" x14ac:dyDescent="0.25">
      <c r="A76" s="4">
        <v>41275</v>
      </c>
      <c r="B76">
        <v>1.4</v>
      </c>
      <c r="C76">
        <v>29.974730000000001</v>
      </c>
      <c r="D76">
        <v>-0.20554984583761593</v>
      </c>
      <c r="E76">
        <v>-4.7619047619047672</v>
      </c>
      <c r="F76">
        <v>0</v>
      </c>
      <c r="G76">
        <v>-193.38067491809042</v>
      </c>
      <c r="H76">
        <v>-25.000000000000011</v>
      </c>
      <c r="I76">
        <v>-11.954790607092914</v>
      </c>
      <c r="J76">
        <v>-8.4000000000000005E-2</v>
      </c>
      <c r="K76">
        <v>-3.9E-2</v>
      </c>
      <c r="L76">
        <v>8.5326299999999994E-2</v>
      </c>
      <c r="M76">
        <v>4.0000000000000001E-3</v>
      </c>
      <c r="N76">
        <v>1.5209999999999998E-4</v>
      </c>
      <c r="O76">
        <v>5.5999999999999994E-2</v>
      </c>
    </row>
    <row r="77" spans="1:15" x14ac:dyDescent="0.25">
      <c r="A77" s="4">
        <v>41365</v>
      </c>
      <c r="B77">
        <v>0.9</v>
      </c>
      <c r="C77">
        <v>-84.369230000000002</v>
      </c>
      <c r="D77">
        <v>1.5447991761071034</v>
      </c>
      <c r="E77">
        <v>-2.5000000000000022</v>
      </c>
      <c r="F77">
        <v>2.0682523267838704</v>
      </c>
      <c r="G77">
        <v>5.023160232983348</v>
      </c>
      <c r="H77">
        <v>33.33333333333335</v>
      </c>
      <c r="I77">
        <v>-6.5352778124164619</v>
      </c>
      <c r="J77">
        <v>-5.0999999999999997E-2</v>
      </c>
      <c r="K77">
        <v>-8.5000000000000006E-2</v>
      </c>
      <c r="L77">
        <v>-0.17913060000000003</v>
      </c>
      <c r="M77">
        <v>-0.11800000000000001</v>
      </c>
      <c r="N77">
        <v>-5.6825099999999996E-2</v>
      </c>
      <c r="O77">
        <v>2.7999999999999997E-2</v>
      </c>
    </row>
    <row r="78" spans="1:15" x14ac:dyDescent="0.25">
      <c r="A78" s="4">
        <v>41456</v>
      </c>
      <c r="B78">
        <v>1</v>
      </c>
      <c r="C78">
        <v>-179.95806999999999</v>
      </c>
      <c r="D78">
        <v>0.50709939148072536</v>
      </c>
      <c r="E78">
        <v>0</v>
      </c>
      <c r="F78">
        <v>1.8237082066869359</v>
      </c>
      <c r="G78">
        <v>-103.22274996780003</v>
      </c>
      <c r="H78">
        <v>-12.500000000000011</v>
      </c>
      <c r="I78">
        <v>-0.170811905954249</v>
      </c>
      <c r="J78">
        <v>-2.8999999999999998E-2</v>
      </c>
      <c r="K78">
        <v>2.3E-2</v>
      </c>
      <c r="L78">
        <v>0.16871240000000001</v>
      </c>
      <c r="M78">
        <v>5.7000000000000002E-2</v>
      </c>
      <c r="N78">
        <v>8.3247699999999994E-2</v>
      </c>
      <c r="O78">
        <v>0.111</v>
      </c>
    </row>
    <row r="79" spans="1:15" x14ac:dyDescent="0.25">
      <c r="A79" s="4">
        <v>41548</v>
      </c>
      <c r="B79">
        <v>-0.1</v>
      </c>
      <c r="C79">
        <v>878.06695999999999</v>
      </c>
      <c r="D79">
        <v>0.60544904137236344</v>
      </c>
      <c r="E79">
        <v>-5.1282051282051206</v>
      </c>
      <c r="F79">
        <v>1.194029850746281</v>
      </c>
      <c r="G79">
        <v>263.66260941576525</v>
      </c>
      <c r="H79">
        <v>-14.285714285714279</v>
      </c>
      <c r="I79">
        <v>-1.484255552161895</v>
      </c>
      <c r="J79">
        <v>-1.2E-2</v>
      </c>
      <c r="K79">
        <v>8.0000000000000002E-3</v>
      </c>
      <c r="L79">
        <v>1.1959299999999999E-2</v>
      </c>
      <c r="M79">
        <v>9.0000000000000011E-3</v>
      </c>
      <c r="N79">
        <v>-7.9705000000000002E-3</v>
      </c>
      <c r="O79">
        <v>-0.08</v>
      </c>
    </row>
    <row r="80" spans="1:15" x14ac:dyDescent="0.25">
      <c r="A80" s="4">
        <v>41640</v>
      </c>
      <c r="B80">
        <v>0.8</v>
      </c>
      <c r="C80">
        <v>-4.1900000000000001E-3</v>
      </c>
      <c r="D80">
        <v>-0.5015045135406182</v>
      </c>
      <c r="E80">
        <v>-2.7027027027027084</v>
      </c>
      <c r="F80">
        <v>1.8682399213372669</v>
      </c>
      <c r="G80">
        <v>-1650.25370647311</v>
      </c>
      <c r="H80">
        <v>0</v>
      </c>
      <c r="I80">
        <v>-2.3497791051233397</v>
      </c>
      <c r="J80">
        <v>-0.02</v>
      </c>
      <c r="K80">
        <v>-7.8E-2</v>
      </c>
      <c r="L80">
        <v>-0.17642730000000001</v>
      </c>
      <c r="M80">
        <v>-8.900000000000001E-2</v>
      </c>
      <c r="N80">
        <v>-2.8831799999999998E-2</v>
      </c>
      <c r="O80">
        <v>2.7000000000000003E-2</v>
      </c>
    </row>
    <row r="81" spans="1:15" x14ac:dyDescent="0.25">
      <c r="A81" s="4">
        <v>41730</v>
      </c>
      <c r="B81">
        <v>-1.8</v>
      </c>
      <c r="C81">
        <v>179.29141000000001</v>
      </c>
      <c r="D81">
        <v>-1.9153225806451624</v>
      </c>
      <c r="E81">
        <v>0</v>
      </c>
      <c r="F81">
        <v>-2.7992277992277881</v>
      </c>
      <c r="G81">
        <v>-78.064148644622549</v>
      </c>
      <c r="H81">
        <v>0</v>
      </c>
      <c r="I81">
        <v>0.68461455953712225</v>
      </c>
      <c r="J81">
        <v>7.8E-2</v>
      </c>
      <c r="K81">
        <v>2.6000000000000002E-2</v>
      </c>
      <c r="L81">
        <v>-0.1697254</v>
      </c>
      <c r="M81">
        <v>-1.8000000000000002E-2</v>
      </c>
      <c r="N81">
        <v>4.0538900000000003E-2</v>
      </c>
      <c r="O81">
        <v>4.5999999999999999E-2</v>
      </c>
    </row>
    <row r="82" spans="1:15" x14ac:dyDescent="0.25">
      <c r="A82" s="4">
        <v>41821</v>
      </c>
      <c r="B82">
        <v>0.1</v>
      </c>
      <c r="C82">
        <v>2.0585</v>
      </c>
      <c r="D82">
        <v>0.41109969167523186</v>
      </c>
      <c r="E82">
        <v>-2.777777777777779</v>
      </c>
      <c r="F82">
        <v>-0.59582919563059278</v>
      </c>
      <c r="G82">
        <v>13.696309910711513</v>
      </c>
      <c r="H82">
        <v>-16.666666666666664</v>
      </c>
      <c r="I82">
        <v>-1.7626441069806376</v>
      </c>
      <c r="J82">
        <v>8.199999999999999E-2</v>
      </c>
      <c r="K82">
        <v>6.9999999999999993E-3</v>
      </c>
      <c r="L82">
        <v>-8.9708599999999999E-2</v>
      </c>
      <c r="M82">
        <v>-2.6000000000000002E-2</v>
      </c>
      <c r="N82">
        <v>-0.12819050000000001</v>
      </c>
      <c r="O82">
        <v>-0.114</v>
      </c>
    </row>
    <row r="83" spans="1:15" x14ac:dyDescent="0.25">
      <c r="A83" s="4">
        <v>41913</v>
      </c>
      <c r="B83">
        <v>0.5</v>
      </c>
      <c r="C83">
        <v>-15.58994</v>
      </c>
      <c r="D83">
        <v>0.92118730808596894</v>
      </c>
      <c r="E83">
        <v>0</v>
      </c>
      <c r="F83">
        <v>0.29970029970030065</v>
      </c>
      <c r="G83">
        <v>92.863712572073155</v>
      </c>
      <c r="H83">
        <v>-19.999999999999996</v>
      </c>
      <c r="I83">
        <v>-9.174973089375726</v>
      </c>
      <c r="J83">
        <v>-4.0999999999999995E-2</v>
      </c>
      <c r="K83">
        <v>-6.2E-2</v>
      </c>
      <c r="L83">
        <v>-0.1875095</v>
      </c>
      <c r="M83">
        <v>-0.111</v>
      </c>
      <c r="N83">
        <v>-0.35715730000000001</v>
      </c>
      <c r="O83">
        <v>-0.36599999999999999</v>
      </c>
    </row>
    <row r="84" spans="1:15" x14ac:dyDescent="0.25">
      <c r="A84" s="4">
        <v>42005</v>
      </c>
      <c r="B84">
        <v>1.5</v>
      </c>
      <c r="C84">
        <v>0.10799</v>
      </c>
      <c r="D84">
        <v>1.1156186612576224</v>
      </c>
      <c r="E84">
        <v>-2.8571428571428581</v>
      </c>
      <c r="F84">
        <v>0.19920318725097363</v>
      </c>
      <c r="G84">
        <v>-49.140551215643058</v>
      </c>
      <c r="H84">
        <v>-25.000000000000011</v>
      </c>
      <c r="I84">
        <v>-3.9180187529832544</v>
      </c>
      <c r="J84">
        <v>-7.0999999999999994E-2</v>
      </c>
      <c r="K84">
        <v>-7.9000000000000001E-2</v>
      </c>
      <c r="L84">
        <v>-0.15278140000000001</v>
      </c>
      <c r="M84">
        <v>-0.1</v>
      </c>
      <c r="N84">
        <v>-0.1014145</v>
      </c>
      <c r="O84">
        <v>-0.192</v>
      </c>
    </row>
    <row r="85" spans="1:15" x14ac:dyDescent="0.25">
      <c r="A85" s="4">
        <v>42095</v>
      </c>
      <c r="B85">
        <v>0.2</v>
      </c>
      <c r="C85">
        <v>-74.342470000000006</v>
      </c>
      <c r="D85">
        <v>-0.30090270812437314</v>
      </c>
      <c r="E85">
        <v>0</v>
      </c>
      <c r="F85">
        <v>-0.6958250497017815</v>
      </c>
      <c r="G85">
        <v>-324.99122648201535</v>
      </c>
      <c r="H85">
        <v>33.33333333333335</v>
      </c>
      <c r="I85">
        <v>-1.7874474895943848</v>
      </c>
      <c r="J85">
        <v>-4.9000000000000002E-2</v>
      </c>
      <c r="K85">
        <v>-1.8000000000000002E-2</v>
      </c>
      <c r="L85">
        <v>6.2890600000000005E-2</v>
      </c>
      <c r="M85">
        <v>-1.1000000000000001E-2</v>
      </c>
      <c r="N85">
        <v>0.1078373</v>
      </c>
      <c r="O85">
        <v>0.252</v>
      </c>
    </row>
    <row r="86" spans="1:15" x14ac:dyDescent="0.25">
      <c r="A86" s="4">
        <v>42186</v>
      </c>
      <c r="B86">
        <v>0.1</v>
      </c>
      <c r="C86">
        <v>36.345440000000004</v>
      </c>
      <c r="D86">
        <v>0.90543259557342992</v>
      </c>
      <c r="E86">
        <v>-2.9411764705882359</v>
      </c>
      <c r="F86">
        <v>0</v>
      </c>
      <c r="G86">
        <v>-176.41651446926647</v>
      </c>
      <c r="H86">
        <v>0</v>
      </c>
      <c r="I86">
        <v>-0.72089836092212867</v>
      </c>
      <c r="J86">
        <v>-5.7999999999999996E-2</v>
      </c>
      <c r="K86">
        <v>-0.106</v>
      </c>
      <c r="L86">
        <v>-7.8647599999999998E-2</v>
      </c>
      <c r="M86">
        <v>-0.1</v>
      </c>
      <c r="N86">
        <v>-0.23298539999999998</v>
      </c>
      <c r="O86">
        <v>-0.23899999999999999</v>
      </c>
    </row>
    <row r="87" spans="1:15" x14ac:dyDescent="0.25">
      <c r="A87" s="4">
        <v>42278</v>
      </c>
      <c r="B87">
        <v>-0.2</v>
      </c>
      <c r="C87">
        <v>5.6094499999999998</v>
      </c>
      <c r="D87">
        <v>0.29910269192421346</v>
      </c>
      <c r="E87">
        <v>-3.0303030303030165</v>
      </c>
      <c r="F87">
        <v>-0.40040040040040248</v>
      </c>
      <c r="G87">
        <v>-142.26345120730664</v>
      </c>
      <c r="H87">
        <v>-25.000000000000011</v>
      </c>
      <c r="I87">
        <v>0.65082623888115254</v>
      </c>
      <c r="J87">
        <v>-5.7999999999999996E-2</v>
      </c>
      <c r="K87">
        <v>-0.111</v>
      </c>
      <c r="L87">
        <v>-0.28247520000000004</v>
      </c>
      <c r="M87">
        <v>-0.14699999999999999</v>
      </c>
      <c r="N87">
        <v>-0.19790019999999997</v>
      </c>
      <c r="O87">
        <v>-0.17800000000000002</v>
      </c>
    </row>
    <row r="88" spans="1:15" x14ac:dyDescent="0.25">
      <c r="A88" s="4">
        <v>42370</v>
      </c>
      <c r="B88">
        <v>0.7</v>
      </c>
      <c r="C88">
        <v>-7.4867299999999997</v>
      </c>
      <c r="D88">
        <v>0.6958250497017815</v>
      </c>
      <c r="E88">
        <v>0</v>
      </c>
      <c r="F88">
        <v>0.4020100502512669</v>
      </c>
      <c r="G88">
        <v>-171.64740015525101</v>
      </c>
      <c r="H88">
        <v>-99.99966666666667</v>
      </c>
      <c r="I88">
        <v>5.1769490383637429</v>
      </c>
      <c r="J88">
        <v>2.3E-2</v>
      </c>
      <c r="K88">
        <v>6.8000000000000005E-2</v>
      </c>
      <c r="L88">
        <v>0.38296289999999999</v>
      </c>
      <c r="M88">
        <v>0.127</v>
      </c>
      <c r="N88">
        <v>3.2886400000000003E-2</v>
      </c>
      <c r="O88">
        <v>1.3999999999999999E-2</v>
      </c>
    </row>
    <row r="89" spans="1:15" x14ac:dyDescent="0.25">
      <c r="A89" s="4">
        <v>42461</v>
      </c>
      <c r="B89">
        <v>-0.1</v>
      </c>
      <c r="C89">
        <v>-18.93871</v>
      </c>
      <c r="D89">
        <v>1.4807502467917066</v>
      </c>
      <c r="E89">
        <v>-6.25</v>
      </c>
      <c r="F89">
        <v>-0.9009009009009028</v>
      </c>
      <c r="G89">
        <v>-182.39788371836846</v>
      </c>
      <c r="H89">
        <v>-10000100.000000002</v>
      </c>
      <c r="I89">
        <v>6.8869847060127665</v>
      </c>
      <c r="J89">
        <v>4.0999999999999995E-2</v>
      </c>
      <c r="K89">
        <v>-6.3E-2</v>
      </c>
      <c r="L89">
        <v>-7.4253399999999997E-2</v>
      </c>
      <c r="M89">
        <v>-0.02</v>
      </c>
      <c r="N89">
        <v>0.25344430000000001</v>
      </c>
      <c r="O89">
        <v>0.28699999999999998</v>
      </c>
    </row>
    <row r="90" spans="1:15" x14ac:dyDescent="0.25">
      <c r="A90" s="4">
        <v>42552</v>
      </c>
      <c r="B90">
        <v>0.2</v>
      </c>
      <c r="C90">
        <v>-89.337819999999994</v>
      </c>
      <c r="D90">
        <v>0</v>
      </c>
      <c r="E90">
        <v>0</v>
      </c>
      <c r="F90">
        <v>1.4141414141414232</v>
      </c>
      <c r="G90">
        <v>-441.47101232731262</v>
      </c>
      <c r="H90">
        <v>0</v>
      </c>
      <c r="I90">
        <v>5.4114407674081599</v>
      </c>
      <c r="J90">
        <v>-1E-3</v>
      </c>
      <c r="K90">
        <v>1.7000000000000001E-2</v>
      </c>
      <c r="L90">
        <v>0.10160660000000001</v>
      </c>
      <c r="M90">
        <v>5.2999999999999999E-2</v>
      </c>
      <c r="N90">
        <v>-5.0132099999999999E-2</v>
      </c>
      <c r="O90">
        <v>-7.400000000000001E-2</v>
      </c>
    </row>
    <row r="91" spans="1:15" x14ac:dyDescent="0.25">
      <c r="A91" s="4">
        <v>42644</v>
      </c>
      <c r="B91">
        <v>0.1</v>
      </c>
      <c r="C91">
        <v>-116.05016000000001</v>
      </c>
      <c r="D91">
        <v>0.58365758754863606</v>
      </c>
      <c r="E91">
        <v>-3.3333333333333326</v>
      </c>
      <c r="F91">
        <v>1.0956175298804771</v>
      </c>
      <c r="G91">
        <v>3.8856642586828416</v>
      </c>
      <c r="H91">
        <v>-100.001</v>
      </c>
      <c r="I91">
        <v>-6.3439669510940488</v>
      </c>
      <c r="J91">
        <v>8.5000000000000006E-2</v>
      </c>
      <c r="K91">
        <v>0.19899999999999998</v>
      </c>
      <c r="L91">
        <v>0.37761139999999999</v>
      </c>
      <c r="M91">
        <v>0.19500000000000001</v>
      </c>
      <c r="N91">
        <v>0.161385</v>
      </c>
      <c r="O91">
        <v>0.152</v>
      </c>
    </row>
    <row r="92" spans="1:15" x14ac:dyDescent="0.25">
      <c r="A92" s="4">
        <v>42736</v>
      </c>
      <c r="B92">
        <v>0.8</v>
      </c>
      <c r="C92">
        <v>2534.1138299999998</v>
      </c>
      <c r="D92">
        <v>1.3539651837524147</v>
      </c>
      <c r="E92">
        <v>0</v>
      </c>
      <c r="F92">
        <v>-0.29556650246305161</v>
      </c>
      <c r="G92">
        <v>1.529323893661827</v>
      </c>
      <c r="H92">
        <v>9999900.0000000019</v>
      </c>
      <c r="I92">
        <v>-3.8108227033364916</v>
      </c>
      <c r="J92">
        <v>0.10099999999999999</v>
      </c>
      <c r="K92">
        <v>2.8999999999999998E-2</v>
      </c>
      <c r="L92">
        <v>9.7742099999999998E-2</v>
      </c>
      <c r="M92">
        <v>6.4000000000000001E-2</v>
      </c>
      <c r="N92">
        <v>-4.3027900000000001E-2</v>
      </c>
      <c r="O92">
        <v>-5.2000000000000005E-2</v>
      </c>
    </row>
    <row r="93" spans="1:15" x14ac:dyDescent="0.25">
      <c r="A93" s="4">
        <v>42826</v>
      </c>
      <c r="B93">
        <v>0.4</v>
      </c>
      <c r="C93">
        <v>10.52304</v>
      </c>
      <c r="D93">
        <v>-0.28625954198473469</v>
      </c>
      <c r="E93">
        <v>-3.4482758620689724</v>
      </c>
      <c r="F93">
        <v>1.7786561264822032</v>
      </c>
      <c r="G93">
        <v>-100.87647257004795</v>
      </c>
      <c r="H93">
        <v>-99.999000000000009</v>
      </c>
      <c r="I93">
        <v>2.3857952821180639</v>
      </c>
      <c r="J93">
        <v>-9.0000000000000011E-3</v>
      </c>
      <c r="K93">
        <v>-1.8000000000000002E-2</v>
      </c>
      <c r="L93">
        <v>-0.3363931</v>
      </c>
      <c r="M93">
        <v>-0.13600000000000001</v>
      </c>
      <c r="N93">
        <v>-9.5004600000000008E-2</v>
      </c>
      <c r="O93">
        <v>-8.5000000000000006E-2</v>
      </c>
    </row>
    <row r="94" spans="1:15" x14ac:dyDescent="0.25">
      <c r="A94" s="4">
        <v>42917</v>
      </c>
      <c r="B94">
        <v>0.8</v>
      </c>
      <c r="C94">
        <v>-79.24239</v>
      </c>
      <c r="D94">
        <v>0.3827751196172402</v>
      </c>
      <c r="E94">
        <v>-3.5714285714285587</v>
      </c>
      <c r="F94">
        <v>-9.7087378640769995E-2</v>
      </c>
      <c r="G94">
        <v>-12160.082382527349</v>
      </c>
      <c r="H94">
        <v>0</v>
      </c>
      <c r="I94">
        <v>2.4680379650554585E-2</v>
      </c>
      <c r="J94">
        <v>0.11199999999999999</v>
      </c>
      <c r="K94">
        <v>0.15</v>
      </c>
      <c r="L94">
        <v>0.19657350000000001</v>
      </c>
      <c r="M94">
        <v>0.14800000000000002</v>
      </c>
      <c r="N94">
        <v>0.16588539999999999</v>
      </c>
      <c r="O94">
        <v>0.10099999999999999</v>
      </c>
    </row>
    <row r="95" spans="1:15" x14ac:dyDescent="0.25">
      <c r="A95" s="4">
        <v>43009</v>
      </c>
      <c r="B95">
        <v>0.1</v>
      </c>
      <c r="C95">
        <v>-469.00876</v>
      </c>
      <c r="D95">
        <v>-9.5328884652057244E-2</v>
      </c>
      <c r="E95">
        <v>-7.4074074074074181</v>
      </c>
      <c r="F95">
        <v>1.263362487852282</v>
      </c>
      <c r="G95">
        <v>-46.985019795410068</v>
      </c>
      <c r="H95">
        <v>0</v>
      </c>
      <c r="I95">
        <v>-1.681613565650486</v>
      </c>
      <c r="J95">
        <v>-8.0000000000000002E-3</v>
      </c>
      <c r="K95">
        <v>3.9E-2</v>
      </c>
      <c r="L95">
        <v>3.6107300000000002E-2</v>
      </c>
      <c r="M95">
        <v>3.3000000000000002E-2</v>
      </c>
      <c r="N95">
        <v>0.15311430000000001</v>
      </c>
      <c r="O95">
        <v>0.16500000000000001</v>
      </c>
    </row>
    <row r="96" spans="1:15" x14ac:dyDescent="0.25">
      <c r="A96" s="4">
        <v>43101</v>
      </c>
      <c r="B96">
        <v>0.1</v>
      </c>
      <c r="C96">
        <v>61.504710000000003</v>
      </c>
      <c r="D96">
        <v>0.57251908396946938</v>
      </c>
      <c r="E96">
        <v>-4.0000000000000036</v>
      </c>
      <c r="F96">
        <v>-0.38387715930903177</v>
      </c>
      <c r="G96">
        <v>16.615703652137448</v>
      </c>
      <c r="H96">
        <v>9999900.0000000019</v>
      </c>
      <c r="I96">
        <v>4.2233353146274188</v>
      </c>
      <c r="J96">
        <v>-5.0000000000000001E-3</v>
      </c>
      <c r="K96">
        <v>-5.0000000000000001E-3</v>
      </c>
      <c r="L96">
        <v>-5.8533999999999999E-3</v>
      </c>
      <c r="M96">
        <v>1.7000000000000001E-2</v>
      </c>
      <c r="N96">
        <v>4.4135899999999999E-2</v>
      </c>
      <c r="O96">
        <v>8.5000000000000006E-2</v>
      </c>
    </row>
    <row r="97" spans="1:15" x14ac:dyDescent="0.25">
      <c r="A97" s="4">
        <v>43191</v>
      </c>
      <c r="B97">
        <v>0.4</v>
      </c>
      <c r="C97">
        <v>-71.866709999999998</v>
      </c>
      <c r="D97">
        <v>0.47438330170777032</v>
      </c>
      <c r="E97">
        <v>0</v>
      </c>
      <c r="F97">
        <v>9.6339113680166122E-2</v>
      </c>
      <c r="G97">
        <v>-42.797339601526218</v>
      </c>
      <c r="H97">
        <v>-99.999000000000009</v>
      </c>
      <c r="I97">
        <v>-0.68946572716590548</v>
      </c>
      <c r="J97">
        <v>8.1000000000000003E-2</v>
      </c>
      <c r="K97">
        <v>2.5000000000000001E-2</v>
      </c>
      <c r="L97">
        <v>-6.2551200000000001E-2</v>
      </c>
      <c r="M97">
        <v>2.2000000000000002E-2</v>
      </c>
      <c r="N97">
        <v>0.13321569999999999</v>
      </c>
      <c r="O97">
        <v>0.08</v>
      </c>
    </row>
    <row r="98" spans="1:15" x14ac:dyDescent="0.25">
      <c r="A98" s="4">
        <v>43282</v>
      </c>
      <c r="B98">
        <v>-0.6</v>
      </c>
      <c r="C98">
        <v>119.54653999999999</v>
      </c>
      <c r="D98">
        <v>0</v>
      </c>
      <c r="E98">
        <v>4.1666666666666741</v>
      </c>
      <c r="F98">
        <v>-0.67372473532242294</v>
      </c>
      <c r="G98">
        <v>-268.12513076660861</v>
      </c>
      <c r="H98">
        <v>9999900.0000000019</v>
      </c>
      <c r="I98">
        <v>-2.1318583880389208</v>
      </c>
      <c r="J98">
        <v>-9.4E-2</v>
      </c>
      <c r="K98">
        <v>-0.13100000000000001</v>
      </c>
      <c r="L98">
        <v>2.90598E-2</v>
      </c>
      <c r="M98">
        <v>-0.08</v>
      </c>
      <c r="N98">
        <v>4.4327399999999996E-2</v>
      </c>
      <c r="O98">
        <v>3.4000000000000002E-2</v>
      </c>
    </row>
    <row r="99" spans="1:15" x14ac:dyDescent="0.25">
      <c r="A99" s="4">
        <v>43374</v>
      </c>
      <c r="B99">
        <v>-0.1</v>
      </c>
      <c r="C99">
        <v>-2.5085299999999999</v>
      </c>
      <c r="D99">
        <v>1.0387157695939564</v>
      </c>
      <c r="E99">
        <v>0</v>
      </c>
      <c r="F99">
        <v>1.6472868217054293</v>
      </c>
      <c r="G99">
        <v>-133.87357071834825</v>
      </c>
      <c r="H99">
        <v>0</v>
      </c>
      <c r="I99">
        <v>-1.170970532262583</v>
      </c>
      <c r="J99">
        <v>-5.2000000000000005E-2</v>
      </c>
      <c r="K99">
        <v>4.0000000000000001E-3</v>
      </c>
      <c r="L99">
        <v>1.5226999999999999E-3</v>
      </c>
      <c r="M99">
        <v>-1.2E-2</v>
      </c>
      <c r="N99">
        <v>-0.26799020000000001</v>
      </c>
      <c r="O99">
        <v>-0.30299999999999999</v>
      </c>
    </row>
    <row r="100" spans="1:15" x14ac:dyDescent="0.25">
      <c r="A100" s="4">
        <v>43466</v>
      </c>
      <c r="B100">
        <v>0.2</v>
      </c>
      <c r="C100">
        <v>39.568719999999999</v>
      </c>
      <c r="D100">
        <v>0.46728971962617383</v>
      </c>
      <c r="E100">
        <v>-8.0000000000000071</v>
      </c>
      <c r="F100">
        <v>-2.0972354623450928</v>
      </c>
      <c r="G100">
        <v>-404.00356706744685</v>
      </c>
      <c r="H100">
        <v>-99.999000000000009</v>
      </c>
      <c r="I100">
        <v>2.3383077741587099</v>
      </c>
      <c r="J100">
        <v>-2.6000000000000002E-2</v>
      </c>
      <c r="K100">
        <v>0.06</v>
      </c>
      <c r="L100">
        <v>0.26364889999999996</v>
      </c>
      <c r="M100">
        <v>0.107</v>
      </c>
      <c r="N100">
        <v>0.1552046</v>
      </c>
      <c r="O100">
        <v>0.18899999999999997</v>
      </c>
    </row>
    <row r="101" spans="1:15" x14ac:dyDescent="0.25">
      <c r="A101" s="4">
        <v>43556</v>
      </c>
      <c r="B101">
        <v>0.4</v>
      </c>
      <c r="C101">
        <v>18.249849999999999</v>
      </c>
      <c r="D101">
        <v>-0.18604651162791308</v>
      </c>
      <c r="E101">
        <v>0</v>
      </c>
      <c r="F101">
        <v>9.7370983446931625E-2</v>
      </c>
      <c r="G101">
        <v>-132.0721267238871</v>
      </c>
      <c r="H101">
        <v>-10000100.000000002</v>
      </c>
      <c r="I101">
        <v>0.27511398413857524</v>
      </c>
      <c r="J101">
        <v>-6.2E-2</v>
      </c>
      <c r="K101">
        <v>-8.6999999999999994E-2</v>
      </c>
      <c r="L101">
        <v>0.25816240000000001</v>
      </c>
      <c r="M101">
        <v>3.7999999999999999E-2</v>
      </c>
      <c r="N101">
        <v>-5.5770799999999995E-2</v>
      </c>
      <c r="O101">
        <v>-0.06</v>
      </c>
    </row>
    <row r="102" spans="1:15" x14ac:dyDescent="0.25">
      <c r="A102" s="4">
        <v>43647</v>
      </c>
      <c r="B102">
        <v>0.1</v>
      </c>
      <c r="C102">
        <v>-3.5432000000000001</v>
      </c>
      <c r="D102">
        <v>-0.27958993476234761</v>
      </c>
      <c r="E102">
        <v>0</v>
      </c>
      <c r="F102">
        <v>-0.77821011673151474</v>
      </c>
      <c r="G102">
        <v>-2.495803061053059</v>
      </c>
      <c r="H102">
        <v>100</v>
      </c>
      <c r="I102">
        <v>2.4168778669014568</v>
      </c>
      <c r="J102">
        <v>-1E-3</v>
      </c>
      <c r="K102">
        <v>-2.1000000000000001E-2</v>
      </c>
      <c r="L102">
        <v>-0.15781010000000001</v>
      </c>
      <c r="M102">
        <v>-4.7E-2</v>
      </c>
      <c r="N102">
        <v>-1.2301299999999999E-2</v>
      </c>
      <c r="O102">
        <v>0.04</v>
      </c>
    </row>
    <row r="103" spans="1:15" x14ac:dyDescent="0.25">
      <c r="A103" s="4">
        <v>43739</v>
      </c>
      <c r="B103">
        <v>-2.7</v>
      </c>
      <c r="C103">
        <v>107.1131</v>
      </c>
      <c r="D103">
        <v>0.18691588785046953</v>
      </c>
      <c r="E103">
        <v>4.3478260869565188</v>
      </c>
      <c r="F103">
        <v>-3.5294117647058809</v>
      </c>
      <c r="G103">
        <v>-436.18361966096802</v>
      </c>
      <c r="H103">
        <v>-50</v>
      </c>
      <c r="I103">
        <v>-1.2594984156665046</v>
      </c>
      <c r="J103">
        <v>0.01</v>
      </c>
      <c r="K103">
        <v>5.5E-2</v>
      </c>
      <c r="L103">
        <v>-1.39238E-2</v>
      </c>
      <c r="M103">
        <v>-2.7000000000000003E-2</v>
      </c>
      <c r="N103">
        <v>4.6727299999999999E-2</v>
      </c>
      <c r="O103">
        <v>5.2999999999999999E-2</v>
      </c>
    </row>
    <row r="104" spans="1:15" x14ac:dyDescent="0.25">
      <c r="A104" s="4">
        <v>43831</v>
      </c>
      <c r="B104">
        <v>0.5</v>
      </c>
      <c r="C104">
        <v>-31.413530000000002</v>
      </c>
      <c r="D104">
        <v>-1.1194029850746245</v>
      </c>
      <c r="E104">
        <v>12.500000000000021</v>
      </c>
      <c r="F104">
        <v>-1.5243902439024404</v>
      </c>
      <c r="G104">
        <v>178.56559996502722</v>
      </c>
      <c r="H104">
        <v>0</v>
      </c>
      <c r="I104">
        <v>-0.23103335281536852</v>
      </c>
      <c r="J104">
        <v>-9.0999999999999998E-2</v>
      </c>
      <c r="K104">
        <v>-0.14699999999999999</v>
      </c>
      <c r="L104">
        <v>-2.5480900000000001E-2</v>
      </c>
      <c r="M104">
        <v>-7.2999999999999995E-2</v>
      </c>
      <c r="N104">
        <v>-0.48051699999999997</v>
      </c>
      <c r="O104">
        <v>-0.51</v>
      </c>
    </row>
    <row r="105" spans="1:15" x14ac:dyDescent="0.25">
      <c r="A105" s="4">
        <v>43922</v>
      </c>
      <c r="B105">
        <v>-7.8</v>
      </c>
      <c r="C105">
        <v>-22.239070000000002</v>
      </c>
      <c r="D105">
        <v>9.4339622641514964E-2</v>
      </c>
      <c r="E105">
        <v>11.111111111111093</v>
      </c>
      <c r="F105">
        <v>-14.447884416924662</v>
      </c>
      <c r="G105">
        <v>294.78407671754337</v>
      </c>
      <c r="H105">
        <v>-100.001</v>
      </c>
      <c r="I105">
        <v>1.3138484171610898</v>
      </c>
      <c r="J105">
        <v>-2.6000000000000002E-2</v>
      </c>
      <c r="K105">
        <v>0.11</v>
      </c>
      <c r="L105">
        <v>0.16559860000000001</v>
      </c>
      <c r="M105">
        <v>8.900000000000001E-2</v>
      </c>
      <c r="N105">
        <v>0.20364470000000001</v>
      </c>
      <c r="O105">
        <v>0.307</v>
      </c>
    </row>
    <row r="106" spans="1:15" x14ac:dyDescent="0.25">
      <c r="A106" s="4">
        <v>44013</v>
      </c>
      <c r="B106">
        <v>5.5</v>
      </c>
      <c r="C106">
        <v>-93.49924</v>
      </c>
      <c r="D106">
        <v>0.37700282752122227</v>
      </c>
      <c r="E106">
        <v>0</v>
      </c>
      <c r="F106">
        <v>7.2376357056694873</v>
      </c>
      <c r="G106">
        <v>-156.85358342574364</v>
      </c>
      <c r="H106">
        <v>0</v>
      </c>
      <c r="I106">
        <v>1.3569329695624965</v>
      </c>
      <c r="J106">
        <v>0.11199999999999999</v>
      </c>
      <c r="K106">
        <v>0.16500000000000001</v>
      </c>
      <c r="L106">
        <v>0.1902353</v>
      </c>
      <c r="M106">
        <v>0.14899999999999999</v>
      </c>
      <c r="N106">
        <v>2.6097700000000001E-2</v>
      </c>
      <c r="O106">
        <v>3.4000000000000002E-2</v>
      </c>
    </row>
    <row r="107" spans="1:15" x14ac:dyDescent="0.25">
      <c r="A107" s="4">
        <v>44105</v>
      </c>
      <c r="B107">
        <v>1.9</v>
      </c>
      <c r="C107">
        <v>-1782.4300800000001</v>
      </c>
      <c r="D107">
        <v>2.8169014084507005</v>
      </c>
      <c r="E107">
        <v>-6.6666666666666767</v>
      </c>
      <c r="F107">
        <v>6.5241844769403867</v>
      </c>
      <c r="G107">
        <v>-8.1373916672993207</v>
      </c>
      <c r="H107">
        <v>0</v>
      </c>
      <c r="I107">
        <v>1.5693199400676816</v>
      </c>
      <c r="J107">
        <v>0.155</v>
      </c>
      <c r="K107">
        <v>0.159</v>
      </c>
      <c r="L107">
        <v>0.24443269999999997</v>
      </c>
      <c r="M107">
        <v>0.185</v>
      </c>
      <c r="N107">
        <v>0.2015449</v>
      </c>
      <c r="O107">
        <v>0.18899999999999997</v>
      </c>
    </row>
    <row r="108" spans="1:15" x14ac:dyDescent="0.25">
      <c r="A108" s="4">
        <v>44197</v>
      </c>
      <c r="B108">
        <v>0.3</v>
      </c>
      <c r="C108">
        <v>-112.00163999999999</v>
      </c>
      <c r="D108">
        <v>0.18264840182649067</v>
      </c>
      <c r="E108">
        <v>3.5714285714285809</v>
      </c>
      <c r="F108">
        <v>2.0063357972544882</v>
      </c>
      <c r="G108">
        <v>-65.102603413474114</v>
      </c>
      <c r="H108">
        <v>9999900.0000000019</v>
      </c>
      <c r="I108">
        <v>-1.3685516986421509</v>
      </c>
      <c r="J108">
        <v>8.6999999999999994E-2</v>
      </c>
      <c r="K108">
        <v>0.156</v>
      </c>
      <c r="L108">
        <v>8.9333899999999994E-2</v>
      </c>
      <c r="M108">
        <v>0.10300000000000001</v>
      </c>
      <c r="N108">
        <v>0.30607509999999999</v>
      </c>
      <c r="O108">
        <v>0.32100000000000001</v>
      </c>
    </row>
    <row r="109" spans="1:15" x14ac:dyDescent="0.25">
      <c r="A109" s="4">
        <v>44287</v>
      </c>
      <c r="B109">
        <v>0.4</v>
      </c>
      <c r="C109">
        <v>-2108.4339300000001</v>
      </c>
      <c r="D109">
        <v>1.5496809480401108</v>
      </c>
      <c r="E109">
        <v>-3.4482758620689724</v>
      </c>
      <c r="F109">
        <v>0.8281573498964967</v>
      </c>
      <c r="G109">
        <v>2.9769512120821462</v>
      </c>
      <c r="H109">
        <v>0</v>
      </c>
      <c r="I109">
        <v>-3.2052905199132509</v>
      </c>
      <c r="J109">
        <v>0.11699999999999999</v>
      </c>
      <c r="K109">
        <v>7.2000000000000008E-2</v>
      </c>
      <c r="L109">
        <v>0.29433199999999998</v>
      </c>
      <c r="M109">
        <v>0.19500000000000001</v>
      </c>
      <c r="N109">
        <v>0.11728109999999999</v>
      </c>
      <c r="O109">
        <v>0.14800000000000002</v>
      </c>
    </row>
    <row r="110" spans="1:15" x14ac:dyDescent="0.25">
      <c r="A110" s="4">
        <v>44378</v>
      </c>
      <c r="B110">
        <v>-0.4</v>
      </c>
      <c r="C110">
        <v>-27.27272727272727</v>
      </c>
      <c r="D110">
        <v>2.5134649910233398</v>
      </c>
      <c r="E110">
        <v>-3.5714285714285587</v>
      </c>
      <c r="F110">
        <v>-3.6960985626283471</v>
      </c>
      <c r="G110">
        <v>-116.9634324253766</v>
      </c>
      <c r="H110">
        <v>-99.999000000000009</v>
      </c>
      <c r="I110">
        <v>-0.58615390606052697</v>
      </c>
      <c r="J110">
        <v>0.159</v>
      </c>
      <c r="K110">
        <v>-3.2000000000000001E-2</v>
      </c>
      <c r="L110">
        <v>-0.47307490000000002</v>
      </c>
      <c r="M110">
        <v>-0.19399999999999998</v>
      </c>
      <c r="N110">
        <v>1.6824499999999999E-2</v>
      </c>
      <c r="O110">
        <v>2E-3</v>
      </c>
    </row>
    <row r="111" spans="1:15" x14ac:dyDescent="0.25">
      <c r="A111" s="4">
        <v>44470</v>
      </c>
      <c r="B111">
        <v>1.1000000000000001</v>
      </c>
      <c r="C111">
        <v>37.5</v>
      </c>
      <c r="D111">
        <v>1.0507880910683109</v>
      </c>
      <c r="E111">
        <v>0</v>
      </c>
      <c r="F111">
        <v>2.1321961620469176</v>
      </c>
      <c r="G111">
        <v>-85.785485706288583</v>
      </c>
      <c r="H111">
        <v>9999900.0000000019</v>
      </c>
      <c r="I111">
        <v>-3.1778806431756235</v>
      </c>
      <c r="J111">
        <v>-4.9000000000000002E-2</v>
      </c>
      <c r="K111">
        <v>2.4E-2</v>
      </c>
      <c r="L111">
        <v>-2.8686799999999998E-2</v>
      </c>
      <c r="M111">
        <v>-4.0000000000000001E-3</v>
      </c>
      <c r="N111">
        <v>-9.5359999999999998E-4</v>
      </c>
      <c r="O111">
        <v>4.0000000000000001E-3</v>
      </c>
    </row>
    <row r="112" spans="1:15" x14ac:dyDescent="0.25">
      <c r="A112" s="4">
        <v>44562</v>
      </c>
      <c r="B112">
        <v>-0.6</v>
      </c>
      <c r="C112">
        <v>45.45454545454546</v>
      </c>
      <c r="D112">
        <v>1.4731369150779772</v>
      </c>
      <c r="E112">
        <v>-3.703703703703709</v>
      </c>
      <c r="F112">
        <v>0.31315240083507057</v>
      </c>
      <c r="G112">
        <v>-2203.0065429037991</v>
      </c>
      <c r="H112">
        <v>100</v>
      </c>
      <c r="I112">
        <v>-2.1716033315825389</v>
      </c>
      <c r="J112">
        <v>0.29799999999999999</v>
      </c>
      <c r="K112">
        <v>7.0999999999999994E-2</v>
      </c>
      <c r="L112">
        <v>0.33398940000000005</v>
      </c>
      <c r="M112">
        <v>0.22500000000000001</v>
      </c>
      <c r="N112">
        <v>0.50565910000000003</v>
      </c>
      <c r="O112">
        <v>0.51</v>
      </c>
    </row>
    <row r="113" spans="1:15" x14ac:dyDescent="0.25">
      <c r="A113" s="4">
        <v>44652</v>
      </c>
      <c r="B113">
        <v>1.1000000000000001</v>
      </c>
      <c r="C113">
        <v>-118.75</v>
      </c>
      <c r="D113">
        <v>1.1101622544833489</v>
      </c>
      <c r="E113">
        <v>0</v>
      </c>
      <c r="F113">
        <v>-1.8730489073881307</v>
      </c>
      <c r="G113">
        <v>35.311229788553653</v>
      </c>
      <c r="H113">
        <v>0</v>
      </c>
      <c r="I113">
        <v>-10.397502792342694</v>
      </c>
      <c r="J113">
        <v>-0.26400000000000001</v>
      </c>
      <c r="K113">
        <v>-0.114</v>
      </c>
      <c r="L113">
        <v>-0.11063869999999999</v>
      </c>
      <c r="M113">
        <v>-0.14199999999999999</v>
      </c>
      <c r="N113">
        <v>4.6715799999999995E-2</v>
      </c>
      <c r="O113">
        <v>5.7999999999999996E-2</v>
      </c>
    </row>
    <row r="114" spans="1:15" x14ac:dyDescent="0.25">
      <c r="A114" s="4">
        <v>44743</v>
      </c>
      <c r="B114">
        <v>-0.1</v>
      </c>
      <c r="C114">
        <v>200</v>
      </c>
      <c r="D114">
        <v>0.8445945945946054</v>
      </c>
      <c r="E114">
        <v>-3.8461538461538547</v>
      </c>
      <c r="F114">
        <v>3.0752916224814575</v>
      </c>
      <c r="G114">
        <v>-6.7070512499740271</v>
      </c>
      <c r="H114">
        <v>0</v>
      </c>
      <c r="I114">
        <v>-6.3133207106084051</v>
      </c>
      <c r="J114">
        <v>-0.13600000000000001</v>
      </c>
      <c r="K114">
        <v>-0.14599999999999999</v>
      </c>
      <c r="L114">
        <v>-0.2304891</v>
      </c>
      <c r="M114">
        <v>-0.17199999999999999</v>
      </c>
      <c r="N114">
        <v>-0.23012930000000001</v>
      </c>
      <c r="O114">
        <v>-0.26400000000000001</v>
      </c>
    </row>
    <row r="115" spans="1:15" x14ac:dyDescent="0.25">
      <c r="A115" s="4">
        <v>44835</v>
      </c>
      <c r="B115">
        <v>0.2</v>
      </c>
      <c r="C115">
        <v>100</v>
      </c>
      <c r="D115">
        <v>0.25125628140703071</v>
      </c>
      <c r="E115">
        <v>4.0000000000000036</v>
      </c>
      <c r="F115">
        <v>-0.92592592592593004</v>
      </c>
      <c r="G115">
        <v>-31.140083385661221</v>
      </c>
      <c r="H115">
        <v>49.999999999999979</v>
      </c>
      <c r="I115">
        <v>-2.118283512146335</v>
      </c>
      <c r="J115">
        <v>7.8E-2</v>
      </c>
      <c r="K115">
        <v>8.1000000000000003E-2</v>
      </c>
      <c r="L115">
        <v>0.1048005</v>
      </c>
      <c r="M115">
        <v>0.111</v>
      </c>
      <c r="N115">
        <v>-0.1004876</v>
      </c>
      <c r="O115">
        <v>-9.3000000000000013E-2</v>
      </c>
    </row>
    <row r="116" spans="1:15" x14ac:dyDescent="0.25">
      <c r="A116" s="4">
        <v>44927</v>
      </c>
      <c r="B116">
        <v>1.2</v>
      </c>
      <c r="C116">
        <v>33.333333333333329</v>
      </c>
      <c r="D116">
        <v>-0.75187969924812581</v>
      </c>
      <c r="E116">
        <v>0</v>
      </c>
      <c r="F116">
        <v>-2.3883696780892971</v>
      </c>
      <c r="G116">
        <v>-347.60822029998246</v>
      </c>
      <c r="H116">
        <v>33.33333333333335</v>
      </c>
      <c r="I116">
        <v>6.8302322966447004</v>
      </c>
      <c r="J116">
        <v>-4.2000000000000003E-2</v>
      </c>
      <c r="K116">
        <v>5.7999999999999996E-2</v>
      </c>
      <c r="L116">
        <v>0.14872370000000001</v>
      </c>
      <c r="M116">
        <v>0.105</v>
      </c>
      <c r="N116">
        <v>-2.7565300000000001E-2</v>
      </c>
      <c r="O116">
        <v>-4.2000000000000003E-2</v>
      </c>
    </row>
    <row r="117" spans="1:15" x14ac:dyDescent="0.25">
      <c r="A117" s="4">
        <v>45017</v>
      </c>
      <c r="B117">
        <v>0.9</v>
      </c>
      <c r="C117">
        <v>20.833333333333325</v>
      </c>
      <c r="D117">
        <v>0.16835016835017313</v>
      </c>
      <c r="E117">
        <v>3.8461538461538547</v>
      </c>
      <c r="F117">
        <v>1.0638297872340496</v>
      </c>
      <c r="G117">
        <v>-207.70288979701962</v>
      </c>
      <c r="H117">
        <v>0</v>
      </c>
      <c r="I117">
        <v>-3.6373498981719599</v>
      </c>
      <c r="J117">
        <v>-4.9000000000000002E-2</v>
      </c>
      <c r="K117">
        <v>-5.2000000000000005E-2</v>
      </c>
      <c r="L117">
        <v>-0.11632720000000001</v>
      </c>
      <c r="M117">
        <v>-0.121</v>
      </c>
      <c r="N117">
        <v>-5.4021100000000002E-2</v>
      </c>
      <c r="O117">
        <v>-4.0999999999999995E-2</v>
      </c>
    </row>
    <row r="118" spans="1:15" x14ac:dyDescent="0.25">
      <c r="A118" s="4">
        <v>45108</v>
      </c>
      <c r="B118">
        <v>-0.7</v>
      </c>
      <c r="C118">
        <v>-3.4482758620689724</v>
      </c>
      <c r="D118">
        <v>-100</v>
      </c>
      <c r="E118">
        <v>-100</v>
      </c>
      <c r="F118">
        <v>-0.84210526315788847</v>
      </c>
      <c r="G118">
        <v>-75.563269849430185</v>
      </c>
      <c r="H118">
        <v>74.999999999999972</v>
      </c>
      <c r="I118">
        <v>-4.9058918657938211</v>
      </c>
      <c r="J118">
        <v>0</v>
      </c>
      <c r="K118">
        <v>-1.3999999999999999E-2</v>
      </c>
      <c r="L118">
        <v>6.4882900000000007E-2</v>
      </c>
      <c r="M118">
        <v>2.1000000000000001E-2</v>
      </c>
      <c r="N118">
        <v>0.2360565</v>
      </c>
      <c r="O118">
        <v>0.26899999999999996</v>
      </c>
    </row>
    <row r="119" spans="1:15" x14ac:dyDescent="0.25">
      <c r="A119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B8FE3-69E8-432E-AFBF-2FB0E476D5CB}">
  <dimension ref="A1:U123"/>
  <sheetViews>
    <sheetView zoomScaleNormal="100" workbookViewId="0">
      <selection activeCell="S2" sqref="S2"/>
    </sheetView>
  </sheetViews>
  <sheetFormatPr defaultRowHeight="15" x14ac:dyDescent="0.25"/>
  <cols>
    <col min="18" max="18" width="9" bestFit="1" customWidth="1"/>
  </cols>
  <sheetData>
    <row r="1" spans="1:21" x14ac:dyDescent="0.25">
      <c r="A1" t="s">
        <v>134</v>
      </c>
      <c r="B1" t="s">
        <v>182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177</v>
      </c>
      <c r="N1" t="s">
        <v>178</v>
      </c>
      <c r="O1" t="s">
        <v>179</v>
      </c>
      <c r="P1" t="s">
        <v>180</v>
      </c>
      <c r="Q1" t="s">
        <v>183</v>
      </c>
      <c r="R1" t="s">
        <v>184</v>
      </c>
      <c r="S1" t="s">
        <v>185</v>
      </c>
      <c r="T1" t="s">
        <v>186</v>
      </c>
      <c r="U1" t="s">
        <v>187</v>
      </c>
    </row>
    <row r="2" spans="1:21" x14ac:dyDescent="0.25">
      <c r="A2" s="4">
        <v>34060</v>
      </c>
      <c r="B2">
        <v>450.53</v>
      </c>
      <c r="C2">
        <v>12.523</v>
      </c>
      <c r="D2">
        <v>19.329999999999998</v>
      </c>
      <c r="E2">
        <v>0.32593124800000001</v>
      </c>
      <c r="F2">
        <v>3.0700000000000002E-2</v>
      </c>
      <c r="G2">
        <v>7.3300000000000004E-2</v>
      </c>
      <c r="H2">
        <v>8.0699999999999994E-2</v>
      </c>
      <c r="I2">
        <v>6.6799999999999998E-2</v>
      </c>
      <c r="J2">
        <v>3.1181711000000001E-2</v>
      </c>
      <c r="K2">
        <v>4.1154020999999999E-2</v>
      </c>
      <c r="L2">
        <v>5.5710309999999997E-3</v>
      </c>
      <c r="M2">
        <v>5.7369668999999998E-2</v>
      </c>
      <c r="N2">
        <v>3.6721665000000001E-2</v>
      </c>
      <c r="O2">
        <v>2.395945E-3</v>
      </c>
      <c r="P2">
        <v>3.3240882999999999E-2</v>
      </c>
      <c r="Q2">
        <v>7.3749999999999996E-3</v>
      </c>
      <c r="R2">
        <v>463.053</v>
      </c>
      <c r="S2">
        <v>-4.217885663598599E-3</v>
      </c>
      <c r="T2">
        <v>-2.5239666127926386E-3</v>
      </c>
      <c r="U2">
        <v>-8.3850931677018625E-2</v>
      </c>
    </row>
    <row r="3" spans="1:21" x14ac:dyDescent="0.25">
      <c r="A3" s="4">
        <v>34151</v>
      </c>
      <c r="B3">
        <v>458.93</v>
      </c>
      <c r="C3">
        <v>12.519</v>
      </c>
      <c r="D3">
        <v>20.41</v>
      </c>
      <c r="E3">
        <v>0.32235182200000001</v>
      </c>
      <c r="F3">
        <v>2.9499999999999998E-2</v>
      </c>
      <c r="G3">
        <v>6.6600000000000006E-2</v>
      </c>
      <c r="H3">
        <v>7.3400000000000007E-2</v>
      </c>
      <c r="I3">
        <v>6.2700000000000006E-2</v>
      </c>
      <c r="J3">
        <v>3.5659504000000002E-2</v>
      </c>
      <c r="K3">
        <v>4.1840711000000003E-2</v>
      </c>
      <c r="L3">
        <v>4.8476450000000003E-3</v>
      </c>
      <c r="M3">
        <v>6.3860605000000001E-2</v>
      </c>
      <c r="N3">
        <v>4.3454644000000001E-2</v>
      </c>
      <c r="O3">
        <v>1.361206E-3</v>
      </c>
      <c r="P3">
        <v>3.3234852000000002E-2</v>
      </c>
      <c r="Q3">
        <v>7.6750000000000004E-3</v>
      </c>
      <c r="R3">
        <v>471.44900000000001</v>
      </c>
      <c r="S3">
        <f t="shared" ref="S3:S66" si="0">(LOG(R3/R2)-LOG(Q3+1))</f>
        <v>4.4835326270083169E-3</v>
      </c>
      <c r="T3">
        <f t="shared" ref="T3:T66" si="1">B3/B2-1</f>
        <v>1.8644707344682931E-2</v>
      </c>
      <c r="U3">
        <f t="shared" ref="U3:U66" si="2">Q3/Q2-1</f>
        <v>4.067796610169494E-2</v>
      </c>
    </row>
    <row r="4" spans="1:21" x14ac:dyDescent="0.25">
      <c r="A4" s="4">
        <v>34243</v>
      </c>
      <c r="B4">
        <v>466.45</v>
      </c>
      <c r="C4">
        <v>12.577</v>
      </c>
      <c r="D4">
        <v>21.89</v>
      </c>
      <c r="E4">
        <v>0.30526722299999998</v>
      </c>
      <c r="F4">
        <v>3.0599999999999999E-2</v>
      </c>
      <c r="G4">
        <v>6.93E-2</v>
      </c>
      <c r="H4">
        <v>7.6899999999999996E-2</v>
      </c>
      <c r="I4">
        <v>6.54E-2</v>
      </c>
      <c r="J4">
        <v>3.4600621999999998E-2</v>
      </c>
      <c r="K4">
        <v>4.5726870000000003E-2</v>
      </c>
      <c r="L4">
        <v>4.824259E-3</v>
      </c>
      <c r="M4">
        <v>-1.4581737000000001E-2</v>
      </c>
      <c r="N4">
        <v>-7.1883119999999997E-3</v>
      </c>
      <c r="O4">
        <v>1.1602610000000001E-3</v>
      </c>
      <c r="P4">
        <v>3.4152374999999999E-2</v>
      </c>
      <c r="Q4">
        <v>7.3749999999999996E-3</v>
      </c>
      <c r="R4">
        <v>479.02699999999999</v>
      </c>
      <c r="S4">
        <f t="shared" si="0"/>
        <v>3.7341051257450963E-3</v>
      </c>
      <c r="T4">
        <f t="shared" si="1"/>
        <v>1.6385941211077837E-2</v>
      </c>
      <c r="U4">
        <f t="shared" si="2"/>
        <v>-3.9087947882736285E-2</v>
      </c>
    </row>
    <row r="5" spans="1:21" x14ac:dyDescent="0.25">
      <c r="A5" s="4">
        <v>34335</v>
      </c>
      <c r="B5">
        <v>445.77</v>
      </c>
      <c r="C5">
        <v>12.707000000000001</v>
      </c>
      <c r="D5">
        <v>22.71</v>
      </c>
      <c r="E5">
        <v>0.307483805</v>
      </c>
      <c r="F5">
        <v>3.5000000000000003E-2</v>
      </c>
      <c r="G5">
        <v>7.4800000000000005E-2</v>
      </c>
      <c r="H5">
        <v>8.1299999999999997E-2</v>
      </c>
      <c r="I5">
        <v>7.2499999999999995E-2</v>
      </c>
      <c r="J5">
        <v>4.0485172E-2</v>
      </c>
      <c r="K5">
        <v>4.1905088E-2</v>
      </c>
      <c r="L5">
        <v>9.6021949999999991E-3</v>
      </c>
      <c r="M5">
        <v>-5.9148468000000003E-2</v>
      </c>
      <c r="N5">
        <v>-4.6933873000000001E-2</v>
      </c>
      <c r="O5">
        <v>2.341667E-3</v>
      </c>
      <c r="P5">
        <v>3.4200821999999999E-2</v>
      </c>
      <c r="Q5">
        <v>7.6499999999999997E-3</v>
      </c>
      <c r="R5">
        <v>458.47699999999998</v>
      </c>
      <c r="S5">
        <f t="shared" si="0"/>
        <v>-2.2352148322785856E-2</v>
      </c>
      <c r="T5">
        <f t="shared" si="1"/>
        <v>-4.433486976096046E-2</v>
      </c>
      <c r="U5">
        <f t="shared" si="2"/>
        <v>3.7288135593220417E-2</v>
      </c>
    </row>
    <row r="6" spans="1:21" x14ac:dyDescent="0.25">
      <c r="A6" s="4">
        <v>34425</v>
      </c>
      <c r="B6">
        <v>444.27</v>
      </c>
      <c r="C6">
        <v>12.835000000000001</v>
      </c>
      <c r="D6">
        <v>25.2</v>
      </c>
      <c r="E6">
        <v>0.30841707699999998</v>
      </c>
      <c r="F6">
        <v>4.1399999999999999E-2</v>
      </c>
      <c r="G6">
        <v>7.9699999999999993E-2</v>
      </c>
      <c r="H6">
        <v>8.6499999999999994E-2</v>
      </c>
      <c r="I6">
        <v>7.7399999999999997E-2</v>
      </c>
      <c r="J6">
        <v>3.7764234000000001E-2</v>
      </c>
      <c r="K6">
        <v>3.3995563999999999E-2</v>
      </c>
      <c r="L6">
        <v>5.4347830000000003E-3</v>
      </c>
      <c r="M6">
        <v>-3.2846229999999997E-2</v>
      </c>
      <c r="N6">
        <v>-2.3811557000000001E-2</v>
      </c>
      <c r="O6">
        <v>2.921304E-3</v>
      </c>
      <c r="P6">
        <v>3.4416648000000001E-2</v>
      </c>
      <c r="Q6">
        <v>8.7500000000000008E-3</v>
      </c>
      <c r="R6">
        <v>457.10499999999996</v>
      </c>
      <c r="S6">
        <f t="shared" si="0"/>
        <v>-5.0851296204824717E-3</v>
      </c>
      <c r="T6">
        <f t="shared" si="1"/>
        <v>-3.3649639948852839E-3</v>
      </c>
      <c r="U6">
        <f t="shared" si="2"/>
        <v>0.14379084967320277</v>
      </c>
    </row>
    <row r="7" spans="1:21" x14ac:dyDescent="0.25">
      <c r="A7" s="4">
        <v>34516</v>
      </c>
      <c r="B7">
        <v>462.71</v>
      </c>
      <c r="C7">
        <v>12.923</v>
      </c>
      <c r="D7">
        <v>27.33</v>
      </c>
      <c r="E7">
        <v>0.29090465900000001</v>
      </c>
      <c r="F7">
        <v>4.6199999999999998E-2</v>
      </c>
      <c r="G7">
        <v>8.3400000000000002E-2</v>
      </c>
      <c r="H7">
        <v>8.9800000000000005E-2</v>
      </c>
      <c r="I7">
        <v>0.08</v>
      </c>
      <c r="J7">
        <v>4.3246725E-2</v>
      </c>
      <c r="K7">
        <v>2.9003294999999998E-2</v>
      </c>
      <c r="L7">
        <v>9.4594599999999994E-3</v>
      </c>
      <c r="M7">
        <v>-6.6187169999999997E-3</v>
      </c>
      <c r="N7">
        <v>4.7004799999999998E-4</v>
      </c>
      <c r="O7">
        <v>1.689563E-3</v>
      </c>
      <c r="P7">
        <v>3.4678412999999998E-2</v>
      </c>
      <c r="Q7">
        <v>1.035E-2</v>
      </c>
      <c r="R7">
        <v>475.63299999999998</v>
      </c>
      <c r="S7">
        <f t="shared" si="0"/>
        <v>1.2784161270326919E-2</v>
      </c>
      <c r="T7">
        <f t="shared" si="1"/>
        <v>4.1506291219303604E-2</v>
      </c>
      <c r="U7">
        <f t="shared" si="2"/>
        <v>0.18285714285714283</v>
      </c>
    </row>
    <row r="8" spans="1:21" x14ac:dyDescent="0.25">
      <c r="A8" s="4">
        <v>34608</v>
      </c>
      <c r="B8">
        <v>459.27</v>
      </c>
      <c r="C8">
        <v>13.17</v>
      </c>
      <c r="D8">
        <v>30.6</v>
      </c>
      <c r="E8">
        <v>0.2915683</v>
      </c>
      <c r="F8">
        <v>5.6000000000000001E-2</v>
      </c>
      <c r="G8">
        <v>8.4599999999999995E-2</v>
      </c>
      <c r="H8">
        <v>9.0999999999999998E-2</v>
      </c>
      <c r="I8">
        <v>7.9899999999999999E-2</v>
      </c>
      <c r="J8">
        <v>3.9822903E-2</v>
      </c>
      <c r="K8">
        <v>1.6594293E-2</v>
      </c>
      <c r="L8">
        <v>2.0080319999999999E-3</v>
      </c>
      <c r="M8">
        <v>2.0249244E-2</v>
      </c>
      <c r="N8">
        <v>1.2440619E-2</v>
      </c>
      <c r="O8">
        <v>2.6997499999999999E-3</v>
      </c>
      <c r="P8">
        <v>3.5685966E-2</v>
      </c>
      <c r="Q8">
        <v>1.155E-2</v>
      </c>
      <c r="R8">
        <v>472.44</v>
      </c>
      <c r="S8">
        <f t="shared" si="0"/>
        <v>-7.9126724572698218E-3</v>
      </c>
      <c r="T8">
        <f t="shared" si="1"/>
        <v>-7.434462190140656E-3</v>
      </c>
      <c r="U8">
        <f t="shared" si="2"/>
        <v>0.11594202898550732</v>
      </c>
    </row>
    <row r="9" spans="1:21" x14ac:dyDescent="0.25">
      <c r="A9" s="4">
        <v>34700</v>
      </c>
      <c r="B9">
        <v>500.71</v>
      </c>
      <c r="C9">
        <v>13.17</v>
      </c>
      <c r="D9">
        <v>32.549999999999997</v>
      </c>
      <c r="E9">
        <v>0.31387654199999998</v>
      </c>
      <c r="F9">
        <v>5.7299999999999997E-2</v>
      </c>
      <c r="G9">
        <v>8.1199999999999994E-2</v>
      </c>
      <c r="H9">
        <v>8.6999999999999994E-2</v>
      </c>
      <c r="I9">
        <v>7.5499999999999998E-2</v>
      </c>
      <c r="J9">
        <v>3.732216E-2</v>
      </c>
      <c r="K9">
        <v>1.4388598000000001E-2</v>
      </c>
      <c r="L9">
        <v>1.1356045E-2</v>
      </c>
      <c r="M9">
        <v>6.6400239999999999E-2</v>
      </c>
      <c r="N9">
        <v>6.5264618999999996E-2</v>
      </c>
      <c r="O9">
        <v>1.246097E-3</v>
      </c>
      <c r="P9">
        <v>3.66135E-2</v>
      </c>
      <c r="Q9">
        <v>1.4E-2</v>
      </c>
      <c r="R9">
        <v>513.88</v>
      </c>
      <c r="S9">
        <f t="shared" si="0"/>
        <v>3.0477099614816518E-2</v>
      </c>
      <c r="T9">
        <f t="shared" si="1"/>
        <v>9.0230147843316511E-2</v>
      </c>
      <c r="U9">
        <f t="shared" si="2"/>
        <v>0.21212121212121215</v>
      </c>
    </row>
    <row r="10" spans="1:21" x14ac:dyDescent="0.25">
      <c r="A10" s="4">
        <v>34790</v>
      </c>
      <c r="B10">
        <v>544.75</v>
      </c>
      <c r="C10">
        <v>13.361000000000001</v>
      </c>
      <c r="D10">
        <v>34.43</v>
      </c>
      <c r="E10">
        <v>0.286429618</v>
      </c>
      <c r="F10">
        <v>5.4699999999999999E-2</v>
      </c>
      <c r="G10">
        <v>7.2999999999999995E-2</v>
      </c>
      <c r="H10">
        <v>7.9000000000000001E-2</v>
      </c>
      <c r="I10">
        <v>6.7000000000000004E-2</v>
      </c>
      <c r="J10">
        <v>4.3330834999999998E-2</v>
      </c>
      <c r="K10">
        <v>8.2749190000000004E-3</v>
      </c>
      <c r="L10">
        <v>7.265522E-3</v>
      </c>
      <c r="M10">
        <v>0.112486668</v>
      </c>
      <c r="N10">
        <v>9.0249713999999995E-2</v>
      </c>
      <c r="O10">
        <v>1.9651270000000001E-3</v>
      </c>
      <c r="P10">
        <v>3.6539703E-2</v>
      </c>
      <c r="Q10">
        <v>1.4324999999999999E-2</v>
      </c>
      <c r="R10">
        <v>558.11099999999999</v>
      </c>
      <c r="S10">
        <f t="shared" si="0"/>
        <v>2.9681737164845786E-2</v>
      </c>
      <c r="T10">
        <f t="shared" si="1"/>
        <v>8.7955103752671349E-2</v>
      </c>
      <c r="U10">
        <f t="shared" si="2"/>
        <v>2.3214285714285632E-2</v>
      </c>
    </row>
    <row r="11" spans="1:21" x14ac:dyDescent="0.25">
      <c r="A11" s="4">
        <v>34881</v>
      </c>
      <c r="B11">
        <v>584.41</v>
      </c>
      <c r="C11">
        <v>13.574999999999999</v>
      </c>
      <c r="D11">
        <v>35.18</v>
      </c>
      <c r="E11">
        <v>0.27249499799999999</v>
      </c>
      <c r="F11">
        <v>5.28E-2</v>
      </c>
      <c r="G11">
        <v>7.3200000000000001E-2</v>
      </c>
      <c r="H11">
        <v>7.9299999999999995E-2</v>
      </c>
      <c r="I11">
        <v>6.6299999999999998E-2</v>
      </c>
      <c r="J11">
        <v>4.3094949E-2</v>
      </c>
      <c r="K11">
        <v>6.3793529999999999E-3</v>
      </c>
      <c r="L11">
        <v>4.5901639999999999E-3</v>
      </c>
      <c r="M11">
        <v>2.4015582000000001E-2</v>
      </c>
      <c r="N11">
        <v>2.6553442999999999E-2</v>
      </c>
      <c r="O11">
        <v>1.3614110000000001E-3</v>
      </c>
      <c r="P11">
        <v>3.6353112E-2</v>
      </c>
      <c r="Q11">
        <v>1.3675E-2</v>
      </c>
      <c r="R11">
        <v>597.98500000000001</v>
      </c>
      <c r="S11">
        <f t="shared" si="0"/>
        <v>2.4070972182427996E-2</v>
      </c>
      <c r="T11">
        <f t="shared" si="1"/>
        <v>7.2804038549793448E-2</v>
      </c>
      <c r="U11">
        <f t="shared" si="2"/>
        <v>-4.5375218150087271E-2</v>
      </c>
    </row>
    <row r="12" spans="1:21" x14ac:dyDescent="0.25">
      <c r="A12" s="4">
        <v>34973</v>
      </c>
      <c r="B12">
        <v>615.92999999999995</v>
      </c>
      <c r="C12">
        <v>13.788</v>
      </c>
      <c r="D12">
        <v>33.96</v>
      </c>
      <c r="E12">
        <v>0.25502638300000002</v>
      </c>
      <c r="F12">
        <v>5.1400000000000001E-2</v>
      </c>
      <c r="G12">
        <v>6.8199999999999997E-2</v>
      </c>
      <c r="H12">
        <v>7.4899999999999994E-2</v>
      </c>
      <c r="I12">
        <v>6.0299999999999999E-2</v>
      </c>
      <c r="J12">
        <v>4.5136014000000002E-2</v>
      </c>
      <c r="K12">
        <v>1.5526517E-2</v>
      </c>
      <c r="L12">
        <v>1.9582250000000001E-3</v>
      </c>
      <c r="M12">
        <v>8.3728932000000006E-2</v>
      </c>
      <c r="N12">
        <v>6.6931467999999994E-2</v>
      </c>
      <c r="O12">
        <v>1.854517E-3</v>
      </c>
      <c r="P12">
        <v>3.6641956000000003E-2</v>
      </c>
      <c r="Q12">
        <v>1.32E-2</v>
      </c>
      <c r="R12">
        <v>629.71799999999996</v>
      </c>
      <c r="S12">
        <f t="shared" si="0"/>
        <v>1.6760636153989025E-2</v>
      </c>
      <c r="T12">
        <f t="shared" si="1"/>
        <v>5.3934737598603677E-2</v>
      </c>
      <c r="U12">
        <f t="shared" si="2"/>
        <v>-3.4734917733089565E-2</v>
      </c>
    </row>
    <row r="13" spans="1:21" x14ac:dyDescent="0.25">
      <c r="A13" s="4">
        <v>35065</v>
      </c>
      <c r="B13">
        <v>645.5</v>
      </c>
      <c r="C13">
        <v>14.103999999999999</v>
      </c>
      <c r="D13">
        <v>34.04</v>
      </c>
      <c r="E13">
        <v>0.23929961499999999</v>
      </c>
      <c r="F13">
        <v>4.9599999999999998E-2</v>
      </c>
      <c r="G13">
        <v>7.3499999999999996E-2</v>
      </c>
      <c r="H13">
        <v>8.0299999999999996E-2</v>
      </c>
      <c r="I13">
        <v>6.8400000000000002E-2</v>
      </c>
      <c r="J13">
        <v>4.4137009999999997E-2</v>
      </c>
      <c r="K13">
        <v>1.6891913000000001E-2</v>
      </c>
      <c r="L13">
        <v>1.4332248000000001E-2</v>
      </c>
      <c r="M13">
        <v>-6.9310585999999993E-2</v>
      </c>
      <c r="N13">
        <v>-4.8484841000000001E-2</v>
      </c>
      <c r="O13">
        <v>4.393302E-3</v>
      </c>
      <c r="P13">
        <v>3.7138275999999998E-2</v>
      </c>
      <c r="Q13">
        <v>1.285E-2</v>
      </c>
      <c r="R13">
        <v>659.60400000000004</v>
      </c>
      <c r="S13">
        <f t="shared" si="0"/>
        <v>1.4592040765982462E-2</v>
      </c>
      <c r="T13">
        <f t="shared" si="1"/>
        <v>4.8008702287597682E-2</v>
      </c>
      <c r="U13">
        <f t="shared" si="2"/>
        <v>-2.6515151515151492E-2</v>
      </c>
    </row>
    <row r="14" spans="1:21" x14ac:dyDescent="0.25">
      <c r="A14" s="4">
        <v>35156</v>
      </c>
      <c r="B14">
        <v>670.63</v>
      </c>
      <c r="C14">
        <v>14.273</v>
      </c>
      <c r="D14">
        <v>34.909999999999997</v>
      </c>
      <c r="E14">
        <v>0.23644372499999999</v>
      </c>
      <c r="F14">
        <v>5.0900000000000001E-2</v>
      </c>
      <c r="G14">
        <v>7.7100000000000002E-2</v>
      </c>
      <c r="H14">
        <v>8.4000000000000005E-2</v>
      </c>
      <c r="I14">
        <v>7.0300000000000001E-2</v>
      </c>
      <c r="J14">
        <v>4.0872769000000003E-2</v>
      </c>
      <c r="K14">
        <v>2.7216173999999999E-2</v>
      </c>
      <c r="L14">
        <v>6.4226079999999998E-3</v>
      </c>
      <c r="M14">
        <v>-1.9536610000000002E-3</v>
      </c>
      <c r="N14">
        <v>1.4252620000000001E-3</v>
      </c>
      <c r="O14">
        <v>2.501933E-3</v>
      </c>
      <c r="P14">
        <v>3.7670077000000003E-2</v>
      </c>
      <c r="Q14">
        <v>1.24E-2</v>
      </c>
      <c r="R14">
        <v>684.90300000000002</v>
      </c>
      <c r="S14">
        <f t="shared" si="0"/>
        <v>1.0993651368414587E-2</v>
      </c>
      <c r="T14">
        <f t="shared" si="1"/>
        <v>3.8931061192873706E-2</v>
      </c>
      <c r="U14">
        <f t="shared" si="2"/>
        <v>-3.5019455252918386E-2</v>
      </c>
    </row>
    <row r="15" spans="1:21" x14ac:dyDescent="0.25">
      <c r="A15" s="4">
        <v>35247</v>
      </c>
      <c r="B15">
        <v>687.31</v>
      </c>
      <c r="C15">
        <v>14.664</v>
      </c>
      <c r="D15">
        <v>36</v>
      </c>
      <c r="E15">
        <v>0.227297318</v>
      </c>
      <c r="F15">
        <v>5.0900000000000001E-2</v>
      </c>
      <c r="G15">
        <v>7.6600000000000001E-2</v>
      </c>
      <c r="H15">
        <v>8.3500000000000005E-2</v>
      </c>
      <c r="I15">
        <v>7.0400000000000004E-2</v>
      </c>
      <c r="J15">
        <v>4.0621728000000003E-2</v>
      </c>
      <c r="K15">
        <v>2.9580736999999999E-2</v>
      </c>
      <c r="L15">
        <v>7.0197829999999999E-3</v>
      </c>
      <c r="M15">
        <v>1.6523354000000001E-2</v>
      </c>
      <c r="N15">
        <v>1.9737418999999999E-2</v>
      </c>
      <c r="O15">
        <v>4.1629120000000004E-3</v>
      </c>
      <c r="P15">
        <v>3.8369185E-2</v>
      </c>
      <c r="Q15">
        <v>1.2725E-2</v>
      </c>
      <c r="R15">
        <v>701.97399999999993</v>
      </c>
      <c r="S15">
        <f t="shared" si="0"/>
        <v>5.2004272982073135E-3</v>
      </c>
      <c r="T15">
        <f t="shared" si="1"/>
        <v>2.4872135156494668E-2</v>
      </c>
      <c r="U15">
        <f t="shared" si="2"/>
        <v>2.6209677419354982E-2</v>
      </c>
    </row>
    <row r="16" spans="1:21" x14ac:dyDescent="0.25">
      <c r="A16" s="4">
        <v>35339</v>
      </c>
      <c r="B16">
        <v>740.74</v>
      </c>
      <c r="C16">
        <v>14.898999999999999</v>
      </c>
      <c r="D16">
        <v>38.729999999999997</v>
      </c>
      <c r="E16">
        <v>0.20734273</v>
      </c>
      <c r="F16">
        <v>4.9099999999999998E-2</v>
      </c>
      <c r="G16">
        <v>7.1999999999999995E-2</v>
      </c>
      <c r="H16">
        <v>7.8899999999999998E-2</v>
      </c>
      <c r="I16">
        <v>6.7299999999999999E-2</v>
      </c>
      <c r="J16">
        <v>4.1271759999999998E-2</v>
      </c>
      <c r="K16">
        <v>2.4125687E-2</v>
      </c>
      <c r="L16">
        <v>5.0697090000000004E-3</v>
      </c>
      <c r="M16">
        <v>4.9348938000000002E-2</v>
      </c>
      <c r="N16">
        <v>4.3571130999999999E-2</v>
      </c>
      <c r="O16">
        <v>3.0194649999999998E-3</v>
      </c>
      <c r="P16">
        <v>3.8824006000000001E-2</v>
      </c>
      <c r="Q16">
        <v>1.2725E-2</v>
      </c>
      <c r="R16">
        <v>755.63900000000001</v>
      </c>
      <c r="S16">
        <f t="shared" si="0"/>
        <v>2.6501806711064536E-2</v>
      </c>
      <c r="T16">
        <f t="shared" si="1"/>
        <v>7.7737847550595873E-2</v>
      </c>
      <c r="U16">
        <f t="shared" si="2"/>
        <v>0</v>
      </c>
    </row>
    <row r="17" spans="1:21" x14ac:dyDescent="0.25">
      <c r="A17" s="4">
        <v>35431</v>
      </c>
      <c r="B17">
        <v>757.12</v>
      </c>
      <c r="C17">
        <v>15.058999999999999</v>
      </c>
      <c r="D17">
        <v>40.24</v>
      </c>
      <c r="E17">
        <v>0.214780202</v>
      </c>
      <c r="F17">
        <v>5.1400000000000001E-2</v>
      </c>
      <c r="G17">
        <v>7.5499999999999998E-2</v>
      </c>
      <c r="H17">
        <v>8.1799999999999998E-2</v>
      </c>
      <c r="I17">
        <v>7.2300000000000003E-2</v>
      </c>
      <c r="J17">
        <v>3.6829505999999998E-2</v>
      </c>
      <c r="K17">
        <v>2.1148542999999999E-2</v>
      </c>
      <c r="L17">
        <v>8.8272379999999994E-3</v>
      </c>
      <c r="M17">
        <v>-3.2417371E-2</v>
      </c>
      <c r="N17">
        <v>-2.2107667000000001E-2</v>
      </c>
      <c r="O17">
        <v>4.8363349999999998E-3</v>
      </c>
      <c r="P17">
        <v>3.9183790000000003E-2</v>
      </c>
      <c r="Q17">
        <v>1.2274999999999999E-2</v>
      </c>
      <c r="R17">
        <v>772.17899999999997</v>
      </c>
      <c r="S17">
        <f t="shared" si="0"/>
        <v>4.1051105882339766E-3</v>
      </c>
      <c r="T17">
        <f t="shared" si="1"/>
        <v>2.2113022113022129E-2</v>
      </c>
      <c r="U17">
        <f t="shared" si="2"/>
        <v>-3.5363457760314354E-2</v>
      </c>
    </row>
    <row r="18" spans="1:21" x14ac:dyDescent="0.25">
      <c r="A18" s="4">
        <v>35521</v>
      </c>
      <c r="B18">
        <v>885.14</v>
      </c>
      <c r="C18">
        <v>15.161</v>
      </c>
      <c r="D18">
        <v>40.549999999999997</v>
      </c>
      <c r="E18">
        <v>0.18428761499999999</v>
      </c>
      <c r="F18">
        <v>4.9299999999999997E-2</v>
      </c>
      <c r="G18">
        <v>7.4099999999999999E-2</v>
      </c>
      <c r="H18">
        <v>8.0199999999999994E-2</v>
      </c>
      <c r="I18">
        <v>6.88E-2</v>
      </c>
      <c r="J18">
        <v>3.2811241999999997E-2</v>
      </c>
      <c r="K18">
        <v>1.0846707000000001E-2</v>
      </c>
      <c r="L18">
        <v>1.8749999999999999E-3</v>
      </c>
      <c r="M18">
        <v>5.5638572999999997E-2</v>
      </c>
      <c r="N18">
        <v>5.0723364E-2</v>
      </c>
      <c r="O18">
        <v>6.9870000000000002E-3</v>
      </c>
      <c r="P18">
        <v>3.9437708000000002E-2</v>
      </c>
      <c r="Q18">
        <v>1.285E-2</v>
      </c>
      <c r="R18">
        <v>900.30099999999993</v>
      </c>
      <c r="S18">
        <f t="shared" si="0"/>
        <v>6.1124613623221462E-2</v>
      </c>
      <c r="T18">
        <f t="shared" si="1"/>
        <v>0.16908812341504653</v>
      </c>
      <c r="U18">
        <f t="shared" si="2"/>
        <v>4.6843177189409335E-2</v>
      </c>
    </row>
    <row r="19" spans="1:21" x14ac:dyDescent="0.25">
      <c r="A19" s="4">
        <v>35612</v>
      </c>
      <c r="B19">
        <v>947.28</v>
      </c>
      <c r="C19">
        <v>15.333</v>
      </c>
      <c r="D19">
        <v>40.64</v>
      </c>
      <c r="E19">
        <v>0.17796785700000001</v>
      </c>
      <c r="F19">
        <v>4.9500000000000002E-2</v>
      </c>
      <c r="G19">
        <v>7.1499999999999994E-2</v>
      </c>
      <c r="H19">
        <v>7.6999999999999999E-2</v>
      </c>
      <c r="I19">
        <v>6.4899999999999999E-2</v>
      </c>
      <c r="J19">
        <v>3.284111E-2</v>
      </c>
      <c r="K19">
        <v>1.4634266E-2</v>
      </c>
      <c r="L19">
        <v>5.614473E-3</v>
      </c>
      <c r="M19">
        <v>6.1429312E-2</v>
      </c>
      <c r="N19">
        <v>5.0755041000000001E-2</v>
      </c>
      <c r="O19">
        <v>7.1014310000000001E-3</v>
      </c>
      <c r="P19">
        <v>4.0587107999999997E-2</v>
      </c>
      <c r="Q19">
        <v>1.2324999999999999E-2</v>
      </c>
      <c r="R19">
        <v>962.61299999999994</v>
      </c>
      <c r="S19">
        <f t="shared" si="0"/>
        <v>2.3744027799863725E-2</v>
      </c>
      <c r="T19">
        <f t="shared" si="1"/>
        <v>7.0203583613891674E-2</v>
      </c>
      <c r="U19">
        <f t="shared" si="2"/>
        <v>-4.0856031128404746E-2</v>
      </c>
    </row>
    <row r="20" spans="1:21" x14ac:dyDescent="0.25">
      <c r="A20" s="4">
        <v>35704</v>
      </c>
      <c r="B20">
        <v>970.43</v>
      </c>
      <c r="C20">
        <v>15.497</v>
      </c>
      <c r="D20">
        <v>39.72</v>
      </c>
      <c r="E20">
        <v>0.17880088399999999</v>
      </c>
      <c r="F20">
        <v>5.16E-2</v>
      </c>
      <c r="G20">
        <v>6.7599999999999993E-2</v>
      </c>
      <c r="H20">
        <v>7.3200000000000001E-2</v>
      </c>
      <c r="I20">
        <v>6.0199999999999997E-2</v>
      </c>
      <c r="J20">
        <v>2.7793526999999998E-2</v>
      </c>
      <c r="K20">
        <v>1.5559471E-2</v>
      </c>
      <c r="L20">
        <v>6.2034700000000004E-4</v>
      </c>
      <c r="M20">
        <v>6.8713726000000003E-2</v>
      </c>
      <c r="N20">
        <v>4.6172013999999997E-2</v>
      </c>
      <c r="O20">
        <v>1.4275306E-2</v>
      </c>
      <c r="P20">
        <v>4.0219418E-2</v>
      </c>
      <c r="Q20">
        <v>1.2375000000000001E-2</v>
      </c>
      <c r="R20">
        <v>985.92699999999991</v>
      </c>
      <c r="S20">
        <f t="shared" si="0"/>
        <v>5.0516256405983258E-3</v>
      </c>
      <c r="T20">
        <f t="shared" si="1"/>
        <v>2.4438392027700262E-2</v>
      </c>
      <c r="U20">
        <f t="shared" si="2"/>
        <v>4.0567951318459805E-3</v>
      </c>
    </row>
    <row r="21" spans="1:21" x14ac:dyDescent="0.25">
      <c r="A21" s="4">
        <v>35796</v>
      </c>
      <c r="B21" s="22">
        <v>1101.75</v>
      </c>
      <c r="C21">
        <v>15.641</v>
      </c>
      <c r="D21">
        <v>39.54</v>
      </c>
      <c r="E21">
        <v>0.18114039600000001</v>
      </c>
      <c r="F21">
        <v>5.0299999999999997E-2</v>
      </c>
      <c r="G21">
        <v>6.7199999999999996E-2</v>
      </c>
      <c r="H21">
        <v>7.3200000000000001E-2</v>
      </c>
      <c r="I21">
        <v>6.0199999999999997E-2</v>
      </c>
      <c r="J21">
        <v>1.7854541000000002E-2</v>
      </c>
      <c r="K21">
        <v>1.6488861E-2</v>
      </c>
      <c r="L21">
        <v>5.5796650000000001E-3</v>
      </c>
      <c r="M21">
        <v>1.5187640000000001E-2</v>
      </c>
      <c r="N21">
        <v>1.6839773999999998E-2</v>
      </c>
      <c r="O21">
        <v>4.6589759999999996E-3</v>
      </c>
      <c r="P21">
        <v>4.0902247000000003E-2</v>
      </c>
      <c r="Q21">
        <v>1.29E-2</v>
      </c>
      <c r="R21">
        <v>1117.3910000000001</v>
      </c>
      <c r="S21">
        <f t="shared" si="0"/>
        <v>4.8793837787439585E-2</v>
      </c>
      <c r="T21">
        <f t="shared" si="1"/>
        <v>0.13532145543728036</v>
      </c>
      <c r="U21">
        <f t="shared" si="2"/>
        <v>4.2424242424242475E-2</v>
      </c>
    </row>
    <row r="22" spans="1:21" x14ac:dyDescent="0.25">
      <c r="A22" s="4">
        <v>35886</v>
      </c>
      <c r="B22" s="22">
        <v>1133.8399999999999</v>
      </c>
      <c r="C22">
        <v>15.95</v>
      </c>
      <c r="D22">
        <v>38.97</v>
      </c>
      <c r="E22">
        <v>0.17806060600000001</v>
      </c>
      <c r="F22">
        <v>4.9799999999999997E-2</v>
      </c>
      <c r="G22">
        <v>6.5299999999999997E-2</v>
      </c>
      <c r="H22">
        <v>7.1300000000000002E-2</v>
      </c>
      <c r="I22">
        <v>5.7599999999999998E-2</v>
      </c>
      <c r="J22">
        <v>1.856766E-2</v>
      </c>
      <c r="K22">
        <v>2.4010577000000002E-2</v>
      </c>
      <c r="L22">
        <v>4.9321829999999997E-3</v>
      </c>
      <c r="M22">
        <v>4.4122638999999998E-2</v>
      </c>
      <c r="N22">
        <v>3.3842527999999997E-2</v>
      </c>
      <c r="O22">
        <v>4.6709309999999997E-3</v>
      </c>
      <c r="P22">
        <v>4.1622726999999998E-2</v>
      </c>
      <c r="Q22">
        <v>1.2574999999999999E-2</v>
      </c>
      <c r="R22">
        <v>1149.79</v>
      </c>
      <c r="S22">
        <f t="shared" si="0"/>
        <v>6.9861574826156738E-3</v>
      </c>
      <c r="T22">
        <f t="shared" si="1"/>
        <v>2.9126389834354338E-2</v>
      </c>
      <c r="U22">
        <f t="shared" si="2"/>
        <v>-2.5193798449612448E-2</v>
      </c>
    </row>
    <row r="23" spans="1:21" x14ac:dyDescent="0.25">
      <c r="A23" s="4">
        <v>35977</v>
      </c>
      <c r="B23" s="22">
        <v>1017.01</v>
      </c>
      <c r="C23">
        <v>16.143000000000001</v>
      </c>
      <c r="D23">
        <v>38.090000000000003</v>
      </c>
      <c r="E23">
        <v>0.20324840399999999</v>
      </c>
      <c r="F23">
        <v>4.6100000000000002E-2</v>
      </c>
      <c r="G23">
        <v>6.4000000000000001E-2</v>
      </c>
      <c r="H23">
        <v>7.0900000000000005E-2</v>
      </c>
      <c r="I23">
        <v>5.1700000000000003E-2</v>
      </c>
      <c r="J23">
        <v>2.0924732000000001E-2</v>
      </c>
      <c r="K23">
        <v>2.4082909E-2</v>
      </c>
      <c r="L23">
        <v>3.6809820000000002E-3</v>
      </c>
      <c r="M23">
        <v>8.3485403E-2</v>
      </c>
      <c r="N23">
        <v>4.4684392000000003E-2</v>
      </c>
      <c r="O23">
        <v>2.1533110000000001E-2</v>
      </c>
      <c r="P23">
        <v>4.1589478999999999E-2</v>
      </c>
      <c r="Q23">
        <v>1.2449999999999999E-2</v>
      </c>
      <c r="R23">
        <v>1033.153</v>
      </c>
      <c r="S23">
        <f t="shared" si="0"/>
        <v>-5.1827470770354482E-2</v>
      </c>
      <c r="T23">
        <f t="shared" si="1"/>
        <v>-0.10303922952092004</v>
      </c>
      <c r="U23">
        <f t="shared" si="2"/>
        <v>-9.9403578528827197E-3</v>
      </c>
    </row>
    <row r="24" spans="1:21" x14ac:dyDescent="0.25">
      <c r="A24" s="4">
        <v>36069</v>
      </c>
      <c r="B24" s="22">
        <v>1229.23</v>
      </c>
      <c r="C24">
        <v>16.195</v>
      </c>
      <c r="D24">
        <v>37.71</v>
      </c>
      <c r="E24">
        <v>0.17361131499999999</v>
      </c>
      <c r="F24">
        <v>4.3900000000000002E-2</v>
      </c>
      <c r="G24">
        <v>6.2199999999999998E-2</v>
      </c>
      <c r="H24">
        <v>7.2300000000000003E-2</v>
      </c>
      <c r="I24">
        <v>5.4199999999999998E-2</v>
      </c>
      <c r="J24">
        <v>1.3710483000000001E-2</v>
      </c>
      <c r="K24">
        <v>2.0057029000000001E-2</v>
      </c>
      <c r="L24">
        <v>1.8337410000000001E-3</v>
      </c>
      <c r="M24">
        <v>-1.5472062999999999E-2</v>
      </c>
      <c r="N24">
        <v>8.4944870000000002E-3</v>
      </c>
      <c r="O24">
        <v>1.0395104E-2</v>
      </c>
      <c r="P24">
        <v>4.2103876999999998E-2</v>
      </c>
      <c r="Q24">
        <v>1.1525000000000001E-2</v>
      </c>
      <c r="R24">
        <v>1245.425</v>
      </c>
      <c r="S24">
        <f t="shared" si="0"/>
        <v>7.6176317264943727E-2</v>
      </c>
      <c r="T24">
        <f t="shared" si="1"/>
        <v>0.20867051454754626</v>
      </c>
      <c r="U24">
        <f t="shared" si="2"/>
        <v>-7.4297188755020005E-2</v>
      </c>
    </row>
    <row r="25" spans="1:21" x14ac:dyDescent="0.25">
      <c r="A25" s="4">
        <v>36161</v>
      </c>
      <c r="B25" s="22">
        <v>1286.3699999999999</v>
      </c>
      <c r="C25">
        <v>16.449000000000002</v>
      </c>
      <c r="D25">
        <v>38.380000000000003</v>
      </c>
      <c r="E25">
        <v>0.17289717099999999</v>
      </c>
      <c r="F25">
        <v>4.4400000000000002E-2</v>
      </c>
      <c r="G25">
        <v>6.6199999999999995E-2</v>
      </c>
      <c r="H25">
        <v>7.5300000000000006E-2</v>
      </c>
      <c r="I25">
        <v>5.9200000000000003E-2</v>
      </c>
      <c r="J25">
        <v>1.0864705000000001E-2</v>
      </c>
      <c r="K25">
        <v>2.0668122000000001E-2</v>
      </c>
      <c r="L25">
        <v>6.7114089999999998E-3</v>
      </c>
      <c r="M25">
        <v>-4.1296777E-2</v>
      </c>
      <c r="N25">
        <v>-2.8098888999999998E-2</v>
      </c>
      <c r="O25">
        <v>1.0031351000000001E-2</v>
      </c>
      <c r="P25">
        <v>4.2313011999999997E-2</v>
      </c>
      <c r="Q25">
        <v>1.0975E-2</v>
      </c>
      <c r="R25">
        <v>1302.819</v>
      </c>
      <c r="S25">
        <f t="shared" si="0"/>
        <v>1.4826088088278466E-2</v>
      </c>
      <c r="T25">
        <f t="shared" si="1"/>
        <v>4.6484384533407086E-2</v>
      </c>
      <c r="U25">
        <f t="shared" si="2"/>
        <v>-4.7722342733188761E-2</v>
      </c>
    </row>
    <row r="26" spans="1:21" x14ac:dyDescent="0.25">
      <c r="A26" s="4">
        <v>36251</v>
      </c>
      <c r="B26" s="22">
        <v>1372.71</v>
      </c>
      <c r="C26">
        <v>16.448</v>
      </c>
      <c r="D26">
        <v>41.02</v>
      </c>
      <c r="E26">
        <v>0.15422744699999999</v>
      </c>
      <c r="F26">
        <v>4.5699999999999998E-2</v>
      </c>
      <c r="G26">
        <v>7.2300000000000003E-2</v>
      </c>
      <c r="H26">
        <v>8.0199999999999994E-2</v>
      </c>
      <c r="I26">
        <v>6.2700000000000006E-2</v>
      </c>
      <c r="J26">
        <v>1.7594950000000002E-2</v>
      </c>
      <c r="K26">
        <v>1.8868580999999999E-2</v>
      </c>
      <c r="L26">
        <v>7.2727269999999997E-3</v>
      </c>
      <c r="M26">
        <v>-2.4110626999999999E-2</v>
      </c>
      <c r="N26">
        <v>-3.5638436000000003E-2</v>
      </c>
      <c r="O26">
        <v>8.2215210000000007E-3</v>
      </c>
      <c r="P26">
        <v>4.2696891000000001E-2</v>
      </c>
      <c r="Q26">
        <v>1.11E-2</v>
      </c>
      <c r="R26">
        <v>1389.1580000000001</v>
      </c>
      <c r="S26">
        <f t="shared" si="0"/>
        <v>2.3073450341900233E-2</v>
      </c>
      <c r="T26">
        <f t="shared" si="1"/>
        <v>6.7119102591012059E-2</v>
      </c>
      <c r="U26">
        <f t="shared" si="2"/>
        <v>1.1389521640091216E-2</v>
      </c>
    </row>
    <row r="27" spans="1:21" x14ac:dyDescent="0.25">
      <c r="A27" s="4">
        <v>36342</v>
      </c>
      <c r="B27" s="22">
        <v>1282.71</v>
      </c>
      <c r="C27">
        <v>16.640999999999998</v>
      </c>
      <c r="D27">
        <v>43.96</v>
      </c>
      <c r="E27">
        <v>0.16368449800000001</v>
      </c>
      <c r="F27">
        <v>4.6800000000000001E-2</v>
      </c>
      <c r="G27">
        <v>7.3899999999999993E-2</v>
      </c>
      <c r="H27">
        <v>8.2000000000000003E-2</v>
      </c>
      <c r="I27">
        <v>6.4600000000000005E-2</v>
      </c>
      <c r="J27">
        <v>1.9318617E-2</v>
      </c>
      <c r="K27">
        <v>2.0379679000000001E-2</v>
      </c>
      <c r="L27">
        <v>1.0228640000000001E-2</v>
      </c>
      <c r="M27">
        <v>-4.6680469999999998E-3</v>
      </c>
      <c r="N27">
        <v>-4.6996169999999997E-3</v>
      </c>
      <c r="O27">
        <v>7.0459700000000004E-3</v>
      </c>
      <c r="P27">
        <v>4.3155685999999999E-2</v>
      </c>
      <c r="Q27">
        <v>1.1424999999999999E-2</v>
      </c>
      <c r="R27">
        <v>1299.3510000000001</v>
      </c>
      <c r="S27">
        <f t="shared" si="0"/>
        <v>-3.3958843462702289E-2</v>
      </c>
      <c r="T27">
        <f t="shared" si="1"/>
        <v>-6.5563738881482592E-2</v>
      </c>
      <c r="U27">
        <f t="shared" si="2"/>
        <v>2.9279279279279091E-2</v>
      </c>
    </row>
    <row r="28" spans="1:21" x14ac:dyDescent="0.25">
      <c r="A28" s="4">
        <v>36434</v>
      </c>
      <c r="B28" s="22">
        <v>1469.25</v>
      </c>
      <c r="C28">
        <v>16.692</v>
      </c>
      <c r="D28">
        <v>48.17</v>
      </c>
      <c r="E28">
        <v>0.14716725899999999</v>
      </c>
      <c r="F28">
        <v>5.1999999999999998E-2</v>
      </c>
      <c r="G28">
        <v>7.5499999999999998E-2</v>
      </c>
      <c r="H28">
        <v>8.1900000000000001E-2</v>
      </c>
      <c r="I28">
        <v>6.8199999999999997E-2</v>
      </c>
      <c r="J28">
        <v>1.7930415000000002E-2</v>
      </c>
      <c r="K28">
        <v>1.7888755999999999E-2</v>
      </c>
      <c r="L28">
        <v>2.3823709999999999E-3</v>
      </c>
      <c r="M28">
        <v>-2.2679643999999999E-2</v>
      </c>
      <c r="N28">
        <v>-7.9346250000000007E-3</v>
      </c>
      <c r="O28">
        <v>7.3790169999999999E-3</v>
      </c>
      <c r="P28">
        <v>4.2574262000000002E-2</v>
      </c>
      <c r="Q28">
        <v>1.17E-2</v>
      </c>
      <c r="R28">
        <v>1485.942</v>
      </c>
      <c r="S28">
        <f t="shared" si="0"/>
        <v>5.3223623170470129E-2</v>
      </c>
      <c r="T28">
        <f t="shared" si="1"/>
        <v>0.1454264798746403</v>
      </c>
      <c r="U28">
        <f t="shared" si="2"/>
        <v>2.4070021881838155E-2</v>
      </c>
    </row>
    <row r="29" spans="1:21" x14ac:dyDescent="0.25">
      <c r="A29" s="4">
        <v>36526</v>
      </c>
      <c r="B29" s="22">
        <v>1498.58</v>
      </c>
      <c r="C29">
        <v>16.762</v>
      </c>
      <c r="D29">
        <v>50.95</v>
      </c>
      <c r="E29">
        <v>0.149973562</v>
      </c>
      <c r="F29">
        <v>5.6899999999999999E-2</v>
      </c>
      <c r="G29">
        <v>7.6799999999999993E-2</v>
      </c>
      <c r="H29">
        <v>8.3699999999999997E-2</v>
      </c>
      <c r="I29">
        <v>6.1800000000000001E-2</v>
      </c>
      <c r="J29">
        <v>6.1055600000000003E-3</v>
      </c>
      <c r="K29">
        <v>1.8291390000000001E-2</v>
      </c>
      <c r="L29">
        <v>1.7231135000000002E-2</v>
      </c>
      <c r="M29">
        <v>8.8329650999999995E-2</v>
      </c>
      <c r="N29">
        <v>2.4100343999999999E-2</v>
      </c>
      <c r="O29">
        <v>1.4885081999999999E-2</v>
      </c>
      <c r="P29">
        <v>4.3372636999999999E-2</v>
      </c>
      <c r="Q29">
        <v>1.2999999999999999E-2</v>
      </c>
      <c r="R29">
        <v>1515.3419999999999</v>
      </c>
      <c r="S29">
        <f t="shared" si="0"/>
        <v>2.8993570031704266E-3</v>
      </c>
      <c r="T29">
        <f t="shared" si="1"/>
        <v>1.9962565935000898E-2</v>
      </c>
      <c r="U29">
        <f t="shared" si="2"/>
        <v>0.11111111111111094</v>
      </c>
    </row>
    <row r="30" spans="1:21" x14ac:dyDescent="0.25">
      <c r="A30" s="4">
        <v>36617</v>
      </c>
      <c r="B30" s="22">
        <v>1454.6</v>
      </c>
      <c r="C30">
        <v>16.704000000000001</v>
      </c>
      <c r="D30">
        <v>51.92</v>
      </c>
      <c r="E30">
        <v>0.15677796199999999</v>
      </c>
      <c r="F30">
        <v>5.6899999999999999E-2</v>
      </c>
      <c r="G30">
        <v>7.6700000000000004E-2</v>
      </c>
      <c r="H30">
        <v>8.48E-2</v>
      </c>
      <c r="I30">
        <v>6.2199999999999998E-2</v>
      </c>
      <c r="J30">
        <v>1.4880454E-2</v>
      </c>
      <c r="K30">
        <v>7.1242129999999999E-3</v>
      </c>
      <c r="L30">
        <v>7.0093459999999996E-3</v>
      </c>
      <c r="M30">
        <v>1.1124841E-2</v>
      </c>
      <c r="N30">
        <v>4.2914260000000001E-3</v>
      </c>
      <c r="O30">
        <v>1.5486928E-2</v>
      </c>
      <c r="P30">
        <v>4.3920243999999997E-2</v>
      </c>
      <c r="Q30">
        <v>1.4225E-2</v>
      </c>
      <c r="R30">
        <v>1471.3039999999999</v>
      </c>
      <c r="S30">
        <f t="shared" si="0"/>
        <v>-1.8942556275314295E-2</v>
      </c>
      <c r="T30">
        <f t="shared" si="1"/>
        <v>-2.934778256749726E-2</v>
      </c>
      <c r="U30">
        <f t="shared" si="2"/>
        <v>9.423076923076934E-2</v>
      </c>
    </row>
    <row r="31" spans="1:21" x14ac:dyDescent="0.25">
      <c r="A31" s="4">
        <v>36708</v>
      </c>
      <c r="B31" s="22">
        <v>1436.51</v>
      </c>
      <c r="C31">
        <v>16.347000000000001</v>
      </c>
      <c r="D31">
        <v>53.7</v>
      </c>
      <c r="E31">
        <v>0.15378946299999999</v>
      </c>
      <c r="F31">
        <v>0.06</v>
      </c>
      <c r="G31">
        <v>7.6200000000000004E-2</v>
      </c>
      <c r="H31">
        <v>8.3500000000000005E-2</v>
      </c>
      <c r="I31">
        <v>6.1199999999999997E-2</v>
      </c>
      <c r="J31">
        <v>1.3726617999999999E-2</v>
      </c>
      <c r="K31">
        <v>4.4689259999999998E-3</v>
      </c>
      <c r="L31">
        <v>7.5406029999999999E-3</v>
      </c>
      <c r="M31">
        <v>2.5360271E-2</v>
      </c>
      <c r="N31">
        <v>3.6387202E-2</v>
      </c>
      <c r="O31">
        <v>4.7046809999999996E-3</v>
      </c>
      <c r="P31">
        <v>4.3573481999999997E-2</v>
      </c>
      <c r="Q31">
        <v>1.4225E-2</v>
      </c>
      <c r="R31">
        <v>1452.857</v>
      </c>
      <c r="S31">
        <f t="shared" si="0"/>
        <v>-1.1613856900339593E-2</v>
      </c>
      <c r="T31">
        <f t="shared" si="1"/>
        <v>-1.2436408634676099E-2</v>
      </c>
      <c r="U31">
        <f t="shared" si="2"/>
        <v>0</v>
      </c>
    </row>
    <row r="32" spans="1:21" x14ac:dyDescent="0.25">
      <c r="A32" s="4">
        <v>36800</v>
      </c>
      <c r="B32" s="22">
        <v>1320.28</v>
      </c>
      <c r="C32">
        <v>16.271000000000001</v>
      </c>
      <c r="D32">
        <v>50</v>
      </c>
      <c r="E32">
        <v>0.151851504</v>
      </c>
      <c r="F32">
        <v>5.7700000000000001E-2</v>
      </c>
      <c r="G32">
        <v>7.2099999999999997E-2</v>
      </c>
      <c r="H32">
        <v>8.0199999999999994E-2</v>
      </c>
      <c r="I32">
        <v>5.5800000000000002E-2</v>
      </c>
      <c r="J32">
        <v>2.2464743999999998E-2</v>
      </c>
      <c r="K32">
        <v>-2.2617470000000001E-3</v>
      </c>
      <c r="L32">
        <v>1.7271159999999999E-3</v>
      </c>
      <c r="M32">
        <v>7.6740606000000003E-2</v>
      </c>
      <c r="N32">
        <v>5.8753145E-2</v>
      </c>
      <c r="O32">
        <v>1.4139872E-2</v>
      </c>
      <c r="P32">
        <v>4.2939751999999998E-2</v>
      </c>
      <c r="Q32">
        <v>1.4999999999999999E-2</v>
      </c>
      <c r="R32">
        <v>1336.5509999999999</v>
      </c>
      <c r="S32">
        <f t="shared" si="0"/>
        <v>-4.2703377273388493E-2</v>
      </c>
      <c r="T32">
        <f t="shared" si="1"/>
        <v>-8.0911375486422021E-2</v>
      </c>
      <c r="U32">
        <f t="shared" si="2"/>
        <v>5.4481546572934914E-2</v>
      </c>
    </row>
    <row r="33" spans="1:21" x14ac:dyDescent="0.25">
      <c r="A33" s="4">
        <v>36892</v>
      </c>
      <c r="B33" s="22">
        <v>1160.33</v>
      </c>
      <c r="C33">
        <v>15.973000000000001</v>
      </c>
      <c r="D33">
        <v>45.44</v>
      </c>
      <c r="E33">
        <v>0.133113551</v>
      </c>
      <c r="F33">
        <v>4.4200000000000003E-2</v>
      </c>
      <c r="G33">
        <v>6.9800000000000001E-2</v>
      </c>
      <c r="H33">
        <v>7.8399999999999997E-2</v>
      </c>
      <c r="I33">
        <v>5.5899999999999998E-2</v>
      </c>
      <c r="J33">
        <v>1.2955968999999999E-2</v>
      </c>
      <c r="K33">
        <v>-5.2134440000000002E-3</v>
      </c>
      <c r="L33">
        <v>1.2643678E-2</v>
      </c>
      <c r="M33">
        <v>1.2064439E-2</v>
      </c>
      <c r="N33">
        <v>4.6013668000000001E-2</v>
      </c>
      <c r="O33">
        <v>1.4609023E-2</v>
      </c>
      <c r="P33">
        <v>4.1805149999999999E-2</v>
      </c>
      <c r="Q33">
        <v>1.4425E-2</v>
      </c>
      <c r="R33">
        <v>1176.3029999999999</v>
      </c>
      <c r="S33">
        <f t="shared" si="0"/>
        <v>-6.1686274192076097E-2</v>
      </c>
      <c r="T33">
        <f t="shared" si="1"/>
        <v>-0.12114854424818977</v>
      </c>
      <c r="U33">
        <f t="shared" si="2"/>
        <v>-3.833333333333333E-2</v>
      </c>
    </row>
    <row r="34" spans="1:21" x14ac:dyDescent="0.25">
      <c r="A34" s="4">
        <v>36982</v>
      </c>
      <c r="B34" s="22">
        <v>1224.42</v>
      </c>
      <c r="C34">
        <v>15.686</v>
      </c>
      <c r="D34">
        <v>36.79</v>
      </c>
      <c r="E34">
        <v>0.12520943300000001</v>
      </c>
      <c r="F34">
        <v>3.49E-2</v>
      </c>
      <c r="G34">
        <v>7.1800000000000003E-2</v>
      </c>
      <c r="H34">
        <v>7.9699999999999993E-2</v>
      </c>
      <c r="I34">
        <v>5.8999999999999997E-2</v>
      </c>
      <c r="J34">
        <v>1.4488825E-2</v>
      </c>
      <c r="K34">
        <v>5.0407550000000001E-3</v>
      </c>
      <c r="L34">
        <v>1.0215663999999999E-2</v>
      </c>
      <c r="M34">
        <v>-1.9451394E-2</v>
      </c>
      <c r="N34">
        <v>5.7323110000000004E-3</v>
      </c>
      <c r="O34">
        <v>1.1470856999999999E-2</v>
      </c>
      <c r="P34">
        <v>4.0263313000000002E-2</v>
      </c>
      <c r="Q34">
        <v>1.1050000000000001E-2</v>
      </c>
      <c r="R34">
        <v>1240.106</v>
      </c>
      <c r="S34">
        <f t="shared" si="0"/>
        <v>1.8166970598064262E-2</v>
      </c>
      <c r="T34">
        <f t="shared" si="1"/>
        <v>5.5234286797721577E-2</v>
      </c>
      <c r="U34">
        <f t="shared" si="2"/>
        <v>-0.23396880415944532</v>
      </c>
    </row>
    <row r="35" spans="1:21" x14ac:dyDescent="0.25">
      <c r="A35" s="4">
        <v>37073</v>
      </c>
      <c r="B35" s="22">
        <v>1040.94</v>
      </c>
      <c r="C35">
        <v>15.736000000000001</v>
      </c>
      <c r="D35">
        <v>28.31</v>
      </c>
      <c r="E35">
        <v>0.14862858800000001</v>
      </c>
      <c r="F35">
        <v>2.64E-2</v>
      </c>
      <c r="G35">
        <v>7.17E-2</v>
      </c>
      <c r="H35">
        <v>8.0299999999999996E-2</v>
      </c>
      <c r="I35">
        <v>5.4199999999999998E-2</v>
      </c>
      <c r="J35">
        <v>1.9416841000000001E-2</v>
      </c>
      <c r="K35">
        <v>8.6527340000000005E-3</v>
      </c>
      <c r="L35">
        <v>1.6853930000000001E-3</v>
      </c>
      <c r="M35">
        <v>6.7552254000000006E-2</v>
      </c>
      <c r="N35">
        <v>3.6268759999999997E-2</v>
      </c>
      <c r="O35">
        <v>1.2288728E-2</v>
      </c>
      <c r="P35">
        <v>3.9189315000000002E-2</v>
      </c>
      <c r="Q35">
        <v>8.7250000000000001E-3</v>
      </c>
      <c r="R35">
        <v>1056.6760000000002</v>
      </c>
      <c r="S35">
        <f t="shared" si="0"/>
        <v>-7.3289749640807145E-2</v>
      </c>
      <c r="T35">
        <f t="shared" si="1"/>
        <v>-0.14985054148086441</v>
      </c>
      <c r="U35">
        <f t="shared" si="2"/>
        <v>-0.21040723981900455</v>
      </c>
    </row>
    <row r="36" spans="1:21" x14ac:dyDescent="0.25">
      <c r="A36" s="4">
        <v>37165</v>
      </c>
      <c r="B36" s="22">
        <v>1148.08</v>
      </c>
      <c r="C36">
        <v>15.74</v>
      </c>
      <c r="D36">
        <v>24.69</v>
      </c>
      <c r="E36">
        <v>0.131217846</v>
      </c>
      <c r="F36">
        <v>1.6899999999999998E-2</v>
      </c>
      <c r="G36">
        <v>6.7699999999999996E-2</v>
      </c>
      <c r="H36">
        <v>8.0500000000000002E-2</v>
      </c>
      <c r="I36">
        <v>5.7500000000000002E-2</v>
      </c>
      <c r="J36">
        <v>1.4939324E-2</v>
      </c>
      <c r="K36">
        <v>1.3464825E-2</v>
      </c>
      <c r="L36">
        <v>-8.9736399999999997E-3</v>
      </c>
      <c r="M36">
        <v>-2.1132636E-2</v>
      </c>
      <c r="N36">
        <v>1.4861734E-2</v>
      </c>
      <c r="O36">
        <v>7.2370890000000004E-3</v>
      </c>
      <c r="P36">
        <v>3.7530797999999997E-2</v>
      </c>
      <c r="Q36">
        <v>6.6E-3</v>
      </c>
      <c r="R36">
        <v>1163.82</v>
      </c>
      <c r="S36">
        <f t="shared" si="0"/>
        <v>3.9087046598276026E-2</v>
      </c>
      <c r="T36">
        <f t="shared" si="1"/>
        <v>0.10292620131803942</v>
      </c>
      <c r="U36">
        <f t="shared" si="2"/>
        <v>-0.24355300859598861</v>
      </c>
    </row>
    <row r="37" spans="1:21" x14ac:dyDescent="0.25">
      <c r="A37" s="4">
        <v>37257</v>
      </c>
      <c r="B37" s="22">
        <v>1147.3900000000001</v>
      </c>
      <c r="C37">
        <v>15.73</v>
      </c>
      <c r="D37">
        <v>24.7</v>
      </c>
      <c r="E37">
        <v>0.236833402</v>
      </c>
      <c r="F37">
        <v>1.7899999999999999E-2</v>
      </c>
      <c r="G37">
        <v>6.8099999999999994E-2</v>
      </c>
      <c r="H37">
        <v>8.1100000000000005E-2</v>
      </c>
      <c r="I37">
        <v>6.0400000000000002E-2</v>
      </c>
      <c r="J37">
        <v>1.2625933000000001E-2</v>
      </c>
      <c r="K37">
        <v>1.3759443999999999E-2</v>
      </c>
      <c r="L37">
        <v>1.1884550000000001E-2</v>
      </c>
      <c r="M37">
        <v>-1.9251298999999999E-2</v>
      </c>
      <c r="N37">
        <v>3.2103900000000001E-4</v>
      </c>
      <c r="O37">
        <v>6.7665440000000002E-3</v>
      </c>
      <c r="P37">
        <v>3.6177479999999998E-2</v>
      </c>
      <c r="Q37">
        <v>4.2249999999999996E-3</v>
      </c>
      <c r="R37">
        <v>1163.1200000000001</v>
      </c>
      <c r="S37">
        <f t="shared" si="0"/>
        <v>-2.0923214944285557E-3</v>
      </c>
      <c r="T37">
        <f t="shared" si="1"/>
        <v>-6.0100341439606186E-4</v>
      </c>
      <c r="U37">
        <f t="shared" si="2"/>
        <v>-0.35984848484848486</v>
      </c>
    </row>
    <row r="38" spans="1:21" x14ac:dyDescent="0.25">
      <c r="A38" s="4">
        <v>37347</v>
      </c>
      <c r="B38">
        <v>989.81</v>
      </c>
      <c r="C38">
        <v>16.039000000000001</v>
      </c>
      <c r="D38">
        <v>26.74</v>
      </c>
      <c r="E38">
        <v>0.26657250199999999</v>
      </c>
      <c r="F38">
        <v>1.7000000000000001E-2</v>
      </c>
      <c r="G38">
        <v>6.6299999999999998E-2</v>
      </c>
      <c r="H38">
        <v>7.9500000000000001E-2</v>
      </c>
      <c r="I38">
        <v>5.6599999999999998E-2</v>
      </c>
      <c r="J38">
        <v>1.2874455E-2</v>
      </c>
      <c r="K38">
        <v>2.7522769999999998E-2</v>
      </c>
      <c r="L38">
        <v>6.1521249999999996E-3</v>
      </c>
      <c r="M38">
        <v>6.2057399999999999E-2</v>
      </c>
      <c r="N38">
        <v>4.4455157000000002E-2</v>
      </c>
      <c r="O38">
        <v>1.0129335E-2</v>
      </c>
      <c r="P38">
        <v>3.5374223000000003E-2</v>
      </c>
      <c r="Q38">
        <v>4.4749999999999998E-3</v>
      </c>
      <c r="R38">
        <v>1005.8489999999999</v>
      </c>
      <c r="S38">
        <f t="shared" si="0"/>
        <v>-6.5030867283849325E-2</v>
      </c>
      <c r="T38">
        <f t="shared" si="1"/>
        <v>-0.13733778401415397</v>
      </c>
      <c r="U38">
        <f t="shared" si="2"/>
        <v>5.9171597633136175E-2</v>
      </c>
    </row>
    <row r="39" spans="1:21" x14ac:dyDescent="0.25">
      <c r="A39" s="4">
        <v>37438</v>
      </c>
      <c r="B39">
        <v>815.29</v>
      </c>
      <c r="C39">
        <v>15.798999999999999</v>
      </c>
      <c r="D39">
        <v>30.04</v>
      </c>
      <c r="E39">
        <v>0.32455515600000001</v>
      </c>
      <c r="F39">
        <v>1.6299999999999999E-2</v>
      </c>
      <c r="G39">
        <v>6.1499999999999999E-2</v>
      </c>
      <c r="H39">
        <v>7.3999999999999996E-2</v>
      </c>
      <c r="I39">
        <v>4.8000000000000001E-2</v>
      </c>
      <c r="J39">
        <v>1.6944557999999998E-2</v>
      </c>
      <c r="K39">
        <v>2.9299295999999999E-2</v>
      </c>
      <c r="L39">
        <v>6.1145080000000003E-3</v>
      </c>
      <c r="M39">
        <v>0.123062937</v>
      </c>
      <c r="N39">
        <v>8.9840700999999995E-2</v>
      </c>
      <c r="O39">
        <v>3.2118194000000003E-2</v>
      </c>
      <c r="P39">
        <v>3.4896832000000003E-2</v>
      </c>
      <c r="Q39">
        <v>4.2500000000000003E-3</v>
      </c>
      <c r="R39">
        <v>831.08899999999994</v>
      </c>
      <c r="S39">
        <f t="shared" si="0"/>
        <v>-8.4727094707849601E-2</v>
      </c>
      <c r="T39">
        <f t="shared" si="1"/>
        <v>-0.1763166668350491</v>
      </c>
      <c r="U39">
        <f t="shared" si="2"/>
        <v>-5.0279329608938439E-2</v>
      </c>
    </row>
    <row r="40" spans="1:21" x14ac:dyDescent="0.25">
      <c r="A40" s="4">
        <v>37530</v>
      </c>
      <c r="B40">
        <v>879.82</v>
      </c>
      <c r="C40">
        <v>16.074000000000002</v>
      </c>
      <c r="D40">
        <v>27.59</v>
      </c>
      <c r="E40">
        <v>0.29538589599999998</v>
      </c>
      <c r="F40">
        <v>1.1900000000000001E-2</v>
      </c>
      <c r="G40">
        <v>6.2100000000000002E-2</v>
      </c>
      <c r="H40">
        <v>7.4499999999999997E-2</v>
      </c>
      <c r="I40">
        <v>4.8399999999999999E-2</v>
      </c>
      <c r="J40">
        <v>1.9694466000000001E-2</v>
      </c>
      <c r="K40">
        <v>2.5735981000000002E-2</v>
      </c>
      <c r="L40">
        <v>-5.5248600000000004E-4</v>
      </c>
      <c r="M40">
        <v>7.3677450000000002E-3</v>
      </c>
      <c r="N40">
        <v>2.4379636999999999E-2</v>
      </c>
      <c r="O40">
        <v>1.8678249000000001E-2</v>
      </c>
      <c r="P40">
        <v>3.4089946000000003E-2</v>
      </c>
      <c r="Q40">
        <v>4.0749999999999996E-3</v>
      </c>
      <c r="R40">
        <v>895.89400000000001</v>
      </c>
      <c r="S40">
        <f t="shared" si="0"/>
        <v>3.0842939940016526E-2</v>
      </c>
      <c r="T40">
        <f t="shared" si="1"/>
        <v>7.9149750395564933E-2</v>
      </c>
      <c r="U40">
        <f t="shared" si="2"/>
        <v>-4.1176470588235481E-2</v>
      </c>
    </row>
    <row r="41" spans="1:21" x14ac:dyDescent="0.25">
      <c r="A41" s="4">
        <v>37622</v>
      </c>
      <c r="B41">
        <v>848.18</v>
      </c>
      <c r="C41">
        <v>16.224</v>
      </c>
      <c r="D41">
        <v>30.32</v>
      </c>
      <c r="E41">
        <v>0.286117701</v>
      </c>
      <c r="F41">
        <v>1.1299999999999999E-2</v>
      </c>
      <c r="G41">
        <v>5.8900000000000001E-2</v>
      </c>
      <c r="H41">
        <v>6.9500000000000006E-2</v>
      </c>
      <c r="I41">
        <v>4.9000000000000002E-2</v>
      </c>
      <c r="J41">
        <v>2.7519927999999999E-2</v>
      </c>
      <c r="K41">
        <v>2.4098595E-2</v>
      </c>
      <c r="L41">
        <v>1.8242122999999999E-2</v>
      </c>
      <c r="M41">
        <v>8.1549180000000006E-3</v>
      </c>
      <c r="N41">
        <v>2.0326996999999999E-2</v>
      </c>
      <c r="O41">
        <v>1.3867812E-2</v>
      </c>
      <c r="P41">
        <v>3.3950354000000002E-2</v>
      </c>
      <c r="Q41">
        <v>2.9750000000000002E-3</v>
      </c>
      <c r="R41">
        <v>864.404</v>
      </c>
      <c r="S41">
        <f t="shared" si="0"/>
        <v>-1.6829968133871224E-2</v>
      </c>
      <c r="T41">
        <f t="shared" si="1"/>
        <v>-3.5961901297992926E-2</v>
      </c>
      <c r="U41">
        <f t="shared" si="2"/>
        <v>-0.26993865030674835</v>
      </c>
    </row>
    <row r="42" spans="1:21" x14ac:dyDescent="0.25">
      <c r="A42" s="4">
        <v>37712</v>
      </c>
      <c r="B42">
        <v>974.51</v>
      </c>
      <c r="C42">
        <v>16.164999999999999</v>
      </c>
      <c r="D42">
        <v>34.549999999999997</v>
      </c>
      <c r="E42">
        <v>0.25448833700000001</v>
      </c>
      <c r="F42">
        <v>9.1999999999999998E-3</v>
      </c>
      <c r="G42">
        <v>4.9700000000000001E-2</v>
      </c>
      <c r="H42">
        <v>6.1899999999999997E-2</v>
      </c>
      <c r="I42">
        <v>4.4499999999999998E-2</v>
      </c>
      <c r="J42">
        <v>1.8937811999999998E-2</v>
      </c>
      <c r="K42">
        <v>1.261884E-3</v>
      </c>
      <c r="L42">
        <v>-2.7144410000000002E-3</v>
      </c>
      <c r="M42">
        <v>5.3525781000000001E-2</v>
      </c>
      <c r="N42">
        <v>5.5762166000000002E-2</v>
      </c>
      <c r="O42">
        <v>7.2908299999999999E-3</v>
      </c>
      <c r="P42">
        <v>3.4579833999999997E-2</v>
      </c>
      <c r="Q42">
        <v>2.8249999999999998E-3</v>
      </c>
      <c r="R42">
        <v>990.67499999999995</v>
      </c>
      <c r="S42">
        <f t="shared" si="0"/>
        <v>5.7989283474607162E-2</v>
      </c>
      <c r="T42">
        <f t="shared" si="1"/>
        <v>0.14894244146289704</v>
      </c>
      <c r="U42">
        <f t="shared" si="2"/>
        <v>-5.0420168067227045E-2</v>
      </c>
    </row>
    <row r="43" spans="1:21" x14ac:dyDescent="0.25">
      <c r="A43" s="4">
        <v>37803</v>
      </c>
      <c r="B43">
        <v>995.97</v>
      </c>
      <c r="C43">
        <v>16.585999999999999</v>
      </c>
      <c r="D43">
        <v>38.58</v>
      </c>
      <c r="E43">
        <v>0.24654178299999999</v>
      </c>
      <c r="F43">
        <v>9.4000000000000004E-3</v>
      </c>
      <c r="G43">
        <v>5.7200000000000001E-2</v>
      </c>
      <c r="H43">
        <v>6.7900000000000002E-2</v>
      </c>
      <c r="I43">
        <v>5.2299999999999999E-2</v>
      </c>
      <c r="J43">
        <v>2.0311715000000001E-2</v>
      </c>
      <c r="K43">
        <v>7.3234010000000002E-3</v>
      </c>
      <c r="L43">
        <v>8.1654870000000008E-3</v>
      </c>
      <c r="M43">
        <v>-3.3174484999999997E-2</v>
      </c>
      <c r="N43">
        <v>-2.1256298E-2</v>
      </c>
      <c r="O43">
        <v>4.8811610000000002E-3</v>
      </c>
      <c r="P43">
        <v>3.4977994999999998E-2</v>
      </c>
      <c r="Q43">
        <v>2.3E-3</v>
      </c>
      <c r="R43">
        <v>1012.556</v>
      </c>
      <c r="S43">
        <f t="shared" si="0"/>
        <v>8.4901175317967578E-3</v>
      </c>
      <c r="T43">
        <f t="shared" si="1"/>
        <v>2.2021323536957071E-2</v>
      </c>
      <c r="U43">
        <f t="shared" si="2"/>
        <v>-0.18584070796460173</v>
      </c>
    </row>
    <row r="44" spans="1:21" x14ac:dyDescent="0.25">
      <c r="A44" s="4">
        <v>37895</v>
      </c>
      <c r="B44" s="22">
        <v>1111.92</v>
      </c>
      <c r="C44">
        <v>17.385000000000002</v>
      </c>
      <c r="D44">
        <v>48.74</v>
      </c>
      <c r="E44">
        <v>0.21873986500000001</v>
      </c>
      <c r="F44">
        <v>8.9999999999999993E-3</v>
      </c>
      <c r="G44">
        <v>5.62E-2</v>
      </c>
      <c r="H44">
        <v>6.6000000000000003E-2</v>
      </c>
      <c r="I44">
        <v>5.1499999999999997E-2</v>
      </c>
      <c r="J44">
        <v>1.5733977E-2</v>
      </c>
      <c r="K44">
        <v>6.9463160000000001E-3</v>
      </c>
      <c r="L44">
        <v>-4.8596109999999998E-3</v>
      </c>
      <c r="M44">
        <v>-1.7453428E-2</v>
      </c>
      <c r="N44">
        <v>-1.516917E-3</v>
      </c>
      <c r="O44">
        <v>3.220976E-3</v>
      </c>
      <c r="P44">
        <v>3.5067926999999999E-2</v>
      </c>
      <c r="Q44">
        <v>2.3500000000000001E-3</v>
      </c>
      <c r="R44">
        <v>1129.3050000000001</v>
      </c>
      <c r="S44">
        <f t="shared" si="0"/>
        <v>4.6372804811701064E-2</v>
      </c>
      <c r="T44">
        <f t="shared" si="1"/>
        <v>0.11641916925208595</v>
      </c>
      <c r="U44">
        <f t="shared" si="2"/>
        <v>2.1739130434782705E-2</v>
      </c>
    </row>
    <row r="45" spans="1:21" x14ac:dyDescent="0.25">
      <c r="A45" s="4">
        <v>37987</v>
      </c>
      <c r="B45" s="22">
        <v>1126.21</v>
      </c>
      <c r="C45">
        <v>18.024000000000001</v>
      </c>
      <c r="D45">
        <v>52</v>
      </c>
      <c r="E45">
        <v>0.28173146599999999</v>
      </c>
      <c r="F45">
        <v>9.4000000000000004E-3</v>
      </c>
      <c r="G45">
        <v>5.33E-2</v>
      </c>
      <c r="H45">
        <v>6.1100000000000002E-2</v>
      </c>
      <c r="I45">
        <v>4.7399999999999998E-2</v>
      </c>
      <c r="J45">
        <v>1.8804376000000001E-2</v>
      </c>
      <c r="K45">
        <v>1.2282038E-2</v>
      </c>
      <c r="L45">
        <v>1.6820402000000002E-2</v>
      </c>
      <c r="M45">
        <v>5.6824133999999998E-2</v>
      </c>
      <c r="N45">
        <v>4.9067487999999999E-2</v>
      </c>
      <c r="O45">
        <v>3.570794E-3</v>
      </c>
      <c r="P45">
        <v>3.4375181999999997E-2</v>
      </c>
      <c r="Q45">
        <v>2.2499999999999998E-3</v>
      </c>
      <c r="R45">
        <v>1144.2339999999999</v>
      </c>
      <c r="S45">
        <f t="shared" si="0"/>
        <v>4.7275324282538903E-3</v>
      </c>
      <c r="T45">
        <f t="shared" si="1"/>
        <v>1.285164400316563E-2</v>
      </c>
      <c r="U45">
        <f t="shared" si="2"/>
        <v>-4.2553191489361764E-2</v>
      </c>
    </row>
    <row r="46" spans="1:21" x14ac:dyDescent="0.25">
      <c r="A46" s="4">
        <v>38078</v>
      </c>
      <c r="B46" s="22">
        <v>1140.8399999999999</v>
      </c>
      <c r="C46">
        <v>18.602</v>
      </c>
      <c r="D46">
        <v>56.15</v>
      </c>
      <c r="E46">
        <v>0.27963160300000001</v>
      </c>
      <c r="F46">
        <v>1.2699999999999999E-2</v>
      </c>
      <c r="G46">
        <v>6.0100000000000001E-2</v>
      </c>
      <c r="H46">
        <v>6.7799999999999999E-2</v>
      </c>
      <c r="I46">
        <v>5.3199999999999997E-2</v>
      </c>
      <c r="J46">
        <v>1.4509222E-2</v>
      </c>
      <c r="K46">
        <v>1.4491426999999999E-2</v>
      </c>
      <c r="L46">
        <v>1.2273212E-2</v>
      </c>
      <c r="M46">
        <v>-5.2269681999999998E-2</v>
      </c>
      <c r="N46">
        <v>-5.1379983999999997E-2</v>
      </c>
      <c r="O46">
        <v>2.9793229999999999E-3</v>
      </c>
      <c r="P46">
        <v>3.4907514000000001E-2</v>
      </c>
      <c r="Q46">
        <v>2.3500000000000001E-3</v>
      </c>
      <c r="R46">
        <v>1159.442</v>
      </c>
      <c r="S46">
        <f t="shared" si="0"/>
        <v>4.7147852951939734E-3</v>
      </c>
      <c r="T46">
        <f t="shared" si="1"/>
        <v>1.2990472469610381E-2</v>
      </c>
      <c r="U46">
        <f t="shared" si="2"/>
        <v>4.4444444444444509E-2</v>
      </c>
    </row>
    <row r="47" spans="1:21" x14ac:dyDescent="0.25">
      <c r="A47" s="4">
        <v>38169</v>
      </c>
      <c r="B47" s="22">
        <v>1114.58</v>
      </c>
      <c r="C47">
        <v>19.163</v>
      </c>
      <c r="D47">
        <v>57.77</v>
      </c>
      <c r="E47">
        <v>0.289485302</v>
      </c>
      <c r="F47">
        <v>1.6500000000000001E-2</v>
      </c>
      <c r="G47">
        <v>5.4600000000000003E-2</v>
      </c>
      <c r="H47">
        <v>6.2700000000000006E-2</v>
      </c>
      <c r="I47">
        <v>4.8800000000000003E-2</v>
      </c>
      <c r="J47">
        <v>1.2296511E-2</v>
      </c>
      <c r="K47">
        <v>9.1322560000000001E-3</v>
      </c>
      <c r="L47">
        <v>1.0542959999999999E-3</v>
      </c>
      <c r="M47">
        <v>6.5746128000000001E-2</v>
      </c>
      <c r="N47">
        <v>6.9318931E-2</v>
      </c>
      <c r="O47">
        <v>2.9256299999999998E-3</v>
      </c>
      <c r="P47">
        <v>3.5552702999999998E-2</v>
      </c>
      <c r="Q47">
        <v>3.1749999999999999E-3</v>
      </c>
      <c r="R47">
        <v>1133.7429999999999</v>
      </c>
      <c r="S47">
        <f t="shared" si="0"/>
        <v>-1.1111110326601744E-2</v>
      </c>
      <c r="T47">
        <f t="shared" si="1"/>
        <v>-2.3018126994144628E-2</v>
      </c>
      <c r="U47">
        <f t="shared" si="2"/>
        <v>0.35106382978723394</v>
      </c>
    </row>
    <row r="48" spans="1:21" x14ac:dyDescent="0.25">
      <c r="A48" s="4">
        <v>38261</v>
      </c>
      <c r="B48" s="22">
        <v>1211.92</v>
      </c>
      <c r="C48">
        <v>19.442</v>
      </c>
      <c r="D48">
        <v>58.55</v>
      </c>
      <c r="E48">
        <v>0.27061924300000001</v>
      </c>
      <c r="F48">
        <v>2.1899999999999999E-2</v>
      </c>
      <c r="G48">
        <v>5.4699999999999999E-2</v>
      </c>
      <c r="H48">
        <v>6.1499999999999999E-2</v>
      </c>
      <c r="I48">
        <v>4.8399999999999999E-2</v>
      </c>
      <c r="J48">
        <v>1.8847433E-2</v>
      </c>
      <c r="K48">
        <v>1.3001505E-2</v>
      </c>
      <c r="L48">
        <v>2.106372E-3</v>
      </c>
      <c r="M48">
        <v>1.6430631000000001E-2</v>
      </c>
      <c r="N48">
        <v>2.1671050000000001E-2</v>
      </c>
      <c r="O48">
        <v>2.8157439999999998E-3</v>
      </c>
      <c r="P48">
        <v>3.5904073000000002E-2</v>
      </c>
      <c r="Q48">
        <v>4.1250000000000002E-3</v>
      </c>
      <c r="R48">
        <v>1231.3620000000001</v>
      </c>
      <c r="S48">
        <f t="shared" si="0"/>
        <v>3.408334846499704E-2</v>
      </c>
      <c r="T48">
        <f t="shared" si="1"/>
        <v>8.7333345295986131E-2</v>
      </c>
      <c r="U48">
        <f t="shared" si="2"/>
        <v>0.29921259842519699</v>
      </c>
    </row>
    <row r="49" spans="1:21" x14ac:dyDescent="0.25">
      <c r="A49" s="4">
        <v>38353</v>
      </c>
      <c r="B49" s="22">
        <v>1180.5899999999999</v>
      </c>
      <c r="C49">
        <v>20.225000000000001</v>
      </c>
      <c r="D49">
        <v>60.22</v>
      </c>
      <c r="E49">
        <v>0.31985688899999998</v>
      </c>
      <c r="F49">
        <v>2.7400000000000001E-2</v>
      </c>
      <c r="G49">
        <v>5.3999999999999999E-2</v>
      </c>
      <c r="H49">
        <v>6.0600000000000001E-2</v>
      </c>
      <c r="I49">
        <v>4.8800000000000003E-2</v>
      </c>
      <c r="J49">
        <v>2.1123321E-2</v>
      </c>
      <c r="K49">
        <v>9.0972310000000008E-3</v>
      </c>
      <c r="L49">
        <v>1.5764581999999999E-2</v>
      </c>
      <c r="M49">
        <v>9.4949249999999995E-3</v>
      </c>
      <c r="N49">
        <v>3.4873880000000001E-3</v>
      </c>
      <c r="O49">
        <v>2.5157439999999999E-3</v>
      </c>
      <c r="P49">
        <v>3.6032532999999999E-2</v>
      </c>
      <c r="Q49">
        <v>5.4749999999999998E-3</v>
      </c>
      <c r="R49">
        <v>1200.8149999999998</v>
      </c>
      <c r="S49">
        <f t="shared" si="0"/>
        <v>-1.3280919634737154E-2</v>
      </c>
      <c r="T49">
        <f t="shared" si="1"/>
        <v>-2.5851541355865204E-2</v>
      </c>
      <c r="U49">
        <f t="shared" si="2"/>
        <v>0.32727272727272716</v>
      </c>
    </row>
    <row r="50" spans="1:21" x14ac:dyDescent="0.25">
      <c r="A50" s="4">
        <v>38443</v>
      </c>
      <c r="B50" s="22">
        <v>1191.33</v>
      </c>
      <c r="C50">
        <v>20.925000000000001</v>
      </c>
      <c r="D50">
        <v>63.26</v>
      </c>
      <c r="E50">
        <v>0.32697905700000002</v>
      </c>
      <c r="F50">
        <v>2.9700000000000001E-2</v>
      </c>
      <c r="G50">
        <v>4.9599999999999998E-2</v>
      </c>
      <c r="H50">
        <v>5.8599999999999999E-2</v>
      </c>
      <c r="I50">
        <v>4.2900000000000001E-2</v>
      </c>
      <c r="J50">
        <v>2.3265688999999999E-2</v>
      </c>
      <c r="K50">
        <v>5.3656600000000004E-3</v>
      </c>
      <c r="L50">
        <v>6.207967E-3</v>
      </c>
      <c r="M50">
        <v>8.5945209999999994E-2</v>
      </c>
      <c r="N50">
        <v>7.8155271999999998E-2</v>
      </c>
      <c r="O50">
        <v>3.2274280000000001E-3</v>
      </c>
      <c r="P50">
        <v>3.6215113E-2</v>
      </c>
      <c r="Q50">
        <v>6.8500000000000002E-3</v>
      </c>
      <c r="R50">
        <v>1212.2549999999999</v>
      </c>
      <c r="S50">
        <f t="shared" si="0"/>
        <v>1.1531053905767959E-3</v>
      </c>
      <c r="T50">
        <f t="shared" si="1"/>
        <v>9.097146342083251E-3</v>
      </c>
      <c r="U50">
        <f t="shared" si="2"/>
        <v>0.25114155251141557</v>
      </c>
    </row>
    <row r="51" spans="1:21" x14ac:dyDescent="0.25">
      <c r="A51" s="4">
        <v>38534</v>
      </c>
      <c r="B51" s="22">
        <v>1228.81</v>
      </c>
      <c r="C51">
        <v>21.471</v>
      </c>
      <c r="D51">
        <v>66.47</v>
      </c>
      <c r="E51">
        <v>0.31789150999999999</v>
      </c>
      <c r="F51">
        <v>3.4200000000000001E-2</v>
      </c>
      <c r="G51">
        <v>5.1299999999999998E-2</v>
      </c>
      <c r="H51">
        <v>6.0299999999999999E-2</v>
      </c>
      <c r="I51">
        <v>4.6399999999999997E-2</v>
      </c>
      <c r="J51">
        <v>2.5336671000000002E-2</v>
      </c>
      <c r="K51">
        <v>6.7164010000000003E-3</v>
      </c>
      <c r="L51">
        <v>2.2107969000000002E-2</v>
      </c>
      <c r="M51">
        <v>-3.0378723999999999E-2</v>
      </c>
      <c r="N51">
        <v>-3.2616796000000003E-2</v>
      </c>
      <c r="O51">
        <v>2.0065320000000001E-3</v>
      </c>
      <c r="P51">
        <v>3.6560102999999997E-2</v>
      </c>
      <c r="Q51">
        <v>7.4250000000000002E-3</v>
      </c>
      <c r="R51">
        <v>1250.2809999999999</v>
      </c>
      <c r="S51">
        <f t="shared" si="0"/>
        <v>1.0200923381690888E-2</v>
      </c>
      <c r="T51">
        <f t="shared" si="1"/>
        <v>3.1460636431551281E-2</v>
      </c>
      <c r="U51">
        <f t="shared" si="2"/>
        <v>8.3941605839416011E-2</v>
      </c>
    </row>
    <row r="52" spans="1:21" x14ac:dyDescent="0.25">
      <c r="A52" s="4">
        <v>38626</v>
      </c>
      <c r="B52" s="22">
        <v>1248.29</v>
      </c>
      <c r="C52">
        <v>22.216000000000001</v>
      </c>
      <c r="D52">
        <v>69.83</v>
      </c>
      <c r="E52">
        <v>0.31347795699999997</v>
      </c>
      <c r="F52">
        <v>3.8899999999999997E-2</v>
      </c>
      <c r="G52">
        <v>5.3699999999999998E-2</v>
      </c>
      <c r="H52">
        <v>6.3200000000000006E-2</v>
      </c>
      <c r="I52">
        <v>4.6100000000000002E-2</v>
      </c>
      <c r="J52">
        <v>2.6523343000000001E-2</v>
      </c>
      <c r="K52">
        <v>3.0588859999999998E-3</v>
      </c>
      <c r="L52">
        <v>-1.0060362E-2</v>
      </c>
      <c r="M52">
        <v>1.4226663000000001E-2</v>
      </c>
      <c r="N52">
        <v>1.1557246E-2</v>
      </c>
      <c r="O52">
        <v>2.7908830000000001E-3</v>
      </c>
      <c r="P52">
        <v>3.6421737000000003E-2</v>
      </c>
      <c r="Q52">
        <v>8.5500000000000003E-3</v>
      </c>
      <c r="R52">
        <v>1270.5059999999999</v>
      </c>
      <c r="S52">
        <f t="shared" si="0"/>
        <v>3.27165520368735E-3</v>
      </c>
      <c r="T52">
        <f t="shared" si="1"/>
        <v>1.5852735573441024E-2</v>
      </c>
      <c r="U52">
        <f t="shared" si="2"/>
        <v>0.1515151515151516</v>
      </c>
    </row>
    <row r="53" spans="1:21" x14ac:dyDescent="0.25">
      <c r="A53" s="4">
        <v>38718</v>
      </c>
      <c r="B53" s="22">
        <v>1294.83</v>
      </c>
      <c r="C53">
        <v>22.783999999999999</v>
      </c>
      <c r="D53">
        <v>72.67</v>
      </c>
      <c r="E53">
        <v>0.316009441</v>
      </c>
      <c r="F53">
        <v>4.5100000000000001E-2</v>
      </c>
      <c r="G53">
        <v>5.5300000000000002E-2</v>
      </c>
      <c r="H53">
        <v>6.4100000000000004E-2</v>
      </c>
      <c r="I53">
        <v>5.0700000000000002E-2</v>
      </c>
      <c r="J53">
        <v>1.5140298999999999E-2</v>
      </c>
      <c r="K53">
        <v>2.1519949999999999E-3</v>
      </c>
      <c r="L53">
        <v>1.5243902E-2</v>
      </c>
      <c r="M53">
        <v>-4.2812503000000002E-2</v>
      </c>
      <c r="N53">
        <v>-3.7155631000000001E-2</v>
      </c>
      <c r="O53">
        <v>2.1692119999999998E-3</v>
      </c>
      <c r="P53">
        <v>3.7218108E-2</v>
      </c>
      <c r="Q53">
        <v>9.7249999999999993E-3</v>
      </c>
      <c r="R53">
        <v>1317.614</v>
      </c>
      <c r="S53">
        <f t="shared" si="0"/>
        <v>1.1608371137844827E-2</v>
      </c>
      <c r="T53">
        <f t="shared" si="1"/>
        <v>3.7283003148306904E-2</v>
      </c>
      <c r="U53">
        <f t="shared" si="2"/>
        <v>0.13742690058479523</v>
      </c>
    </row>
    <row r="54" spans="1:21" x14ac:dyDescent="0.25">
      <c r="A54" s="4">
        <v>38808</v>
      </c>
      <c r="B54" s="22">
        <v>1270.2</v>
      </c>
      <c r="C54">
        <v>23.437000000000001</v>
      </c>
      <c r="D54">
        <v>74.489999999999995</v>
      </c>
      <c r="E54">
        <v>0.31485028999999998</v>
      </c>
      <c r="F54">
        <v>4.7899999999999998E-2</v>
      </c>
      <c r="G54">
        <v>5.8900000000000001E-2</v>
      </c>
      <c r="H54">
        <v>6.7799999999999999E-2</v>
      </c>
      <c r="I54">
        <v>5.3100000000000001E-2</v>
      </c>
      <c r="J54">
        <v>2.2157148000000002E-2</v>
      </c>
      <c r="K54">
        <v>-2.1954890000000001E-3</v>
      </c>
      <c r="L54">
        <v>1.5515516E-2</v>
      </c>
      <c r="M54">
        <v>-1.4742966999999999E-2</v>
      </c>
      <c r="N54">
        <v>-2.0550184999999999E-2</v>
      </c>
      <c r="O54">
        <v>4.0577870000000002E-3</v>
      </c>
      <c r="P54">
        <v>3.7412231999999997E-2</v>
      </c>
      <c r="Q54">
        <v>1.1275E-2</v>
      </c>
      <c r="R54">
        <v>1293.6369999999999</v>
      </c>
      <c r="S54">
        <f t="shared" si="0"/>
        <v>-1.2845043180557887E-2</v>
      </c>
      <c r="T54">
        <f t="shared" si="1"/>
        <v>-1.9021802089849493E-2</v>
      </c>
      <c r="U54">
        <f t="shared" si="2"/>
        <v>0.15938303341902316</v>
      </c>
    </row>
    <row r="55" spans="1:21" x14ac:dyDescent="0.25">
      <c r="A55" s="4">
        <v>38899</v>
      </c>
      <c r="B55" s="22">
        <v>1335.85</v>
      </c>
      <c r="C55">
        <v>24.096</v>
      </c>
      <c r="D55">
        <v>78.569999999999993</v>
      </c>
      <c r="E55">
        <v>0.30059328400000002</v>
      </c>
      <c r="F55">
        <v>4.8099999999999997E-2</v>
      </c>
      <c r="G55">
        <v>5.5100000000000003E-2</v>
      </c>
      <c r="H55">
        <v>6.4299999999999996E-2</v>
      </c>
      <c r="I55">
        <v>4.8399999999999999E-2</v>
      </c>
      <c r="J55">
        <v>2.5345801000000001E-2</v>
      </c>
      <c r="K55">
        <v>-9.4934860000000006E-3</v>
      </c>
      <c r="L55">
        <v>0</v>
      </c>
      <c r="M55">
        <v>6.8251724999999999E-2</v>
      </c>
      <c r="N55">
        <v>8.0065567000000004E-2</v>
      </c>
      <c r="O55">
        <v>2.4343099999999999E-3</v>
      </c>
      <c r="P55">
        <v>3.7586751000000002E-2</v>
      </c>
      <c r="Q55">
        <v>1.1975E-2</v>
      </c>
      <c r="R55">
        <v>1359.9459999999999</v>
      </c>
      <c r="S55">
        <f t="shared" si="0"/>
        <v>1.6539451666132875E-2</v>
      </c>
      <c r="T55">
        <f t="shared" si="1"/>
        <v>5.1684774051330429E-2</v>
      </c>
      <c r="U55">
        <f t="shared" si="2"/>
        <v>6.208425720620836E-2</v>
      </c>
    </row>
    <row r="56" spans="1:21" x14ac:dyDescent="0.25">
      <c r="A56" s="4">
        <v>38991</v>
      </c>
      <c r="B56" s="22">
        <v>1418.3</v>
      </c>
      <c r="C56">
        <v>24.884</v>
      </c>
      <c r="D56">
        <v>81.510000000000005</v>
      </c>
      <c r="E56">
        <v>0.2816824</v>
      </c>
      <c r="F56">
        <v>4.8500000000000001E-2</v>
      </c>
      <c r="G56">
        <v>5.3199999999999997E-2</v>
      </c>
      <c r="H56">
        <v>6.2199999999999998E-2</v>
      </c>
      <c r="I56">
        <v>4.9099999999999998E-2</v>
      </c>
      <c r="J56">
        <v>1.8743191999999999E-2</v>
      </c>
      <c r="K56">
        <v>-1.5036779E-2</v>
      </c>
      <c r="L56">
        <v>-5.4213899999999999E-3</v>
      </c>
      <c r="M56">
        <v>4.2853880000000002E-3</v>
      </c>
      <c r="N56">
        <v>1.3539812E-2</v>
      </c>
      <c r="O56">
        <v>1.4003139999999999E-3</v>
      </c>
      <c r="P56">
        <v>3.7513111000000002E-2</v>
      </c>
      <c r="Q56">
        <v>1.2024999999999999E-2</v>
      </c>
      <c r="R56">
        <v>1443.184</v>
      </c>
      <c r="S56">
        <f t="shared" si="0"/>
        <v>2.060880040432967E-2</v>
      </c>
      <c r="T56">
        <f t="shared" si="1"/>
        <v>6.1721001609462256E-2</v>
      </c>
      <c r="U56">
        <f t="shared" si="2"/>
        <v>4.1753653444676075E-3</v>
      </c>
    </row>
    <row r="57" spans="1:21" x14ac:dyDescent="0.25">
      <c r="A57" s="4">
        <v>39083</v>
      </c>
      <c r="B57" s="22">
        <v>1420.86</v>
      </c>
      <c r="C57">
        <v>25.494</v>
      </c>
      <c r="D57">
        <v>83.15</v>
      </c>
      <c r="E57">
        <v>0.269050014</v>
      </c>
      <c r="F57">
        <v>4.9399999999999999E-2</v>
      </c>
      <c r="G57">
        <v>5.2999999999999999E-2</v>
      </c>
      <c r="H57">
        <v>6.2700000000000006E-2</v>
      </c>
      <c r="I57">
        <v>4.9299999999999997E-2</v>
      </c>
      <c r="J57">
        <v>7.6396909999999997E-3</v>
      </c>
      <c r="K57">
        <v>-1.2486353E-2</v>
      </c>
      <c r="L57">
        <v>1.7601585999999999E-2</v>
      </c>
      <c r="M57">
        <v>8.1254050000000005E-3</v>
      </c>
      <c r="N57">
        <v>-1.88149E-4</v>
      </c>
      <c r="O57">
        <v>3.5148649999999998E-3</v>
      </c>
      <c r="P57">
        <v>3.7716449999999999E-2</v>
      </c>
      <c r="Q57">
        <v>1.2125E-2</v>
      </c>
      <c r="R57">
        <v>1446.3539999999998</v>
      </c>
      <c r="S57">
        <f t="shared" si="0"/>
        <v>-4.2812566587443826E-3</v>
      </c>
      <c r="T57">
        <f t="shared" si="1"/>
        <v>1.804977790312412E-3</v>
      </c>
      <c r="U57">
        <f t="shared" si="2"/>
        <v>8.3160083160083165E-3</v>
      </c>
    </row>
    <row r="58" spans="1:21" x14ac:dyDescent="0.25">
      <c r="A58" s="4">
        <v>39173</v>
      </c>
      <c r="B58" s="22">
        <v>1503.35</v>
      </c>
      <c r="C58">
        <v>26.17</v>
      </c>
      <c r="D58">
        <v>84.921000000000006</v>
      </c>
      <c r="E58">
        <v>0.24789560999999999</v>
      </c>
      <c r="F58">
        <v>4.6100000000000002E-2</v>
      </c>
      <c r="G58">
        <v>5.79E-2</v>
      </c>
      <c r="H58">
        <v>6.7000000000000004E-2</v>
      </c>
      <c r="I58">
        <v>5.21E-2</v>
      </c>
      <c r="J58">
        <v>1.3095402000000001E-2</v>
      </c>
      <c r="K58">
        <v>-1.1064005999999999E-2</v>
      </c>
      <c r="L58">
        <v>1.4609062000000001E-2</v>
      </c>
      <c r="M58">
        <v>-2.0663803000000001E-2</v>
      </c>
      <c r="N58">
        <v>-1.8789271999999999E-2</v>
      </c>
      <c r="O58">
        <v>2.7511559999999998E-3</v>
      </c>
      <c r="P58">
        <v>3.8069601000000002E-2</v>
      </c>
      <c r="Q58">
        <v>1.235E-2</v>
      </c>
      <c r="R58">
        <v>1529.52</v>
      </c>
      <c r="S58">
        <f t="shared" si="0"/>
        <v>1.8949871992433441E-2</v>
      </c>
      <c r="T58">
        <f t="shared" si="1"/>
        <v>5.8056388384499558E-2</v>
      </c>
      <c r="U58">
        <f t="shared" si="2"/>
        <v>1.8556701030927769E-2</v>
      </c>
    </row>
    <row r="59" spans="1:21" x14ac:dyDescent="0.25">
      <c r="A59" s="4">
        <v>39264</v>
      </c>
      <c r="B59" s="22">
        <v>1526.75</v>
      </c>
      <c r="C59">
        <v>26.978000000000002</v>
      </c>
      <c r="D59">
        <v>78.600999999999999</v>
      </c>
      <c r="E59">
        <v>0.23920743699999999</v>
      </c>
      <c r="F59">
        <v>3.8899999999999997E-2</v>
      </c>
      <c r="G59">
        <v>5.74E-2</v>
      </c>
      <c r="H59">
        <v>6.59E-2</v>
      </c>
      <c r="I59">
        <v>4.8899999999999999E-2</v>
      </c>
      <c r="J59">
        <v>1.7535704999999999E-2</v>
      </c>
      <c r="K59">
        <v>-1.3015004E-2</v>
      </c>
      <c r="L59">
        <v>6.6234099999999999E-4</v>
      </c>
      <c r="M59">
        <v>5.0123797999999997E-2</v>
      </c>
      <c r="N59">
        <v>2.5612703000000001E-2</v>
      </c>
      <c r="O59">
        <v>9.4287020000000006E-3</v>
      </c>
      <c r="P59">
        <v>3.8167999000000001E-2</v>
      </c>
      <c r="Q59">
        <v>1.1525000000000001E-2</v>
      </c>
      <c r="R59">
        <v>1553.7280000000001</v>
      </c>
      <c r="S59">
        <f t="shared" si="0"/>
        <v>1.843211216173004E-3</v>
      </c>
      <c r="T59">
        <f t="shared" si="1"/>
        <v>1.5565237635946527E-2</v>
      </c>
      <c r="U59">
        <f t="shared" si="2"/>
        <v>-6.6801619433198289E-2</v>
      </c>
    </row>
    <row r="60" spans="1:21" x14ac:dyDescent="0.25">
      <c r="A60" s="4">
        <v>39356</v>
      </c>
      <c r="B60" s="22">
        <v>1468.36</v>
      </c>
      <c r="C60">
        <v>27.731999999999999</v>
      </c>
      <c r="D60">
        <v>66.180999999999997</v>
      </c>
      <c r="E60">
        <v>0.25058297299999999</v>
      </c>
      <c r="F60">
        <v>0.03</v>
      </c>
      <c r="G60">
        <v>5.4899999999999997E-2</v>
      </c>
      <c r="H60">
        <v>6.6500000000000004E-2</v>
      </c>
      <c r="I60">
        <v>4.4999999999999998E-2</v>
      </c>
      <c r="J60">
        <v>1.9943016000000001E-2</v>
      </c>
      <c r="K60">
        <v>-4.0637293999999997E-2</v>
      </c>
      <c r="L60">
        <v>7.4152239999999998E-3</v>
      </c>
      <c r="M60">
        <v>5.9942625999999999E-2</v>
      </c>
      <c r="N60">
        <v>1.9616475000000001E-2</v>
      </c>
      <c r="O60">
        <v>9.6650439999999994E-3</v>
      </c>
      <c r="P60">
        <v>3.8252807999999999E-2</v>
      </c>
      <c r="Q60">
        <v>9.7249999999999993E-3</v>
      </c>
      <c r="R60">
        <v>1496.0919999999999</v>
      </c>
      <c r="S60">
        <f t="shared" si="0"/>
        <v>-2.0619800831088365E-2</v>
      </c>
      <c r="T60">
        <f t="shared" si="1"/>
        <v>-3.824463730145744E-2</v>
      </c>
      <c r="U60">
        <f t="shared" si="2"/>
        <v>-0.15618221258134501</v>
      </c>
    </row>
    <row r="61" spans="1:21" x14ac:dyDescent="0.25">
      <c r="A61" s="4">
        <v>39448</v>
      </c>
      <c r="B61" s="22">
        <v>1322.7</v>
      </c>
      <c r="C61">
        <v>28.302</v>
      </c>
      <c r="D61">
        <v>60.390999999999998</v>
      </c>
      <c r="E61">
        <v>0.25405756699999998</v>
      </c>
      <c r="F61">
        <v>1.26E-2</v>
      </c>
      <c r="G61">
        <v>5.5100000000000003E-2</v>
      </c>
      <c r="H61">
        <v>6.8900000000000003E-2</v>
      </c>
      <c r="I61">
        <v>4.3200000000000002E-2</v>
      </c>
      <c r="J61">
        <v>2.0479443999999999E-2</v>
      </c>
      <c r="K61">
        <v>-5.1831558999999999E-2</v>
      </c>
      <c r="L61">
        <v>1.6625721E-2</v>
      </c>
      <c r="M61">
        <v>3.3983606E-2</v>
      </c>
      <c r="N61">
        <v>-1.1280139E-2</v>
      </c>
      <c r="O61">
        <v>1.4395099999999999E-2</v>
      </c>
      <c r="P61">
        <v>3.7902352E-2</v>
      </c>
      <c r="Q61">
        <v>7.4999999999999997E-3</v>
      </c>
      <c r="R61">
        <v>1351.002</v>
      </c>
      <c r="S61">
        <f t="shared" si="0"/>
        <v>-4.7547363525263522E-2</v>
      </c>
      <c r="T61">
        <f t="shared" si="1"/>
        <v>-9.9199106486147715E-2</v>
      </c>
      <c r="U61">
        <f t="shared" si="2"/>
        <v>-0.22879177377892024</v>
      </c>
    </row>
    <row r="62" spans="1:21" x14ac:dyDescent="0.25">
      <c r="A62" s="4">
        <v>39539</v>
      </c>
      <c r="B62" s="22">
        <v>1280</v>
      </c>
      <c r="C62">
        <v>28.712</v>
      </c>
      <c r="D62">
        <v>51.37</v>
      </c>
      <c r="E62">
        <v>0.274491388</v>
      </c>
      <c r="F62">
        <v>1.8599999999999998E-2</v>
      </c>
      <c r="G62">
        <v>5.6800000000000003E-2</v>
      </c>
      <c r="H62">
        <v>7.0699999999999999E-2</v>
      </c>
      <c r="I62">
        <v>4.5999999999999999E-2</v>
      </c>
      <c r="J62">
        <v>5.0001400000000001E-4</v>
      </c>
      <c r="K62">
        <v>-4.7376886E-2</v>
      </c>
      <c r="L62">
        <v>2.4760219E-2</v>
      </c>
      <c r="M62">
        <v>-2.3711689000000001E-2</v>
      </c>
      <c r="N62">
        <v>-2.4837072000000002E-2</v>
      </c>
      <c r="O62">
        <v>7.9696230000000003E-3</v>
      </c>
      <c r="P62">
        <v>3.7495496000000003E-2</v>
      </c>
      <c r="Q62">
        <v>3.15E-3</v>
      </c>
      <c r="R62">
        <v>1308.712</v>
      </c>
      <c r="S62">
        <f t="shared" si="0"/>
        <v>-1.5177784816839925E-2</v>
      </c>
      <c r="T62">
        <f t="shared" si="1"/>
        <v>-3.2282452559159291E-2</v>
      </c>
      <c r="U62">
        <f t="shared" si="2"/>
        <v>-0.57999999999999996</v>
      </c>
    </row>
    <row r="63" spans="1:21" x14ac:dyDescent="0.25">
      <c r="A63" s="4">
        <v>39630</v>
      </c>
      <c r="B63" s="22">
        <v>1166.3599999999999</v>
      </c>
      <c r="C63">
        <v>28.853999999999999</v>
      </c>
      <c r="D63">
        <v>45.95</v>
      </c>
      <c r="E63">
        <v>0.28712354800000001</v>
      </c>
      <c r="F63">
        <v>1.1299999999999999E-2</v>
      </c>
      <c r="G63">
        <v>5.6500000000000002E-2</v>
      </c>
      <c r="H63">
        <v>7.3099999999999998E-2</v>
      </c>
      <c r="I63">
        <v>4.4299999999999999E-2</v>
      </c>
      <c r="J63">
        <v>2.5931961E-2</v>
      </c>
      <c r="K63">
        <v>-4.8922844E-2</v>
      </c>
      <c r="L63">
        <v>-1.4624199999999999E-4</v>
      </c>
      <c r="M63">
        <v>3.3081861999999997E-2</v>
      </c>
      <c r="N63">
        <v>-8.5324068000000003E-2</v>
      </c>
      <c r="O63">
        <v>3.1688362999999997E-2</v>
      </c>
      <c r="P63">
        <v>3.6341383999999997E-2</v>
      </c>
      <c r="Q63">
        <v>4.6499999999999996E-3</v>
      </c>
      <c r="R63">
        <v>1195.2139999999999</v>
      </c>
      <c r="S63">
        <f t="shared" si="0"/>
        <v>-4.1413201636722692E-2</v>
      </c>
      <c r="T63">
        <f t="shared" si="1"/>
        <v>-8.8781250000000034E-2</v>
      </c>
      <c r="U63">
        <f t="shared" si="2"/>
        <v>0.47619047619047605</v>
      </c>
    </row>
    <row r="64" spans="1:21" x14ac:dyDescent="0.25">
      <c r="A64" s="4">
        <v>39722</v>
      </c>
      <c r="B64">
        <v>903.25</v>
      </c>
      <c r="C64">
        <v>28.387</v>
      </c>
      <c r="D64">
        <v>14.88</v>
      </c>
      <c r="E64">
        <v>0.35498422499999999</v>
      </c>
      <c r="F64">
        <v>2.9999999999999997E-4</v>
      </c>
      <c r="G64">
        <v>5.0500000000000003E-2</v>
      </c>
      <c r="H64">
        <v>8.43E-2</v>
      </c>
      <c r="I64">
        <v>3.0300000000000001E-2</v>
      </c>
      <c r="J64">
        <v>1.7291283000000001E-2</v>
      </c>
      <c r="K64">
        <v>-2.4498464000000001E-2</v>
      </c>
      <c r="L64">
        <v>-3.9102672999999998E-2</v>
      </c>
      <c r="M64">
        <v>0.206889079</v>
      </c>
      <c r="N64">
        <v>0.233587252</v>
      </c>
      <c r="O64">
        <v>0.114435487</v>
      </c>
      <c r="P64">
        <v>3.3841174000000002E-2</v>
      </c>
      <c r="Q64">
        <v>2.8249999999999998E-3</v>
      </c>
      <c r="R64">
        <v>931.63699999999994</v>
      </c>
      <c r="S64">
        <f t="shared" si="0"/>
        <v>-0.1094240955289541</v>
      </c>
      <c r="T64">
        <f t="shared" si="1"/>
        <v>-0.22558215302308027</v>
      </c>
      <c r="U64">
        <f t="shared" si="2"/>
        <v>-0.39247311827956988</v>
      </c>
    </row>
    <row r="65" spans="1:21" x14ac:dyDescent="0.25">
      <c r="A65" s="4">
        <v>39814</v>
      </c>
      <c r="B65">
        <v>797.87</v>
      </c>
      <c r="C65">
        <v>27.254999999999999</v>
      </c>
      <c r="D65">
        <v>6.86</v>
      </c>
      <c r="E65">
        <v>0.296528285</v>
      </c>
      <c r="F65">
        <v>2.0999999999999999E-3</v>
      </c>
      <c r="G65">
        <v>5.5E-2</v>
      </c>
      <c r="H65">
        <v>8.4199999999999997E-2</v>
      </c>
      <c r="I65">
        <v>3.5499999999999997E-2</v>
      </c>
      <c r="J65">
        <v>2.6942495E-2</v>
      </c>
      <c r="K65">
        <v>-3.7427387999999999E-2</v>
      </c>
      <c r="L65">
        <v>1.1801473E-2</v>
      </c>
      <c r="M65">
        <v>-6.0794013000000001E-2</v>
      </c>
      <c r="N65">
        <v>-0.12435608099999999</v>
      </c>
      <c r="O65">
        <v>4.2296684000000001E-2</v>
      </c>
      <c r="P65">
        <v>3.1017719999999999E-2</v>
      </c>
      <c r="Q65">
        <v>7.4999999999999993E-5</v>
      </c>
      <c r="R65">
        <v>825.125</v>
      </c>
      <c r="S65">
        <f t="shared" si="0"/>
        <v>-5.2759553332648743E-2</v>
      </c>
      <c r="T65">
        <f t="shared" si="1"/>
        <v>-0.11666758926100196</v>
      </c>
      <c r="U65">
        <f t="shared" si="2"/>
        <v>-0.97345132743362828</v>
      </c>
    </row>
    <row r="66" spans="1:21" x14ac:dyDescent="0.25">
      <c r="A66" s="4">
        <v>39904</v>
      </c>
      <c r="B66">
        <v>919.32</v>
      </c>
      <c r="C66">
        <v>25.594000000000001</v>
      </c>
      <c r="D66">
        <v>7.51</v>
      </c>
      <c r="E66">
        <v>0.26710784900000001</v>
      </c>
      <c r="F66">
        <v>1.8E-3</v>
      </c>
      <c r="G66">
        <v>5.6099999999999997E-2</v>
      </c>
      <c r="H66">
        <v>7.4999999999999997E-2</v>
      </c>
      <c r="I66">
        <v>4.2900000000000001E-2</v>
      </c>
      <c r="J66">
        <v>1.0742089999999999E-2</v>
      </c>
      <c r="K66">
        <v>-2.2097491E-2</v>
      </c>
      <c r="L66">
        <v>1.4028555E-2</v>
      </c>
      <c r="M66">
        <v>-8.0521630999999996E-2</v>
      </c>
      <c r="N66">
        <v>8.2354666000000007E-2</v>
      </c>
      <c r="O66">
        <v>1.7404706999999998E-2</v>
      </c>
      <c r="P66">
        <v>2.989406E-2</v>
      </c>
      <c r="Q66">
        <v>5.2499999999999997E-4</v>
      </c>
      <c r="R66">
        <v>944.9140000000001</v>
      </c>
      <c r="S66">
        <f t="shared" si="0"/>
        <v>5.8644593082668617E-2</v>
      </c>
      <c r="T66">
        <f t="shared" si="1"/>
        <v>0.1522177798388209</v>
      </c>
      <c r="U66">
        <f t="shared" si="2"/>
        <v>6</v>
      </c>
    </row>
    <row r="67" spans="1:21" x14ac:dyDescent="0.25">
      <c r="A67" s="4">
        <v>39995</v>
      </c>
      <c r="B67" s="22">
        <v>1057.08</v>
      </c>
      <c r="C67">
        <v>23.901</v>
      </c>
      <c r="D67">
        <v>12.54</v>
      </c>
      <c r="E67">
        <v>0.232310024</v>
      </c>
      <c r="F67">
        <v>1.1999999999999999E-3</v>
      </c>
      <c r="G67">
        <v>5.1299999999999998E-2</v>
      </c>
      <c r="H67">
        <v>6.3100000000000003E-2</v>
      </c>
      <c r="I67">
        <v>4.0300000000000002E-2</v>
      </c>
      <c r="J67">
        <v>1.8876717000000001E-2</v>
      </c>
      <c r="K67" s="20">
        <v>-1.43E-5</v>
      </c>
      <c r="L67">
        <v>1.2795969999999999E-3</v>
      </c>
      <c r="M67">
        <v>4.3084663000000002E-2</v>
      </c>
      <c r="N67">
        <v>0.110847998</v>
      </c>
      <c r="O67">
        <v>7.8614070000000008E-3</v>
      </c>
      <c r="P67">
        <v>2.9575041E-2</v>
      </c>
      <c r="Q67">
        <v>4.4999999999999999E-4</v>
      </c>
      <c r="R67">
        <v>1080.981</v>
      </c>
      <c r="S67">
        <f t="shared" ref="S67:S123" si="3">(LOG(R67/R66)-LOG(Q67+1))</f>
        <v>5.8230388415441807E-2</v>
      </c>
      <c r="T67">
        <f t="shared" ref="T67:T123" si="4">B67/B66-1</f>
        <v>0.149849889048427</v>
      </c>
      <c r="U67">
        <f t="shared" ref="U67:U123" si="5">Q67/Q66-1</f>
        <v>-0.14285714285714279</v>
      </c>
    </row>
    <row r="68" spans="1:21" x14ac:dyDescent="0.25">
      <c r="A68" s="4">
        <v>40087</v>
      </c>
      <c r="B68" s="22">
        <v>1115.0999999999999</v>
      </c>
      <c r="C68">
        <v>22.405000000000001</v>
      </c>
      <c r="D68">
        <v>50.97</v>
      </c>
      <c r="E68">
        <v>0.21636451700000001</v>
      </c>
      <c r="F68">
        <v>5.0000000000000001E-4</v>
      </c>
      <c r="G68">
        <v>5.2600000000000001E-2</v>
      </c>
      <c r="H68">
        <v>6.3700000000000007E-2</v>
      </c>
      <c r="I68">
        <v>4.58E-2</v>
      </c>
      <c r="J68">
        <v>2.0492999000000001E-2</v>
      </c>
      <c r="K68">
        <v>1.0594467999999999E-2</v>
      </c>
      <c r="L68" s="20">
        <v>-9.2600000000000001E-5</v>
      </c>
      <c r="M68">
        <v>-5.5250988000000001E-2</v>
      </c>
      <c r="N68">
        <v>-2.1658153999999999E-2</v>
      </c>
      <c r="O68">
        <v>6.8327209999999999E-3</v>
      </c>
      <c r="P68">
        <v>2.9636424000000001E-2</v>
      </c>
      <c r="Q68">
        <v>2.9999999999999997E-4</v>
      </c>
      <c r="R68">
        <v>1137.5049999999999</v>
      </c>
      <c r="S68">
        <f t="shared" si="3"/>
        <v>2.2004984918250859E-2</v>
      </c>
      <c r="T68">
        <f t="shared" si="4"/>
        <v>5.4887047337949912E-2</v>
      </c>
      <c r="U68">
        <f t="shared" si="5"/>
        <v>-0.33333333333333337</v>
      </c>
    </row>
    <row r="69" spans="1:21" x14ac:dyDescent="0.25">
      <c r="A69" s="4">
        <v>40179</v>
      </c>
      <c r="B69" s="22">
        <v>1169.43</v>
      </c>
      <c r="C69">
        <v>21.904</v>
      </c>
      <c r="D69">
        <v>60.93</v>
      </c>
      <c r="E69">
        <v>0.38187817000000002</v>
      </c>
      <c r="F69">
        <v>1.5E-3</v>
      </c>
      <c r="G69">
        <v>5.2699999999999997E-2</v>
      </c>
      <c r="H69">
        <v>6.2700000000000006E-2</v>
      </c>
      <c r="I69">
        <v>4.58E-2</v>
      </c>
      <c r="J69">
        <v>1.8925432999999998E-2</v>
      </c>
      <c r="K69">
        <v>1.3932076999999999E-2</v>
      </c>
      <c r="L69">
        <v>7.7888760000000001E-3</v>
      </c>
      <c r="M69">
        <v>1.1196423E-2</v>
      </c>
      <c r="N69">
        <v>1.8038891000000001E-2</v>
      </c>
      <c r="O69">
        <v>4.9983570000000001E-3</v>
      </c>
      <c r="P69">
        <v>2.9705788E-2</v>
      </c>
      <c r="Q69">
        <v>1.25E-4</v>
      </c>
      <c r="R69">
        <v>1191.3340000000001</v>
      </c>
      <c r="S69">
        <f t="shared" si="3"/>
        <v>2.0025938750540321E-2</v>
      </c>
      <c r="T69">
        <f t="shared" si="4"/>
        <v>4.8722087705138639E-2</v>
      </c>
      <c r="U69">
        <f t="shared" si="5"/>
        <v>-0.58333333333333326</v>
      </c>
    </row>
    <row r="70" spans="1:21" x14ac:dyDescent="0.25">
      <c r="A70" s="4">
        <v>40269</v>
      </c>
      <c r="B70" s="22">
        <v>1030.71</v>
      </c>
      <c r="C70">
        <v>22.036999999999999</v>
      </c>
      <c r="D70">
        <v>67.099999999999994</v>
      </c>
      <c r="E70">
        <v>0.42417654199999999</v>
      </c>
      <c r="F70">
        <v>1.1999999999999999E-3</v>
      </c>
      <c r="G70">
        <v>4.8800000000000003E-2</v>
      </c>
      <c r="H70">
        <v>6.2300000000000001E-2</v>
      </c>
      <c r="I70">
        <v>3.7600000000000001E-2</v>
      </c>
      <c r="J70">
        <v>1.3064902999999999E-2</v>
      </c>
      <c r="K70">
        <v>1.8775881000000001E-2</v>
      </c>
      <c r="L70">
        <v>1.5347080000000001E-3</v>
      </c>
      <c r="M70">
        <v>0.12333273</v>
      </c>
      <c r="N70">
        <v>8.3982097000000006E-2</v>
      </c>
      <c r="O70">
        <v>1.5493432999999999E-2</v>
      </c>
      <c r="P70">
        <v>3.0536384999999999E-2</v>
      </c>
      <c r="Q70">
        <v>3.7500000000000001E-4</v>
      </c>
      <c r="R70">
        <v>1052.7470000000001</v>
      </c>
      <c r="S70">
        <f t="shared" si="3"/>
        <v>-5.3872353891342324E-2</v>
      </c>
      <c r="T70">
        <f t="shared" si="4"/>
        <v>-0.11862189271696466</v>
      </c>
      <c r="U70">
        <f t="shared" si="5"/>
        <v>2</v>
      </c>
    </row>
    <row r="71" spans="1:21" x14ac:dyDescent="0.25">
      <c r="A71" s="4">
        <v>40360</v>
      </c>
      <c r="B71" s="22">
        <v>1141.2</v>
      </c>
      <c r="C71">
        <v>22.353000000000002</v>
      </c>
      <c r="D71">
        <v>71.86</v>
      </c>
      <c r="E71">
        <v>0.38430578300000001</v>
      </c>
      <c r="F71">
        <v>1.5E-3</v>
      </c>
      <c r="G71">
        <v>4.53E-2</v>
      </c>
      <c r="H71">
        <v>5.6599999999999998E-2</v>
      </c>
      <c r="I71">
        <v>3.4099999999999998E-2</v>
      </c>
      <c r="J71">
        <v>9.8879180000000007E-3</v>
      </c>
      <c r="K71">
        <v>3.3375089999999998E-3</v>
      </c>
      <c r="L71">
        <v>2.174661E-3</v>
      </c>
      <c r="M71">
        <v>5.6375419000000003E-2</v>
      </c>
      <c r="N71">
        <v>4.9770133000000001E-2</v>
      </c>
      <c r="O71">
        <v>8.3905709999999994E-3</v>
      </c>
      <c r="P71">
        <v>3.1190503000000001E-2</v>
      </c>
      <c r="Q71">
        <v>2.9999999999999997E-4</v>
      </c>
      <c r="R71">
        <v>1163.5530000000001</v>
      </c>
      <c r="S71">
        <f t="shared" si="3"/>
        <v>4.3331888951267578E-2</v>
      </c>
      <c r="T71">
        <f t="shared" si="4"/>
        <v>0.10719795092703088</v>
      </c>
      <c r="U71">
        <f t="shared" si="5"/>
        <v>-0.20000000000000007</v>
      </c>
    </row>
    <row r="72" spans="1:21" x14ac:dyDescent="0.25">
      <c r="A72" s="4">
        <v>40452</v>
      </c>
      <c r="B72" s="22">
        <v>1257.6400000000001</v>
      </c>
      <c r="C72">
        <v>22.728999999999999</v>
      </c>
      <c r="D72">
        <v>77.349999999999994</v>
      </c>
      <c r="E72">
        <v>0.358100317</v>
      </c>
      <c r="F72">
        <v>1.4E-3</v>
      </c>
      <c r="G72">
        <v>5.0200000000000002E-2</v>
      </c>
      <c r="H72">
        <v>6.0999999999999999E-2</v>
      </c>
      <c r="I72">
        <v>4.1399999999999999E-2</v>
      </c>
      <c r="J72">
        <v>1.027639E-2</v>
      </c>
      <c r="K72">
        <v>1.2611849E-2</v>
      </c>
      <c r="L72">
        <v>3.3876729999999999E-3</v>
      </c>
      <c r="M72">
        <v>-8.2095955999999998E-2</v>
      </c>
      <c r="N72">
        <v>-2.9411197E-2</v>
      </c>
      <c r="O72">
        <v>3.650159E-3</v>
      </c>
      <c r="P72">
        <v>3.1600953000000001E-2</v>
      </c>
      <c r="Q72">
        <v>3.7500000000000001E-4</v>
      </c>
      <c r="R72">
        <v>1280.3690000000001</v>
      </c>
      <c r="S72">
        <f t="shared" si="3"/>
        <v>4.1386150412185817E-2</v>
      </c>
      <c r="T72">
        <f t="shared" si="4"/>
        <v>0.10203294777427274</v>
      </c>
      <c r="U72">
        <f t="shared" si="5"/>
        <v>0.25000000000000022</v>
      </c>
    </row>
    <row r="73" spans="1:21" x14ac:dyDescent="0.25">
      <c r="A73" s="4">
        <v>40544</v>
      </c>
      <c r="B73" s="22">
        <v>1325.83</v>
      </c>
      <c r="C73">
        <v>23.431000000000001</v>
      </c>
      <c r="D73">
        <v>81.31</v>
      </c>
      <c r="E73">
        <v>0.35426993899999998</v>
      </c>
      <c r="F73">
        <v>1E-3</v>
      </c>
      <c r="G73">
        <v>5.1299999999999998E-2</v>
      </c>
      <c r="H73">
        <v>6.0299999999999999E-2</v>
      </c>
      <c r="I73">
        <v>4.2900000000000001E-2</v>
      </c>
      <c r="J73">
        <v>2.0415860000000002E-3</v>
      </c>
      <c r="K73">
        <v>1.2476022E-2</v>
      </c>
      <c r="L73">
        <v>1.9563918E-2</v>
      </c>
      <c r="M73">
        <v>-9.1163670000000002E-3</v>
      </c>
      <c r="N73">
        <v>-1.1579102000000001E-2</v>
      </c>
      <c r="O73">
        <v>4.2760280000000003E-3</v>
      </c>
      <c r="P73">
        <v>3.1351139E-2</v>
      </c>
      <c r="Q73">
        <v>3.5E-4</v>
      </c>
      <c r="R73">
        <v>1349.261</v>
      </c>
      <c r="S73">
        <f t="shared" si="3"/>
        <v>2.2608840350106268E-2</v>
      </c>
      <c r="T73">
        <f t="shared" si="4"/>
        <v>5.4220603670366518E-2</v>
      </c>
      <c r="U73">
        <f t="shared" si="5"/>
        <v>-6.6666666666666652E-2</v>
      </c>
    </row>
    <row r="74" spans="1:21" x14ac:dyDescent="0.25">
      <c r="A74" s="4">
        <v>40634</v>
      </c>
      <c r="B74" s="22">
        <v>1320.64</v>
      </c>
      <c r="C74">
        <v>24.341000000000001</v>
      </c>
      <c r="D74">
        <v>83.87</v>
      </c>
      <c r="E74">
        <v>0.351570039</v>
      </c>
      <c r="F74">
        <v>4.0000000000000002E-4</v>
      </c>
      <c r="G74">
        <v>4.99E-2</v>
      </c>
      <c r="H74">
        <v>5.7500000000000002E-2</v>
      </c>
      <c r="I74">
        <v>4.0399999999999998E-2</v>
      </c>
      <c r="J74">
        <v>8.9233070000000001E-3</v>
      </c>
      <c r="K74">
        <v>1.1733553000000001E-2</v>
      </c>
      <c r="L74">
        <v>1.0090975E-2</v>
      </c>
      <c r="M74">
        <v>3.7202144999999999E-2</v>
      </c>
      <c r="N74">
        <v>2.8159731E-2</v>
      </c>
      <c r="O74">
        <v>3.865481E-3</v>
      </c>
      <c r="P74">
        <v>3.1958618000000001E-2</v>
      </c>
      <c r="Q74">
        <v>2.5000000000000001E-4</v>
      </c>
      <c r="R74">
        <v>1344.981</v>
      </c>
      <c r="S74">
        <f t="shared" si="3"/>
        <v>-1.4883781565591689E-3</v>
      </c>
      <c r="T74">
        <f t="shared" si="4"/>
        <v>-3.9145290120149445E-3</v>
      </c>
      <c r="U74">
        <f t="shared" si="5"/>
        <v>-0.2857142857142857</v>
      </c>
    </row>
    <row r="75" spans="1:21" x14ac:dyDescent="0.25">
      <c r="A75" s="4">
        <v>40725</v>
      </c>
      <c r="B75" s="22">
        <v>1131.42</v>
      </c>
      <c r="C75">
        <v>25.181000000000001</v>
      </c>
      <c r="D75">
        <v>86.98</v>
      </c>
      <c r="E75">
        <v>0.39992284700000003</v>
      </c>
      <c r="F75">
        <v>1E-4</v>
      </c>
      <c r="G75">
        <v>4.0899999999999999E-2</v>
      </c>
      <c r="H75">
        <v>5.2699999999999997E-2</v>
      </c>
      <c r="I75">
        <v>2.6499999999999999E-2</v>
      </c>
      <c r="J75">
        <v>1.1343951E-2</v>
      </c>
      <c r="K75">
        <v>1.3049300999999999E-2</v>
      </c>
      <c r="L75">
        <v>5.1700770000000004E-3</v>
      </c>
      <c r="M75">
        <v>0.21173309000000001</v>
      </c>
      <c r="N75">
        <v>0.13410022399999999</v>
      </c>
      <c r="O75">
        <v>2.7968816000000001E-2</v>
      </c>
      <c r="P75">
        <v>3.3224017000000002E-2</v>
      </c>
      <c r="Q75">
        <v>1E-4</v>
      </c>
      <c r="R75">
        <v>1156.6010000000001</v>
      </c>
      <c r="S75">
        <f t="shared" si="3"/>
        <v>-6.5576013097180849E-2</v>
      </c>
      <c r="T75">
        <f t="shared" si="4"/>
        <v>-0.14327901623455297</v>
      </c>
      <c r="U75">
        <f t="shared" si="5"/>
        <v>-0.6</v>
      </c>
    </row>
    <row r="76" spans="1:21" x14ac:dyDescent="0.25">
      <c r="A76" s="4">
        <v>40817</v>
      </c>
      <c r="B76" s="22">
        <v>1257.5999999999999</v>
      </c>
      <c r="C76">
        <v>26.425000000000001</v>
      </c>
      <c r="D76">
        <v>86.95</v>
      </c>
      <c r="E76">
        <v>0.35723254100000001</v>
      </c>
      <c r="F76">
        <v>1E-4</v>
      </c>
      <c r="G76">
        <v>3.9300000000000002E-2</v>
      </c>
      <c r="H76">
        <v>5.2499999999999998E-2</v>
      </c>
      <c r="I76">
        <v>2.4799999999999999E-2</v>
      </c>
      <c r="J76">
        <v>1.4300992E-2</v>
      </c>
      <c r="K76">
        <v>-6.4973310000000003E-3</v>
      </c>
      <c r="L76">
        <v>-5.3638560000000002E-3</v>
      </c>
      <c r="M76">
        <v>2.0562701999999999E-2</v>
      </c>
      <c r="N76">
        <v>2.3306785999999999E-2</v>
      </c>
      <c r="O76">
        <v>1.7844550000000001E-2</v>
      </c>
      <c r="P76">
        <v>3.3794351E-2</v>
      </c>
      <c r="Q76">
        <v>2.5000000000000001E-5</v>
      </c>
      <c r="R76">
        <v>1284.0249999999999</v>
      </c>
      <c r="S76">
        <f t="shared" si="3"/>
        <v>4.5379058853838652E-2</v>
      </c>
      <c r="T76">
        <f t="shared" si="4"/>
        <v>0.11152357214827369</v>
      </c>
      <c r="U76">
        <f t="shared" si="5"/>
        <v>-0.75</v>
      </c>
    </row>
    <row r="77" spans="1:21" x14ac:dyDescent="0.25">
      <c r="A77" s="4">
        <v>40909</v>
      </c>
      <c r="B77" s="22">
        <v>1408.47</v>
      </c>
      <c r="C77">
        <v>27.353000000000002</v>
      </c>
      <c r="D77">
        <v>88.54</v>
      </c>
      <c r="E77">
        <v>0.34618196699999998</v>
      </c>
      <c r="F77">
        <v>8.0000000000000004E-4</v>
      </c>
      <c r="G77">
        <v>3.9899999999999998E-2</v>
      </c>
      <c r="H77">
        <v>5.2299999999999999E-2</v>
      </c>
      <c r="I77">
        <v>2.9000000000000001E-2</v>
      </c>
      <c r="J77">
        <v>7.251174E-3</v>
      </c>
      <c r="K77">
        <v>-1.377505E-2</v>
      </c>
      <c r="L77">
        <v>1.6484101000000001E-2</v>
      </c>
      <c r="M77">
        <v>-4.9017921999999998E-2</v>
      </c>
      <c r="N77">
        <v>-5.853301E-3</v>
      </c>
      <c r="O77">
        <v>2.4271039999999998E-3</v>
      </c>
      <c r="P77">
        <v>3.4355505000000001E-2</v>
      </c>
      <c r="Q77">
        <v>2.5000000000000001E-5</v>
      </c>
      <c r="R77">
        <v>1435.8230000000001</v>
      </c>
      <c r="S77">
        <f t="shared" si="3"/>
        <v>4.8516569114113645E-2</v>
      </c>
      <c r="T77">
        <f t="shared" si="4"/>
        <v>0.11996660305343521</v>
      </c>
      <c r="U77">
        <f t="shared" si="5"/>
        <v>0</v>
      </c>
    </row>
    <row r="78" spans="1:21" x14ac:dyDescent="0.25">
      <c r="A78" s="4">
        <v>41000</v>
      </c>
      <c r="B78" s="22">
        <v>1362.16</v>
      </c>
      <c r="C78">
        <v>28.32</v>
      </c>
      <c r="D78">
        <v>87.92</v>
      </c>
      <c r="E78">
        <v>0.35510388500000001</v>
      </c>
      <c r="F78">
        <v>8.9999999999999998E-4</v>
      </c>
      <c r="G78">
        <v>3.6400000000000002E-2</v>
      </c>
      <c r="H78">
        <v>5.0200000000000002E-2</v>
      </c>
      <c r="I78">
        <v>2.2499999999999999E-2</v>
      </c>
      <c r="J78">
        <v>5.539881E-3</v>
      </c>
      <c r="K78">
        <v>-1.9043063999999998E-2</v>
      </c>
      <c r="L78">
        <v>3.7490400000000001E-4</v>
      </c>
      <c r="M78">
        <v>9.2763384000000004E-2</v>
      </c>
      <c r="N78">
        <v>6.7149766E-2</v>
      </c>
      <c r="O78">
        <v>6.5608639999999996E-3</v>
      </c>
      <c r="P78">
        <v>3.480192E-2</v>
      </c>
      <c r="Q78">
        <v>2.0000000000000001E-4</v>
      </c>
      <c r="R78">
        <v>1390.48</v>
      </c>
      <c r="S78">
        <f t="shared" si="3"/>
        <v>-1.4023009531291476E-2</v>
      </c>
      <c r="T78">
        <f t="shared" si="4"/>
        <v>-3.2879649548801182E-2</v>
      </c>
      <c r="U78">
        <f t="shared" si="5"/>
        <v>7</v>
      </c>
    </row>
    <row r="79" spans="1:21" x14ac:dyDescent="0.25">
      <c r="A79" s="4">
        <v>41091</v>
      </c>
      <c r="B79" s="22">
        <v>1440.67</v>
      </c>
      <c r="C79">
        <v>29.59</v>
      </c>
      <c r="D79">
        <v>86.5</v>
      </c>
      <c r="E79">
        <v>0.34038295400000002</v>
      </c>
      <c r="F79">
        <v>1.1000000000000001E-3</v>
      </c>
      <c r="G79">
        <v>3.49E-2</v>
      </c>
      <c r="H79">
        <v>4.8399999999999999E-2</v>
      </c>
      <c r="I79">
        <v>2.2599999999999999E-2</v>
      </c>
      <c r="J79">
        <v>3.3794989999999998E-3</v>
      </c>
      <c r="K79">
        <v>-1.7424901E-2</v>
      </c>
      <c r="L79">
        <v>8.4060349999999992E-3</v>
      </c>
      <c r="M79">
        <v>2.8731519999999999E-3</v>
      </c>
      <c r="N79">
        <v>3.8084070999999997E-2</v>
      </c>
      <c r="O79">
        <v>3.3246030000000002E-3</v>
      </c>
      <c r="P79">
        <v>3.4348455E-2</v>
      </c>
      <c r="Q79">
        <v>2.2499999999999999E-4</v>
      </c>
      <c r="R79">
        <v>1470.26</v>
      </c>
      <c r="S79">
        <f t="shared" si="3"/>
        <v>2.4131690118137001E-2</v>
      </c>
      <c r="T79">
        <f t="shared" si="4"/>
        <v>5.7636401010160432E-2</v>
      </c>
      <c r="U79">
        <f t="shared" si="5"/>
        <v>0.125</v>
      </c>
    </row>
    <row r="80" spans="1:21" x14ac:dyDescent="0.25">
      <c r="A80" s="4">
        <v>41183</v>
      </c>
      <c r="B80" s="22">
        <v>1426.19</v>
      </c>
      <c r="C80">
        <v>31.247</v>
      </c>
      <c r="D80">
        <v>86.51</v>
      </c>
      <c r="E80">
        <v>0.34903244300000003</v>
      </c>
      <c r="F80">
        <v>6.9999999999999999E-4</v>
      </c>
      <c r="G80">
        <v>3.6499999999999998E-2</v>
      </c>
      <c r="H80">
        <v>4.6300000000000001E-2</v>
      </c>
      <c r="I80">
        <v>2.41E-2</v>
      </c>
      <c r="J80">
        <v>-9.9146200000000007E-3</v>
      </c>
      <c r="K80">
        <v>-1.1549118000000001E-2</v>
      </c>
      <c r="L80">
        <v>-7.8044309999999997E-3</v>
      </c>
      <c r="M80">
        <v>-7.4823529999999997E-3</v>
      </c>
      <c r="N80">
        <v>4.9409750000000002E-3</v>
      </c>
      <c r="O80">
        <v>3.8638890000000001E-3</v>
      </c>
      <c r="P80">
        <v>3.4400442000000003E-2</v>
      </c>
      <c r="Q80">
        <v>2.7500000000000002E-4</v>
      </c>
      <c r="R80">
        <v>1457.4370000000001</v>
      </c>
      <c r="S80">
        <f t="shared" si="3"/>
        <v>-3.9237657329626897E-3</v>
      </c>
      <c r="T80">
        <f t="shared" si="4"/>
        <v>-1.005087910486091E-2</v>
      </c>
      <c r="U80">
        <f t="shared" si="5"/>
        <v>0.22222222222222232</v>
      </c>
    </row>
    <row r="81" spans="1:21" x14ac:dyDescent="0.25">
      <c r="A81" s="4">
        <v>41275</v>
      </c>
      <c r="B81" s="22">
        <v>1569.19</v>
      </c>
      <c r="C81">
        <v>32.112000000000002</v>
      </c>
      <c r="D81">
        <v>87.7</v>
      </c>
      <c r="E81">
        <v>0.34612999700000002</v>
      </c>
      <c r="F81">
        <v>8.9999999999999998E-4</v>
      </c>
      <c r="G81">
        <v>3.9300000000000002E-2</v>
      </c>
      <c r="H81">
        <v>4.8500000000000001E-2</v>
      </c>
      <c r="I81">
        <v>2.8400000000000002E-2</v>
      </c>
      <c r="J81">
        <v>2.052183E-3</v>
      </c>
      <c r="K81">
        <v>-8.9106399999999992E-3</v>
      </c>
      <c r="L81">
        <v>1.3815271E-2</v>
      </c>
      <c r="M81">
        <v>-2.8240972999999999E-2</v>
      </c>
      <c r="N81">
        <v>-2.4050966E-2</v>
      </c>
      <c r="O81">
        <v>2.6340640000000002E-3</v>
      </c>
      <c r="P81">
        <v>3.4520424000000001E-2</v>
      </c>
      <c r="Q81">
        <v>1.75E-4</v>
      </c>
      <c r="R81">
        <v>1601.3020000000001</v>
      </c>
      <c r="S81">
        <f t="shared" si="3"/>
        <v>4.0807460414320734E-2</v>
      </c>
      <c r="T81">
        <f t="shared" si="4"/>
        <v>0.10026714533126713</v>
      </c>
      <c r="U81">
        <f t="shared" si="5"/>
        <v>-0.36363636363636365</v>
      </c>
    </row>
    <row r="82" spans="1:21" x14ac:dyDescent="0.25">
      <c r="A82" s="4">
        <v>41365</v>
      </c>
      <c r="B82" s="22">
        <v>1606.28</v>
      </c>
      <c r="C82">
        <v>33.265999999999998</v>
      </c>
      <c r="D82">
        <v>90.95</v>
      </c>
      <c r="E82">
        <v>0.338444358</v>
      </c>
      <c r="F82">
        <v>5.0000000000000001E-4</v>
      </c>
      <c r="G82">
        <v>4.2700000000000002E-2</v>
      </c>
      <c r="H82">
        <v>5.1900000000000002E-2</v>
      </c>
      <c r="I82">
        <v>3.2899999999999999E-2</v>
      </c>
      <c r="J82">
        <v>-4.9930249999999999E-3</v>
      </c>
      <c r="K82">
        <v>1.18709E-4</v>
      </c>
      <c r="L82">
        <v>3.1403989999999999E-3</v>
      </c>
      <c r="M82">
        <v>-5.5194508000000003E-2</v>
      </c>
      <c r="N82">
        <v>-5.6907469000000002E-2</v>
      </c>
      <c r="O82">
        <v>4.9459769999999998E-3</v>
      </c>
      <c r="P82">
        <v>3.4286847000000002E-2</v>
      </c>
      <c r="Q82">
        <v>2.2499999999999999E-4</v>
      </c>
      <c r="R82">
        <v>1639.546</v>
      </c>
      <c r="S82">
        <f t="shared" si="3"/>
        <v>1.0152654637015958E-2</v>
      </c>
      <c r="T82">
        <f t="shared" si="4"/>
        <v>2.3636398396625014E-2</v>
      </c>
      <c r="U82">
        <f t="shared" si="5"/>
        <v>0.28571428571428559</v>
      </c>
    </row>
    <row r="83" spans="1:21" x14ac:dyDescent="0.25">
      <c r="A83" s="4">
        <v>41456</v>
      </c>
      <c r="B83" s="22">
        <v>1681.55</v>
      </c>
      <c r="C83">
        <v>34.404000000000003</v>
      </c>
      <c r="D83">
        <v>94.37</v>
      </c>
      <c r="E83">
        <v>0.33352148500000001</v>
      </c>
      <c r="F83">
        <v>2.0000000000000001E-4</v>
      </c>
      <c r="G83">
        <v>4.6399999999999997E-2</v>
      </c>
      <c r="H83">
        <v>5.4699999999999999E-2</v>
      </c>
      <c r="I83">
        <v>3.4200000000000001E-2</v>
      </c>
      <c r="J83">
        <v>-3.5996790000000002E-3</v>
      </c>
      <c r="K83">
        <v>1.0118701000000001E-2</v>
      </c>
      <c r="L83">
        <v>2.7622649999999999E-3</v>
      </c>
      <c r="M83">
        <v>-1.9116215999999998E-2</v>
      </c>
      <c r="N83">
        <v>-2.9289920000000001E-3</v>
      </c>
      <c r="O83">
        <v>2.0747119999999998E-3</v>
      </c>
      <c r="P83">
        <v>3.4551503999999997E-2</v>
      </c>
      <c r="Q83">
        <v>1.25E-4</v>
      </c>
      <c r="R83">
        <v>1715.954</v>
      </c>
      <c r="S83">
        <f t="shared" si="3"/>
        <v>1.9727752032358742E-2</v>
      </c>
      <c r="T83">
        <f t="shared" si="4"/>
        <v>4.6859825186144288E-2</v>
      </c>
      <c r="U83">
        <f t="shared" si="5"/>
        <v>-0.44444444444444442</v>
      </c>
    </row>
    <row r="84" spans="1:21" x14ac:dyDescent="0.25">
      <c r="A84" s="4">
        <v>41548</v>
      </c>
      <c r="B84" s="22">
        <v>1848.36</v>
      </c>
      <c r="C84">
        <v>34.991999999999997</v>
      </c>
      <c r="D84">
        <v>100.2</v>
      </c>
      <c r="E84">
        <v>0.304408126</v>
      </c>
      <c r="F84">
        <v>6.9999999999999999E-4</v>
      </c>
      <c r="G84">
        <v>4.6199999999999998E-2</v>
      </c>
      <c r="H84">
        <v>5.3800000000000001E-2</v>
      </c>
      <c r="I84">
        <v>3.6700000000000003E-2</v>
      </c>
      <c r="J84">
        <v>-1.566514E-3</v>
      </c>
      <c r="K84">
        <v>1.2143942E-2</v>
      </c>
      <c r="L84">
        <v>-4.697863E-3</v>
      </c>
      <c r="M84">
        <v>-3.1572267000000001E-2</v>
      </c>
      <c r="N84">
        <v>1.2521004000000001E-2</v>
      </c>
      <c r="O84">
        <v>2.8282839999999999E-3</v>
      </c>
      <c r="P84">
        <v>3.4925471999999999E-2</v>
      </c>
      <c r="Q84">
        <v>5.0000000000000002E-5</v>
      </c>
      <c r="R84">
        <v>1883.3519999999999</v>
      </c>
      <c r="S84">
        <f t="shared" si="3"/>
        <v>4.0404141978904989E-2</v>
      </c>
      <c r="T84">
        <f t="shared" si="4"/>
        <v>9.9200142725461626E-2</v>
      </c>
      <c r="U84">
        <f t="shared" si="5"/>
        <v>-0.6</v>
      </c>
    </row>
    <row r="85" spans="1:21" x14ac:dyDescent="0.25">
      <c r="A85" s="4">
        <v>41640</v>
      </c>
      <c r="B85" s="22">
        <v>1872.34</v>
      </c>
      <c r="C85">
        <v>36.228000000000002</v>
      </c>
      <c r="D85">
        <v>100.85</v>
      </c>
      <c r="E85">
        <v>0.350616066</v>
      </c>
      <c r="F85">
        <v>5.0000000000000001E-4</v>
      </c>
      <c r="G85">
        <v>4.3799999999999999E-2</v>
      </c>
      <c r="H85">
        <v>5.0599999999999999E-2</v>
      </c>
      <c r="I85">
        <v>3.3099999999999997E-2</v>
      </c>
      <c r="J85">
        <v>-1.0755696E-2</v>
      </c>
      <c r="K85">
        <v>1.6416380000000001E-2</v>
      </c>
      <c r="L85">
        <v>1.3919819E-2</v>
      </c>
      <c r="M85">
        <v>6.9299934999999993E-2</v>
      </c>
      <c r="N85">
        <v>5.6968907999999999E-2</v>
      </c>
      <c r="O85">
        <v>3.4261859999999999E-3</v>
      </c>
      <c r="P85">
        <v>3.5066953999999997E-2</v>
      </c>
      <c r="Q85">
        <v>1.75E-4</v>
      </c>
      <c r="R85">
        <v>1908.568</v>
      </c>
      <c r="S85">
        <f t="shared" si="3"/>
        <v>5.7001454797435958E-3</v>
      </c>
      <c r="T85">
        <f t="shared" si="4"/>
        <v>1.2973663139215219E-2</v>
      </c>
      <c r="U85">
        <f t="shared" si="5"/>
        <v>2.5</v>
      </c>
    </row>
    <row r="86" spans="1:21" x14ac:dyDescent="0.25">
      <c r="A86" s="4">
        <v>41730</v>
      </c>
      <c r="B86" s="22">
        <v>1960.23</v>
      </c>
      <c r="C86">
        <v>37.381</v>
      </c>
      <c r="D86">
        <v>103.12</v>
      </c>
      <c r="E86">
        <v>0.34292845900000002</v>
      </c>
      <c r="F86">
        <v>4.0000000000000002E-4</v>
      </c>
      <c r="G86">
        <v>4.2500000000000003E-2</v>
      </c>
      <c r="H86">
        <v>4.8000000000000001E-2</v>
      </c>
      <c r="I86">
        <v>3.0700000000000002E-2</v>
      </c>
      <c r="J86">
        <v>-1.0981734999999999E-2</v>
      </c>
      <c r="K86">
        <v>1.3885435999999999E-2</v>
      </c>
      <c r="L86">
        <v>8.6756699999999999E-3</v>
      </c>
      <c r="M86">
        <v>4.3888728000000002E-2</v>
      </c>
      <c r="N86">
        <v>3.7171002000000002E-2</v>
      </c>
      <c r="O86">
        <v>2.1998959999999998E-3</v>
      </c>
      <c r="P86">
        <v>3.5650158000000001E-2</v>
      </c>
      <c r="Q86">
        <v>1.25E-4</v>
      </c>
      <c r="R86">
        <v>1997.6110000000001</v>
      </c>
      <c r="S86">
        <f t="shared" si="3"/>
        <v>1.9748999453708442E-2</v>
      </c>
      <c r="T86">
        <f t="shared" si="4"/>
        <v>4.6941260668468487E-2</v>
      </c>
      <c r="U86">
        <f t="shared" si="5"/>
        <v>-0.2857142857142857</v>
      </c>
    </row>
    <row r="87" spans="1:21" x14ac:dyDescent="0.25">
      <c r="A87" s="4">
        <v>41821</v>
      </c>
      <c r="B87" s="22">
        <v>1972.29</v>
      </c>
      <c r="C87">
        <v>38.494999999999997</v>
      </c>
      <c r="D87">
        <v>105.96</v>
      </c>
      <c r="E87">
        <v>0.33857618099999998</v>
      </c>
      <c r="F87">
        <v>2.0000000000000001E-4</v>
      </c>
      <c r="G87">
        <v>4.1099999999999998E-2</v>
      </c>
      <c r="H87">
        <v>4.8000000000000001E-2</v>
      </c>
      <c r="I87">
        <v>2.9499999999999998E-2</v>
      </c>
      <c r="J87">
        <v>-1.1065541999999999E-2</v>
      </c>
      <c r="K87">
        <v>7.9914430000000009E-3</v>
      </c>
      <c r="L87">
        <v>-1.309038E-3</v>
      </c>
      <c r="M87">
        <v>2.5082554E-2</v>
      </c>
      <c r="N87">
        <v>9.9533250000000007E-3</v>
      </c>
      <c r="O87">
        <v>2.216347E-3</v>
      </c>
      <c r="P87">
        <v>3.5986796000000001E-2</v>
      </c>
      <c r="Q87">
        <v>1E-4</v>
      </c>
      <c r="R87">
        <v>2010.7849999999999</v>
      </c>
      <c r="S87">
        <f t="shared" si="3"/>
        <v>2.8112887267887315E-3</v>
      </c>
      <c r="T87">
        <f t="shared" si="4"/>
        <v>6.1523392663105358E-3</v>
      </c>
      <c r="U87">
        <f t="shared" si="5"/>
        <v>-0.19999999999999996</v>
      </c>
    </row>
    <row r="88" spans="1:21" x14ac:dyDescent="0.25">
      <c r="A88" s="4">
        <v>41913</v>
      </c>
      <c r="B88" s="22">
        <v>2058.9</v>
      </c>
      <c r="C88">
        <v>39.442999999999998</v>
      </c>
      <c r="D88">
        <v>102.31</v>
      </c>
      <c r="E88">
        <v>0.32375567199999999</v>
      </c>
      <c r="F88">
        <v>2.9999999999999997E-4</v>
      </c>
      <c r="G88">
        <v>3.7900000000000003E-2</v>
      </c>
      <c r="H88">
        <v>4.7399999999999998E-2</v>
      </c>
      <c r="I88">
        <v>2.4E-2</v>
      </c>
      <c r="J88">
        <v>-1.5822630000000001E-2</v>
      </c>
      <c r="K88">
        <v>5.6250390000000001E-3</v>
      </c>
      <c r="L88">
        <v>-1.3523449E-2</v>
      </c>
      <c r="M88">
        <v>9.0182282000000002E-2</v>
      </c>
      <c r="N88">
        <v>5.9224712999999998E-2</v>
      </c>
      <c r="O88">
        <v>5.0870919999999997E-3</v>
      </c>
      <c r="P88">
        <v>3.5813413000000002E-2</v>
      </c>
      <c r="Q88">
        <v>5.0000000000000002E-5</v>
      </c>
      <c r="R88">
        <v>2098.3430000000003</v>
      </c>
      <c r="S88">
        <f t="shared" si="3"/>
        <v>1.8489129429772613E-2</v>
      </c>
      <c r="T88">
        <f t="shared" si="4"/>
        <v>4.3913420440198969E-2</v>
      </c>
      <c r="U88">
        <f t="shared" si="5"/>
        <v>-0.5</v>
      </c>
    </row>
    <row r="89" spans="1:21" x14ac:dyDescent="0.25">
      <c r="A89" s="4">
        <v>42005</v>
      </c>
      <c r="B89" s="22">
        <v>2067.89</v>
      </c>
      <c r="C89">
        <v>40.807000000000002</v>
      </c>
      <c r="D89">
        <v>99.25</v>
      </c>
      <c r="E89">
        <v>0.30745404500000001</v>
      </c>
      <c r="F89">
        <v>2.9999999999999997E-4</v>
      </c>
      <c r="G89">
        <v>3.6400000000000002E-2</v>
      </c>
      <c r="H89">
        <v>4.5400000000000003E-2</v>
      </c>
      <c r="I89">
        <v>2.23E-2</v>
      </c>
      <c r="J89">
        <v>-2.8264689999999999E-2</v>
      </c>
      <c r="K89">
        <v>-6.8894589999999997E-3</v>
      </c>
      <c r="L89">
        <v>5.5661549999999997E-3</v>
      </c>
      <c r="M89">
        <v>2.8795949000000001E-2</v>
      </c>
      <c r="N89">
        <v>3.1933903E-2</v>
      </c>
      <c r="O89">
        <v>4.7605440000000002E-3</v>
      </c>
      <c r="P89">
        <v>3.5387885000000001E-2</v>
      </c>
      <c r="Q89">
        <v>7.4999999999999993E-5</v>
      </c>
      <c r="R89">
        <v>2108.6969999999997</v>
      </c>
      <c r="S89">
        <f t="shared" si="3"/>
        <v>2.105128869304911E-3</v>
      </c>
      <c r="T89">
        <f t="shared" si="4"/>
        <v>4.3664092476562999E-3</v>
      </c>
      <c r="U89">
        <f t="shared" si="5"/>
        <v>0.49999999999999978</v>
      </c>
    </row>
    <row r="90" spans="1:21" x14ac:dyDescent="0.25">
      <c r="A90" s="4">
        <v>42095</v>
      </c>
      <c r="B90" s="22">
        <v>2063.11</v>
      </c>
      <c r="C90">
        <v>41.741999999999997</v>
      </c>
      <c r="D90">
        <v>94.91</v>
      </c>
      <c r="E90">
        <v>0.310186833</v>
      </c>
      <c r="F90">
        <v>2.0000000000000001E-4</v>
      </c>
      <c r="G90">
        <v>4.19E-2</v>
      </c>
      <c r="H90">
        <v>5.1299999999999998E-2</v>
      </c>
      <c r="I90">
        <v>2.6100000000000002E-2</v>
      </c>
      <c r="J90">
        <v>-2.8692552E-2</v>
      </c>
      <c r="K90">
        <v>-8.7253360000000002E-3</v>
      </c>
      <c r="L90">
        <v>1.0668349000000001E-2</v>
      </c>
      <c r="M90">
        <v>-6.9095526000000004E-2</v>
      </c>
      <c r="N90">
        <v>-7.2893237E-2</v>
      </c>
      <c r="O90">
        <v>2.513496E-3</v>
      </c>
      <c r="P90">
        <v>3.5183763E-2</v>
      </c>
      <c r="Q90">
        <v>7.4999999999999993E-5</v>
      </c>
      <c r="R90">
        <v>2104.8520000000003</v>
      </c>
      <c r="S90">
        <f t="shared" si="3"/>
        <v>-8.2518666033036927E-4</v>
      </c>
      <c r="T90">
        <f t="shared" si="4"/>
        <v>-2.3115349462494716E-3</v>
      </c>
      <c r="U90">
        <f t="shared" si="5"/>
        <v>0</v>
      </c>
    </row>
    <row r="91" spans="1:21" x14ac:dyDescent="0.25">
      <c r="A91" s="4">
        <v>42186</v>
      </c>
      <c r="B91" s="22">
        <v>1920.03</v>
      </c>
      <c r="C91">
        <v>42.51</v>
      </c>
      <c r="D91">
        <v>90.66</v>
      </c>
      <c r="E91">
        <v>0.33561195500000002</v>
      </c>
      <c r="F91">
        <v>2.0000000000000001E-4</v>
      </c>
      <c r="G91">
        <v>4.07E-2</v>
      </c>
      <c r="H91">
        <v>5.3400000000000003E-2</v>
      </c>
      <c r="I91">
        <v>2.4E-2</v>
      </c>
      <c r="J91">
        <v>-2.5553801000000001E-2</v>
      </c>
      <c r="K91">
        <v>-1.3647474999999999E-2</v>
      </c>
      <c r="L91">
        <v>-2.90398E-3</v>
      </c>
      <c r="M91">
        <v>5.2133507000000003E-2</v>
      </c>
      <c r="N91">
        <v>3.05665E-2</v>
      </c>
      <c r="O91">
        <v>1.1060219E-2</v>
      </c>
      <c r="P91">
        <v>3.4955449999999999E-2</v>
      </c>
      <c r="Q91">
        <v>5.0000000000000002E-5</v>
      </c>
      <c r="R91">
        <v>1962.54</v>
      </c>
      <c r="S91">
        <f t="shared" si="3"/>
        <v>-3.0424761371401998E-2</v>
      </c>
      <c r="T91">
        <f t="shared" si="4"/>
        <v>-6.93516099480882E-2</v>
      </c>
      <c r="U91">
        <f t="shared" si="5"/>
        <v>-0.33333333333333326</v>
      </c>
    </row>
    <row r="92" spans="1:21" x14ac:dyDescent="0.25">
      <c r="A92" s="4">
        <v>42278</v>
      </c>
      <c r="B92" s="22">
        <v>2043.94</v>
      </c>
      <c r="C92">
        <v>43.387999999999998</v>
      </c>
      <c r="D92">
        <v>86.53</v>
      </c>
      <c r="E92">
        <v>0.313648814</v>
      </c>
      <c r="F92">
        <v>2.3E-3</v>
      </c>
      <c r="G92">
        <v>3.9699999999999999E-2</v>
      </c>
      <c r="H92">
        <v>5.4600000000000003E-2</v>
      </c>
      <c r="I92">
        <v>2.4299999999999999E-2</v>
      </c>
      <c r="J92">
        <v>-2.7658215999999999E-2</v>
      </c>
      <c r="K92">
        <v>-2.2261833000000002E-2</v>
      </c>
      <c r="L92">
        <v>-5.9677660000000002E-3</v>
      </c>
      <c r="M92">
        <v>-1.3939666E-2</v>
      </c>
      <c r="N92">
        <v>4.0039999999999997E-3</v>
      </c>
      <c r="O92">
        <v>5.5761509999999997E-3</v>
      </c>
      <c r="P92">
        <v>3.4332928999999998E-2</v>
      </c>
      <c r="Q92">
        <v>5.0000000000000002E-5</v>
      </c>
      <c r="R92">
        <v>2087.328</v>
      </c>
      <c r="S92">
        <f t="shared" si="3"/>
        <v>2.6750467526118177E-2</v>
      </c>
      <c r="T92">
        <f t="shared" si="4"/>
        <v>6.4535449966927727E-2</v>
      </c>
      <c r="U92">
        <f t="shared" si="5"/>
        <v>0</v>
      </c>
    </row>
    <row r="93" spans="1:21" x14ac:dyDescent="0.25">
      <c r="A93" s="4">
        <v>42370</v>
      </c>
      <c r="B93" s="22">
        <v>2059.7399999999998</v>
      </c>
      <c r="C93">
        <v>43.875999999999998</v>
      </c>
      <c r="D93">
        <v>86.44</v>
      </c>
      <c r="E93">
        <v>0.32795479100000002</v>
      </c>
      <c r="F93">
        <v>2.8999999999999998E-3</v>
      </c>
      <c r="G93">
        <v>3.8199999999999998E-2</v>
      </c>
      <c r="H93">
        <v>5.1299999999999998E-2</v>
      </c>
      <c r="I93">
        <v>2.18E-2</v>
      </c>
      <c r="J93">
        <v>-2.6274558E-2</v>
      </c>
      <c r="K93">
        <v>-2.3715133999999999E-2</v>
      </c>
      <c r="L93">
        <v>6.7942080000000004E-3</v>
      </c>
      <c r="M93">
        <v>7.8075919999999993E-2</v>
      </c>
      <c r="N93">
        <v>7.3626785E-2</v>
      </c>
      <c r="O93">
        <v>8.1770149999999993E-3</v>
      </c>
      <c r="P93">
        <v>3.3981672999999997E-2</v>
      </c>
      <c r="Q93">
        <v>5.7499999999999999E-4</v>
      </c>
      <c r="R93">
        <v>2103.616</v>
      </c>
      <c r="S93">
        <f t="shared" si="3"/>
        <v>3.1261189196922804E-3</v>
      </c>
      <c r="T93">
        <f t="shared" si="4"/>
        <v>7.730168204546084E-3</v>
      </c>
      <c r="U93">
        <f t="shared" si="5"/>
        <v>10.5</v>
      </c>
    </row>
    <row r="94" spans="1:21" x14ac:dyDescent="0.25">
      <c r="A94" s="4">
        <v>42461</v>
      </c>
      <c r="B94" s="22">
        <v>2098.86</v>
      </c>
      <c r="C94">
        <v>44.46</v>
      </c>
      <c r="D94">
        <v>86.92</v>
      </c>
      <c r="E94">
        <v>0.32347536199999999</v>
      </c>
      <c r="F94">
        <v>2.7000000000000001E-3</v>
      </c>
      <c r="G94">
        <v>3.5000000000000003E-2</v>
      </c>
      <c r="H94">
        <v>4.53E-2</v>
      </c>
      <c r="I94">
        <v>1.7899999999999999E-2</v>
      </c>
      <c r="J94">
        <v>-2.1505204999999999E-2</v>
      </c>
      <c r="K94">
        <v>-2.8684678000000002E-2</v>
      </c>
      <c r="L94">
        <v>1.2119329E-2</v>
      </c>
      <c r="M94">
        <v>6.2025075999999998E-2</v>
      </c>
      <c r="N94">
        <v>5.4534981000000003E-2</v>
      </c>
      <c r="O94">
        <v>4.677741E-3</v>
      </c>
      <c r="P94">
        <v>3.3898316999999997E-2</v>
      </c>
      <c r="Q94">
        <v>7.2499999999999995E-4</v>
      </c>
      <c r="R94">
        <v>2143.3200000000002</v>
      </c>
      <c r="S94">
        <f t="shared" si="3"/>
        <v>7.8058017267687869E-3</v>
      </c>
      <c r="T94">
        <f t="shared" si="4"/>
        <v>1.899268839756485E-2</v>
      </c>
      <c r="U94">
        <f t="shared" si="5"/>
        <v>0.26086956521739113</v>
      </c>
    </row>
    <row r="95" spans="1:21" x14ac:dyDescent="0.25">
      <c r="A95" s="4">
        <v>42552</v>
      </c>
      <c r="B95" s="22">
        <v>2168.27</v>
      </c>
      <c r="C95">
        <v>45.026000000000003</v>
      </c>
      <c r="D95">
        <v>89.09</v>
      </c>
      <c r="E95">
        <v>0.316793887</v>
      </c>
      <c r="F95">
        <v>2.8999999999999998E-3</v>
      </c>
      <c r="G95">
        <v>3.4099999999999998E-2</v>
      </c>
      <c r="H95">
        <v>4.3099999999999999E-2</v>
      </c>
      <c r="I95">
        <v>1.9599999999999999E-2</v>
      </c>
      <c r="J95">
        <v>-2.3671194999999999E-2</v>
      </c>
      <c r="K95">
        <v>-3.2603226999999999E-2</v>
      </c>
      <c r="L95">
        <v>1.7011179999999999E-3</v>
      </c>
      <c r="M95">
        <v>-1.8338833999999998E-2</v>
      </c>
      <c r="N95">
        <v>1.3928144E-2</v>
      </c>
      <c r="O95">
        <v>2.4299389999999999E-3</v>
      </c>
      <c r="P95">
        <v>3.4037449999999997E-2</v>
      </c>
      <c r="Q95">
        <v>6.7500000000000004E-4</v>
      </c>
      <c r="R95">
        <v>2213.2959999999998</v>
      </c>
      <c r="S95">
        <f t="shared" si="3"/>
        <v>1.3659432735656035E-2</v>
      </c>
      <c r="T95">
        <f t="shared" si="4"/>
        <v>3.3070333419094045E-2</v>
      </c>
      <c r="U95">
        <f t="shared" si="5"/>
        <v>-6.8965517241379226E-2</v>
      </c>
    </row>
    <row r="96" spans="1:21" x14ac:dyDescent="0.25">
      <c r="A96" s="4">
        <v>42644</v>
      </c>
      <c r="B96" s="22">
        <v>2238.83</v>
      </c>
      <c r="C96">
        <v>45.701000000000001</v>
      </c>
      <c r="D96">
        <v>94.55</v>
      </c>
      <c r="E96">
        <v>0.29347909700000002</v>
      </c>
      <c r="F96">
        <v>5.1000000000000004E-3</v>
      </c>
      <c r="G96">
        <v>4.0599999999999997E-2</v>
      </c>
      <c r="H96">
        <v>4.8300000000000003E-2</v>
      </c>
      <c r="I96">
        <v>2.7199999999999998E-2</v>
      </c>
      <c r="J96">
        <v>-2.4727915E-2</v>
      </c>
      <c r="K96">
        <v>-2.5103574E-2</v>
      </c>
      <c r="L96" s="21" t="s">
        <v>181</v>
      </c>
      <c r="M96">
        <v>-9.4609450999999997E-2</v>
      </c>
      <c r="N96">
        <v>-7.0506856000000007E-2</v>
      </c>
      <c r="O96">
        <v>1.834446E-3</v>
      </c>
      <c r="P96">
        <v>3.3950407000000002E-2</v>
      </c>
      <c r="Q96">
        <v>7.2499999999999995E-4</v>
      </c>
      <c r="R96">
        <v>2284.5309999999999</v>
      </c>
      <c r="S96">
        <f t="shared" si="3"/>
        <v>1.344280704745987E-2</v>
      </c>
      <c r="T96">
        <f t="shared" si="4"/>
        <v>3.2542072712346659E-2</v>
      </c>
      <c r="U96">
        <f t="shared" si="5"/>
        <v>7.4074074074073959E-2</v>
      </c>
    </row>
    <row r="97" spans="1:21" x14ac:dyDescent="0.25">
      <c r="A97" s="4">
        <v>42736</v>
      </c>
      <c r="B97" s="22">
        <v>2362.7199999999998</v>
      </c>
      <c r="C97">
        <v>46.381999999999998</v>
      </c>
      <c r="D97">
        <v>100.29</v>
      </c>
      <c r="E97">
        <v>0.28159888900000002</v>
      </c>
      <c r="F97">
        <v>7.4000000000000003E-3</v>
      </c>
      <c r="G97">
        <v>4.0099999999999997E-2</v>
      </c>
      <c r="H97">
        <v>4.6800000000000001E-2</v>
      </c>
      <c r="I97">
        <v>2.7400000000000001E-2</v>
      </c>
      <c r="J97">
        <v>-2.3843308000000001E-2</v>
      </c>
      <c r="K97">
        <v>-1.6198860999999998E-2</v>
      </c>
      <c r="L97">
        <v>9.8122869999999994E-3</v>
      </c>
      <c r="M97">
        <v>1.3986673999999999E-2</v>
      </c>
      <c r="N97">
        <v>1.2737336E-2</v>
      </c>
      <c r="O97">
        <v>1.1347880000000001E-3</v>
      </c>
      <c r="P97">
        <v>3.4077771E-2</v>
      </c>
      <c r="Q97">
        <v>1.2750000000000001E-3</v>
      </c>
      <c r="R97">
        <v>2409.1019999999999</v>
      </c>
      <c r="S97">
        <f t="shared" si="3"/>
        <v>2.250475980179887E-2</v>
      </c>
      <c r="T97">
        <f t="shared" si="4"/>
        <v>5.5336939383517247E-2</v>
      </c>
      <c r="U97">
        <f t="shared" si="5"/>
        <v>0.7586206896551726</v>
      </c>
    </row>
    <row r="98" spans="1:21" x14ac:dyDescent="0.25">
      <c r="A98" s="4">
        <v>42826</v>
      </c>
      <c r="B98" s="22">
        <v>2423.41</v>
      </c>
      <c r="C98">
        <v>47.219000000000001</v>
      </c>
      <c r="D98">
        <v>104.02</v>
      </c>
      <c r="E98">
        <v>0.27254522799999997</v>
      </c>
      <c r="F98">
        <v>9.7999999999999997E-3</v>
      </c>
      <c r="G98">
        <v>3.6799999999999999E-2</v>
      </c>
      <c r="H98">
        <v>4.3700000000000003E-2</v>
      </c>
      <c r="I98">
        <v>2.58E-2</v>
      </c>
      <c r="J98">
        <v>-2.6118243999999999E-2</v>
      </c>
      <c r="K98">
        <v>-9.7840059999999996E-3</v>
      </c>
      <c r="L98">
        <v>4.7333690000000003E-3</v>
      </c>
      <c r="M98">
        <v>2.9498571000000001E-2</v>
      </c>
      <c r="N98">
        <v>5.1836215999999997E-2</v>
      </c>
      <c r="O98">
        <v>1.341206E-3</v>
      </c>
      <c r="P98">
        <v>3.4120341999999998E-2</v>
      </c>
      <c r="Q98">
        <v>1.8500000000000001E-3</v>
      </c>
      <c r="R98">
        <v>2470.6289999999999</v>
      </c>
      <c r="S98">
        <f t="shared" si="3"/>
        <v>1.0149644131600426E-2</v>
      </c>
      <c r="T98">
        <f t="shared" si="4"/>
        <v>2.5686496918805535E-2</v>
      </c>
      <c r="U98">
        <f t="shared" si="5"/>
        <v>0.4509803921568627</v>
      </c>
    </row>
    <row r="99" spans="1:21" x14ac:dyDescent="0.25">
      <c r="A99" s="4">
        <v>42917</v>
      </c>
      <c r="B99" s="22">
        <v>2519.36</v>
      </c>
      <c r="C99">
        <v>48.173000000000002</v>
      </c>
      <c r="D99">
        <v>107.08</v>
      </c>
      <c r="E99">
        <v>0.25970616699999999</v>
      </c>
      <c r="F99">
        <v>1.03E-2</v>
      </c>
      <c r="G99">
        <v>3.6299999999999999E-2</v>
      </c>
      <c r="H99">
        <v>4.2999999999999997E-2</v>
      </c>
      <c r="I99">
        <v>2.5899999999999999E-2</v>
      </c>
      <c r="J99">
        <v>-3.1564871000000001E-2</v>
      </c>
      <c r="K99">
        <v>-1.108518E-2</v>
      </c>
      <c r="L99">
        <v>7.6095609999999999E-3</v>
      </c>
      <c r="M99">
        <v>5.0864700000000001E-3</v>
      </c>
      <c r="N99">
        <v>1.7612650000000001E-2</v>
      </c>
      <c r="O99">
        <v>1.269467E-3</v>
      </c>
      <c r="P99">
        <v>3.3914535000000003E-2</v>
      </c>
      <c r="Q99">
        <v>2.4499999999999999E-3</v>
      </c>
      <c r="R99">
        <v>2567.5330000000004</v>
      </c>
      <c r="S99">
        <f t="shared" si="3"/>
        <v>1.564577920847561E-2</v>
      </c>
      <c r="T99">
        <f t="shared" si="4"/>
        <v>3.9592970236155045E-2</v>
      </c>
      <c r="U99">
        <f t="shared" si="5"/>
        <v>0.32432432432432412</v>
      </c>
    </row>
    <row r="100" spans="1:21" x14ac:dyDescent="0.25">
      <c r="A100" s="4">
        <v>43009</v>
      </c>
      <c r="B100" s="22">
        <v>2673.61</v>
      </c>
      <c r="C100">
        <v>48.932000000000002</v>
      </c>
      <c r="D100">
        <v>109.88</v>
      </c>
      <c r="E100">
        <v>0.235393343</v>
      </c>
      <c r="F100">
        <v>1.32E-2</v>
      </c>
      <c r="G100">
        <v>3.5099999999999999E-2</v>
      </c>
      <c r="H100">
        <v>4.2200000000000001E-2</v>
      </c>
      <c r="I100">
        <v>2.5399999999999999E-2</v>
      </c>
      <c r="J100">
        <v>-3.1850298999999999E-2</v>
      </c>
      <c r="K100">
        <v>-1.9878875000000001E-2</v>
      </c>
      <c r="L100">
        <v>-1.1952079999999999E-3</v>
      </c>
      <c r="M100">
        <v>1.2518731999999999E-2</v>
      </c>
      <c r="N100">
        <v>3.5461349000000003E-2</v>
      </c>
      <c r="O100">
        <v>8.1760299999999997E-4</v>
      </c>
      <c r="P100">
        <v>3.4300670999999998E-2</v>
      </c>
      <c r="Q100">
        <v>2.575E-3</v>
      </c>
      <c r="R100">
        <v>2722.5419999999999</v>
      </c>
      <c r="S100">
        <f t="shared" si="3"/>
        <v>2.4341683092692249E-2</v>
      </c>
      <c r="T100">
        <f t="shared" si="4"/>
        <v>6.1225866886828406E-2</v>
      </c>
      <c r="U100">
        <f t="shared" si="5"/>
        <v>5.1020408163265252E-2</v>
      </c>
    </row>
    <row r="101" spans="1:21" x14ac:dyDescent="0.25">
      <c r="A101" s="4">
        <v>43101</v>
      </c>
      <c r="B101" s="22">
        <v>2640.87</v>
      </c>
      <c r="C101">
        <v>50.003</v>
      </c>
      <c r="D101">
        <v>115.44</v>
      </c>
      <c r="E101">
        <v>0.25946153799999999</v>
      </c>
      <c r="F101">
        <v>1.7000000000000001E-2</v>
      </c>
      <c r="G101">
        <v>3.8699999999999998E-2</v>
      </c>
      <c r="H101">
        <v>4.6399999999999997E-2</v>
      </c>
      <c r="I101">
        <v>2.8500000000000001E-2</v>
      </c>
      <c r="J101">
        <v>-3.1845388000000002E-2</v>
      </c>
      <c r="K101">
        <v>-1.8221349000000001E-2</v>
      </c>
      <c r="L101">
        <v>1.2290893000000001E-2</v>
      </c>
      <c r="M101">
        <v>-2.8672135000000001E-2</v>
      </c>
      <c r="N101">
        <v>-4.3119418999999999E-2</v>
      </c>
      <c r="O101">
        <v>9.3826650000000001E-3</v>
      </c>
      <c r="P101">
        <v>3.4816812000000003E-2</v>
      </c>
      <c r="Q101">
        <v>3.3E-3</v>
      </c>
      <c r="R101">
        <v>2690.873</v>
      </c>
      <c r="S101">
        <f t="shared" si="3"/>
        <v>-6.512199448673938E-3</v>
      </c>
      <c r="T101">
        <f t="shared" si="4"/>
        <v>-1.2245615478697403E-2</v>
      </c>
      <c r="U101">
        <f t="shared" si="5"/>
        <v>0.2815533980582523</v>
      </c>
    </row>
    <row r="102" spans="1:21" x14ac:dyDescent="0.25">
      <c r="A102" s="4">
        <v>43191</v>
      </c>
      <c r="B102" s="22">
        <v>2718.37</v>
      </c>
      <c r="C102">
        <v>50.99</v>
      </c>
      <c r="D102">
        <v>122.48</v>
      </c>
      <c r="E102">
        <v>0.25766241000000001</v>
      </c>
      <c r="F102">
        <v>1.9E-2</v>
      </c>
      <c r="G102">
        <v>3.9600000000000003E-2</v>
      </c>
      <c r="H102">
        <v>4.8300000000000003E-2</v>
      </c>
      <c r="I102">
        <v>2.9100000000000001E-2</v>
      </c>
      <c r="J102">
        <v>-2.8304929E-2</v>
      </c>
      <c r="K102">
        <v>-2.2101276E-2</v>
      </c>
      <c r="L102">
        <v>9.7574069999999992E-3</v>
      </c>
      <c r="M102">
        <v>-8.9139299999999998E-4</v>
      </c>
      <c r="N102">
        <v>-1.8602127999999999E-2</v>
      </c>
      <c r="O102">
        <v>3.9082459999999998E-3</v>
      </c>
      <c r="P102">
        <v>3.5050065999999998E-2</v>
      </c>
      <c r="Q102">
        <v>4.2500000000000003E-3</v>
      </c>
      <c r="R102">
        <v>2769.3599999999997</v>
      </c>
      <c r="S102">
        <f t="shared" si="3"/>
        <v>1.0644373626045764E-2</v>
      </c>
      <c r="T102">
        <f t="shared" si="4"/>
        <v>2.9346389636748516E-2</v>
      </c>
      <c r="U102">
        <f t="shared" si="5"/>
        <v>0.28787878787878807</v>
      </c>
    </row>
    <row r="103" spans="1:21" x14ac:dyDescent="0.25">
      <c r="A103" s="4">
        <v>43282</v>
      </c>
      <c r="B103" s="22">
        <v>2913.98</v>
      </c>
      <c r="C103">
        <v>52.338999999999999</v>
      </c>
      <c r="D103">
        <v>130.38999999999999</v>
      </c>
      <c r="E103">
        <v>0.23636543700000001</v>
      </c>
      <c r="F103">
        <v>2.1299999999999999E-2</v>
      </c>
      <c r="G103">
        <v>3.9800000000000002E-2</v>
      </c>
      <c r="H103">
        <v>4.8800000000000003E-2</v>
      </c>
      <c r="I103">
        <v>3.3399999999999999E-2</v>
      </c>
      <c r="J103">
        <v>-3.0853309999999998E-2</v>
      </c>
      <c r="K103">
        <v>-2.0834449000000001E-2</v>
      </c>
      <c r="L103">
        <v>1.785792E-3</v>
      </c>
      <c r="M103">
        <v>-4.9997585999999997E-2</v>
      </c>
      <c r="N103">
        <v>3.7670770000000002E-3</v>
      </c>
      <c r="O103">
        <v>1.3557770000000001E-3</v>
      </c>
      <c r="P103">
        <v>3.4942685000000001E-2</v>
      </c>
      <c r="Q103">
        <v>4.7499999999999999E-3</v>
      </c>
      <c r="R103">
        <v>2966.319</v>
      </c>
      <c r="S103">
        <f t="shared" si="3"/>
        <v>2.7780423605805241E-2</v>
      </c>
      <c r="T103">
        <f t="shared" si="4"/>
        <v>7.1958563403804465E-2</v>
      </c>
      <c r="U103">
        <f t="shared" si="5"/>
        <v>0.11764705882352922</v>
      </c>
    </row>
    <row r="104" spans="1:21" x14ac:dyDescent="0.25">
      <c r="A104" s="4">
        <v>43374</v>
      </c>
      <c r="B104" s="22">
        <v>2506.85</v>
      </c>
      <c r="C104">
        <v>53.747999999999998</v>
      </c>
      <c r="D104">
        <v>132.38999999999999</v>
      </c>
      <c r="E104">
        <v>0.26808876799999998</v>
      </c>
      <c r="F104">
        <v>2.3699999999999999E-2</v>
      </c>
      <c r="G104">
        <v>4.02E-2</v>
      </c>
      <c r="H104">
        <v>5.1299999999999998E-2</v>
      </c>
      <c r="I104">
        <v>2.8400000000000002E-2</v>
      </c>
      <c r="J104">
        <v>-2.5984426000000001E-2</v>
      </c>
      <c r="K104">
        <v>-1.9227909000000001E-2</v>
      </c>
      <c r="L104">
        <v>-4.7773920000000001E-3</v>
      </c>
      <c r="M104">
        <v>7.8568056999999997E-2</v>
      </c>
      <c r="N104">
        <v>1.0629784999999999E-2</v>
      </c>
      <c r="O104">
        <v>1.4208346E-2</v>
      </c>
      <c r="P104">
        <v>3.5010112000000003E-2</v>
      </c>
      <c r="Q104">
        <v>5.3249999999999999E-3</v>
      </c>
      <c r="R104">
        <v>2560.598</v>
      </c>
      <c r="S104">
        <f t="shared" si="3"/>
        <v>-6.6182934133855675E-2</v>
      </c>
      <c r="T104">
        <f t="shared" si="4"/>
        <v>-0.13971612708391967</v>
      </c>
      <c r="U104">
        <f t="shared" si="5"/>
        <v>0.1210526315789473</v>
      </c>
    </row>
    <row r="105" spans="1:21" x14ac:dyDescent="0.25">
      <c r="A105" s="4">
        <v>43466</v>
      </c>
      <c r="B105" s="22">
        <v>2834.4</v>
      </c>
      <c r="C105">
        <v>54.936999999999998</v>
      </c>
      <c r="D105">
        <v>134.38999999999999</v>
      </c>
      <c r="E105">
        <v>0.25308808900000002</v>
      </c>
      <c r="F105">
        <v>2.4E-2</v>
      </c>
      <c r="G105">
        <v>3.7699999999999997E-2</v>
      </c>
      <c r="H105">
        <v>4.8399999999999999E-2</v>
      </c>
      <c r="I105">
        <v>2.5700000000000001E-2</v>
      </c>
      <c r="J105">
        <v>-4.4317019999999999E-2</v>
      </c>
      <c r="K105">
        <v>-2.3231493999999998E-2</v>
      </c>
      <c r="L105">
        <v>1.1817714999999999E-2</v>
      </c>
      <c r="M105">
        <v>4.3474776E-2</v>
      </c>
      <c r="N105">
        <v>6.9569628999999994E-2</v>
      </c>
      <c r="O105">
        <v>4.650866E-3</v>
      </c>
      <c r="P105">
        <v>3.5062212000000002E-2</v>
      </c>
      <c r="Q105">
        <v>5.9249999999999997E-3</v>
      </c>
      <c r="R105">
        <v>2889.337</v>
      </c>
      <c r="S105">
        <f t="shared" si="3"/>
        <v>4.9891195427741487E-2</v>
      </c>
      <c r="T105">
        <f t="shared" si="4"/>
        <v>0.13066198615792746</v>
      </c>
      <c r="U105">
        <f t="shared" si="5"/>
        <v>0.11267605633802824</v>
      </c>
    </row>
    <row r="106" spans="1:21" x14ac:dyDescent="0.25">
      <c r="A106" s="4">
        <v>43556</v>
      </c>
      <c r="B106" s="22">
        <v>2941.76</v>
      </c>
      <c r="C106">
        <v>56.076999999999998</v>
      </c>
      <c r="D106">
        <v>135.27000000000001</v>
      </c>
      <c r="E106">
        <v>0.246701114</v>
      </c>
      <c r="F106">
        <v>2.1700000000000001E-2</v>
      </c>
      <c r="G106">
        <v>3.4200000000000001E-2</v>
      </c>
      <c r="H106">
        <v>4.4600000000000001E-2</v>
      </c>
      <c r="I106">
        <v>2.07E-2</v>
      </c>
      <c r="J106">
        <v>-3.8076705000000002E-2</v>
      </c>
      <c r="K106">
        <v>-1.2538346000000001E-2</v>
      </c>
      <c r="L106">
        <v>7.6356599999999998E-3</v>
      </c>
      <c r="M106">
        <v>5.0545415000000003E-2</v>
      </c>
      <c r="N106">
        <v>6.3021273000000003E-2</v>
      </c>
      <c r="O106">
        <v>3.270888E-3</v>
      </c>
      <c r="P106">
        <v>3.5278729000000002E-2</v>
      </c>
      <c r="Q106">
        <v>6.0000000000000001E-3</v>
      </c>
      <c r="R106">
        <v>2997.8370000000004</v>
      </c>
      <c r="S106">
        <f t="shared" si="3"/>
        <v>1.3411835679077218E-2</v>
      </c>
      <c r="T106">
        <f t="shared" si="4"/>
        <v>3.7877504939316964E-2</v>
      </c>
      <c r="U106">
        <f t="shared" si="5"/>
        <v>1.2658227848101333E-2</v>
      </c>
    </row>
    <row r="107" spans="1:21" x14ac:dyDescent="0.25">
      <c r="A107" s="4">
        <v>43647</v>
      </c>
      <c r="B107" s="22">
        <v>2976.74</v>
      </c>
      <c r="C107">
        <v>57.22</v>
      </c>
      <c r="D107">
        <v>132.9</v>
      </c>
      <c r="E107">
        <v>0.24379691000000001</v>
      </c>
      <c r="F107">
        <v>1.89E-2</v>
      </c>
      <c r="G107">
        <v>3.0300000000000001E-2</v>
      </c>
      <c r="H107">
        <v>3.9100000000000003E-2</v>
      </c>
      <c r="I107">
        <v>1.7000000000000001E-2</v>
      </c>
      <c r="J107">
        <v>-3.4259273999999999E-2</v>
      </c>
      <c r="K107">
        <v>-1.0838109E-2</v>
      </c>
      <c r="L107">
        <v>2.404907E-3</v>
      </c>
      <c r="M107">
        <v>6.1511286999999998E-2</v>
      </c>
      <c r="N107">
        <v>6.2246342000000003E-2</v>
      </c>
      <c r="O107">
        <v>5.5168429999999996E-3</v>
      </c>
      <c r="P107">
        <v>3.5173626999999999E-2</v>
      </c>
      <c r="Q107">
        <v>5.4250000000000001E-3</v>
      </c>
      <c r="R107">
        <v>3033.9599999999996</v>
      </c>
      <c r="S107">
        <f t="shared" si="3"/>
        <v>2.8521554442910292E-3</v>
      </c>
      <c r="T107">
        <f t="shared" si="4"/>
        <v>1.1890840857173846E-2</v>
      </c>
      <c r="U107">
        <f t="shared" si="5"/>
        <v>-9.5833333333333326E-2</v>
      </c>
    </row>
    <row r="108" spans="1:21" x14ac:dyDescent="0.25">
      <c r="A108" s="4">
        <v>43739</v>
      </c>
      <c r="B108" s="22">
        <v>3230.78</v>
      </c>
      <c r="C108">
        <v>58.241</v>
      </c>
      <c r="D108">
        <v>139.47</v>
      </c>
      <c r="E108">
        <v>0.22994389800000001</v>
      </c>
      <c r="F108">
        <v>1.54E-2</v>
      </c>
      <c r="G108">
        <v>3.0099999999999998E-2</v>
      </c>
      <c r="H108">
        <v>3.8800000000000001E-2</v>
      </c>
      <c r="I108">
        <v>1.8599999999999998E-2</v>
      </c>
      <c r="J108">
        <v>-3.9852986E-2</v>
      </c>
      <c r="K108">
        <v>-7.1991549999999996E-3</v>
      </c>
      <c r="L108">
        <v>8.3736100000000001E-4</v>
      </c>
      <c r="M108">
        <v>-3.6089266000000002E-2</v>
      </c>
      <c r="N108">
        <v>-6.9169679999999999E-3</v>
      </c>
      <c r="O108">
        <v>2.3190440000000001E-3</v>
      </c>
      <c r="P108">
        <v>3.4673971999999997E-2</v>
      </c>
      <c r="Q108">
        <v>4.725E-3</v>
      </c>
      <c r="R108">
        <v>3289.0210000000002</v>
      </c>
      <c r="S108">
        <f t="shared" si="3"/>
        <v>3.300958700167015E-2</v>
      </c>
      <c r="T108">
        <f t="shared" si="4"/>
        <v>8.5341682511741235E-2</v>
      </c>
      <c r="U108">
        <f t="shared" si="5"/>
        <v>-0.12903225806451613</v>
      </c>
    </row>
    <row r="109" spans="1:21" x14ac:dyDescent="0.25">
      <c r="A109" s="4">
        <v>43831</v>
      </c>
      <c r="B109" s="22">
        <v>2584.59</v>
      </c>
      <c r="C109">
        <v>59.581000000000003</v>
      </c>
      <c r="D109">
        <v>116.33</v>
      </c>
      <c r="E109">
        <v>0.30609713799999999</v>
      </c>
      <c r="F109">
        <v>2.8999999999999998E-3</v>
      </c>
      <c r="G109">
        <v>3.0200000000000001E-2</v>
      </c>
      <c r="H109">
        <v>4.2900000000000001E-2</v>
      </c>
      <c r="I109">
        <v>8.6999999999999994E-3</v>
      </c>
      <c r="J109">
        <v>-5.7624525000000003E-2</v>
      </c>
      <c r="K109">
        <v>-7.7002939999999999E-3</v>
      </c>
      <c r="L109">
        <v>4.4401379999999997E-3</v>
      </c>
      <c r="M109">
        <v>0.19607342</v>
      </c>
      <c r="N109">
        <v>4.3397703000000003E-2</v>
      </c>
      <c r="O109">
        <v>7.9048805E-2</v>
      </c>
      <c r="P109">
        <v>3.3625249000000003E-2</v>
      </c>
      <c r="Q109">
        <v>3.8500000000000001E-3</v>
      </c>
      <c r="R109">
        <v>2644.1710000000003</v>
      </c>
      <c r="S109">
        <f t="shared" si="3"/>
        <v>-9.6445931950893737E-2</v>
      </c>
      <c r="T109">
        <f t="shared" si="4"/>
        <v>-0.20001052377444462</v>
      </c>
      <c r="U109">
        <f t="shared" si="5"/>
        <v>-0.18518518518518512</v>
      </c>
    </row>
    <row r="110" spans="1:21" x14ac:dyDescent="0.25">
      <c r="A110" s="4">
        <v>43922</v>
      </c>
      <c r="B110" s="22">
        <v>3100.29</v>
      </c>
      <c r="C110">
        <v>59.683</v>
      </c>
      <c r="D110">
        <v>99.23</v>
      </c>
      <c r="E110">
        <v>0.25990048399999999</v>
      </c>
      <c r="F110">
        <v>1.6000000000000001E-3</v>
      </c>
      <c r="G110">
        <v>2.4400000000000002E-2</v>
      </c>
      <c r="H110">
        <v>3.6400000000000002E-2</v>
      </c>
      <c r="I110">
        <v>7.3000000000000001E-3</v>
      </c>
      <c r="J110">
        <v>-0.27863996299999999</v>
      </c>
      <c r="K110">
        <v>-1.6845022000000001E-2</v>
      </c>
      <c r="L110">
        <v>-1.2320090000000001E-3</v>
      </c>
      <c r="M110">
        <v>7.1682699999999996E-4</v>
      </c>
      <c r="N110">
        <v>5.8624995999999999E-2</v>
      </c>
      <c r="O110">
        <v>2.5588122000000001E-2</v>
      </c>
      <c r="P110">
        <v>3.0456771000000001E-2</v>
      </c>
      <c r="Q110">
        <v>7.2499999999999995E-4</v>
      </c>
      <c r="R110">
        <v>3159.973</v>
      </c>
      <c r="S110">
        <f t="shared" si="3"/>
        <v>7.7079084656070593E-2</v>
      </c>
      <c r="T110">
        <f t="shared" si="4"/>
        <v>0.19952874537160614</v>
      </c>
      <c r="U110">
        <f t="shared" si="5"/>
        <v>-0.81168831168831168</v>
      </c>
    </row>
    <row r="111" spans="1:21" x14ac:dyDescent="0.25">
      <c r="A111" s="4">
        <v>44013</v>
      </c>
      <c r="B111" s="22">
        <v>3363</v>
      </c>
      <c r="C111">
        <v>58.850999999999999</v>
      </c>
      <c r="D111">
        <v>98.22</v>
      </c>
      <c r="E111">
        <v>0.24148198300000001</v>
      </c>
      <c r="F111">
        <v>1.1000000000000001E-3</v>
      </c>
      <c r="G111">
        <v>2.3099999999999999E-2</v>
      </c>
      <c r="H111">
        <v>3.3599999999999998E-2</v>
      </c>
      <c r="I111">
        <v>6.7999999999999996E-3</v>
      </c>
      <c r="J111">
        <v>-0.15910088</v>
      </c>
      <c r="K111">
        <v>-5.6980779999999997E-3</v>
      </c>
      <c r="L111">
        <v>9.6316089999999993E-3</v>
      </c>
      <c r="M111">
        <v>7.4075699999999998E-4</v>
      </c>
      <c r="N111">
        <v>1.3361015E-2</v>
      </c>
      <c r="O111">
        <v>7.2587800000000003E-3</v>
      </c>
      <c r="P111">
        <v>3.1620378999999997E-2</v>
      </c>
      <c r="Q111">
        <v>4.0000000000000002E-4</v>
      </c>
      <c r="R111">
        <v>3421.8510000000001</v>
      </c>
      <c r="S111">
        <f t="shared" si="3"/>
        <v>3.4404039917911605E-2</v>
      </c>
      <c r="T111">
        <f t="shared" si="4"/>
        <v>8.4737234258730698E-2</v>
      </c>
      <c r="U111">
        <f t="shared" si="5"/>
        <v>-0.44827586206896541</v>
      </c>
    </row>
    <row r="112" spans="1:21" x14ac:dyDescent="0.25">
      <c r="A112" s="4">
        <v>44105</v>
      </c>
      <c r="B112" s="22">
        <v>3756.07</v>
      </c>
      <c r="C112">
        <v>58.279000000000003</v>
      </c>
      <c r="D112">
        <v>94.13</v>
      </c>
      <c r="E112">
        <v>0.21919475899999999</v>
      </c>
      <c r="F112">
        <v>8.9999999999999998E-4</v>
      </c>
      <c r="G112">
        <v>2.2599999999999999E-2</v>
      </c>
      <c r="H112">
        <v>3.1600000000000003E-2</v>
      </c>
      <c r="I112">
        <v>9.2999999999999992E-3</v>
      </c>
      <c r="J112">
        <v>-0.13735778800000001</v>
      </c>
      <c r="K112" s="20">
        <v>-9.7899999999999994E-5</v>
      </c>
      <c r="L112">
        <v>7.45351E-4</v>
      </c>
      <c r="M112">
        <v>-2.6052044999999999E-2</v>
      </c>
      <c r="N112">
        <v>3.0932899999999999E-2</v>
      </c>
      <c r="O112">
        <v>6.8313150000000001E-3</v>
      </c>
      <c r="P112">
        <v>3.2352876000000003E-2</v>
      </c>
      <c r="Q112">
        <v>2.7500000000000002E-4</v>
      </c>
      <c r="R112">
        <v>3814.3490000000002</v>
      </c>
      <c r="S112">
        <f t="shared" si="3"/>
        <v>4.7039917601774783E-2</v>
      </c>
      <c r="T112">
        <f t="shared" si="4"/>
        <v>0.11688076122509661</v>
      </c>
      <c r="U112">
        <f t="shared" si="5"/>
        <v>-0.3125</v>
      </c>
    </row>
    <row r="113" spans="1:21" x14ac:dyDescent="0.25">
      <c r="A113" s="4">
        <v>44197</v>
      </c>
      <c r="B113" s="22">
        <v>3972.89</v>
      </c>
      <c r="C113">
        <v>57.633000000000003</v>
      </c>
      <c r="D113">
        <v>128.19999999999999</v>
      </c>
      <c r="E113">
        <v>0.19808377699999999</v>
      </c>
      <c r="F113">
        <v>2.9999999999999997E-4</v>
      </c>
      <c r="G113">
        <v>3.04E-2</v>
      </c>
      <c r="H113">
        <v>3.7400000000000003E-2</v>
      </c>
      <c r="I113">
        <v>1.61E-2</v>
      </c>
      <c r="J113">
        <v>-0.245049826</v>
      </c>
      <c r="K113">
        <v>1.5718342999999999E-2</v>
      </c>
      <c r="L113">
        <v>1.6903799000000001E-2</v>
      </c>
      <c r="M113">
        <v>-0.116140933</v>
      </c>
      <c r="N113">
        <v>-0.10259439099999999</v>
      </c>
      <c r="O113">
        <v>6.052048E-3</v>
      </c>
      <c r="P113">
        <v>3.3108812000000001E-2</v>
      </c>
      <c r="Q113">
        <v>2.2499999999999999E-4</v>
      </c>
      <c r="R113">
        <v>4030.5229999999997</v>
      </c>
      <c r="S113">
        <f t="shared" si="3"/>
        <v>2.3843271510558074E-2</v>
      </c>
      <c r="T113">
        <f t="shared" si="4"/>
        <v>5.7725228763042091E-2</v>
      </c>
      <c r="U113">
        <f t="shared" si="5"/>
        <v>-0.18181818181818188</v>
      </c>
    </row>
    <row r="114" spans="1:21" x14ac:dyDescent="0.25">
      <c r="A114" s="4">
        <v>44287</v>
      </c>
      <c r="B114" s="22">
        <v>4297.5</v>
      </c>
      <c r="C114">
        <v>57.865000000000002</v>
      </c>
      <c r="D114">
        <v>158.76</v>
      </c>
      <c r="E114">
        <v>0.189351731</v>
      </c>
      <c r="F114">
        <v>4.0000000000000002E-4</v>
      </c>
      <c r="G114">
        <v>2.7900000000000001E-2</v>
      </c>
      <c r="H114">
        <v>3.44E-2</v>
      </c>
      <c r="I114">
        <v>1.52E-2</v>
      </c>
      <c r="J114">
        <v>-0.13386208399999999</v>
      </c>
      <c r="K114">
        <v>1.7254589000000001E-2</v>
      </c>
      <c r="L114">
        <v>2.5744025E-2</v>
      </c>
      <c r="M114">
        <v>5.2981208000000002E-2</v>
      </c>
      <c r="N114">
        <v>7.2184455999999994E-2</v>
      </c>
      <c r="O114">
        <v>3.1631440000000001E-3</v>
      </c>
      <c r="P114">
        <v>3.3575176999999998E-2</v>
      </c>
      <c r="Q114">
        <v>7.4999999999999993E-5</v>
      </c>
      <c r="R114">
        <v>4355.3649999999998</v>
      </c>
      <c r="S114">
        <f t="shared" si="3"/>
        <v>3.3630582139112554E-2</v>
      </c>
      <c r="T114">
        <f t="shared" si="4"/>
        <v>8.1706264205653856E-2</v>
      </c>
      <c r="U114">
        <f t="shared" si="5"/>
        <v>-0.66666666666666674</v>
      </c>
    </row>
    <row r="115" spans="1:21" x14ac:dyDescent="0.25">
      <c r="A115" s="4">
        <v>44378</v>
      </c>
      <c r="B115" s="22">
        <v>4307.54</v>
      </c>
      <c r="C115">
        <v>59.253999999999998</v>
      </c>
      <c r="D115">
        <v>175.37</v>
      </c>
      <c r="E115">
        <v>0.193036445</v>
      </c>
      <c r="F115">
        <v>4.0000000000000002E-4</v>
      </c>
      <c r="G115">
        <v>2.53E-2</v>
      </c>
      <c r="H115">
        <v>3.2300000000000002E-2</v>
      </c>
      <c r="I115">
        <v>1.37E-2</v>
      </c>
      <c r="J115">
        <v>-0.11316698</v>
      </c>
      <c r="K115">
        <v>1.5597883999999999E-2</v>
      </c>
      <c r="L115">
        <v>9.6210470000000006E-3</v>
      </c>
      <c r="M115">
        <v>1.220919E-3</v>
      </c>
      <c r="N115">
        <v>-4.81824E-4</v>
      </c>
      <c r="O115">
        <v>3.1195260000000001E-3</v>
      </c>
      <c r="P115">
        <v>3.3426401000000001E-2</v>
      </c>
      <c r="Q115">
        <v>1E-4</v>
      </c>
      <c r="R115">
        <v>4366.7939999999999</v>
      </c>
      <c r="S115">
        <f t="shared" si="3"/>
        <v>1.094720852395061E-3</v>
      </c>
      <c r="T115">
        <f t="shared" si="4"/>
        <v>2.3362420011634466E-3</v>
      </c>
      <c r="U115">
        <f t="shared" si="5"/>
        <v>0.33333333333333348</v>
      </c>
    </row>
    <row r="116" spans="1:21" x14ac:dyDescent="0.25">
      <c r="A116" s="4">
        <v>44470</v>
      </c>
      <c r="B116" s="22">
        <v>4766.18</v>
      </c>
      <c r="C116">
        <v>60.396999999999998</v>
      </c>
      <c r="D116">
        <v>197.84</v>
      </c>
      <c r="E116">
        <v>0.179785791</v>
      </c>
      <c r="F116">
        <v>5.9999999999999995E-4</v>
      </c>
      <c r="G116">
        <v>2.6499999999999999E-2</v>
      </c>
      <c r="H116">
        <v>3.3000000000000002E-2</v>
      </c>
      <c r="I116">
        <v>1.46E-2</v>
      </c>
      <c r="J116">
        <v>-9.8219002E-2</v>
      </c>
      <c r="K116">
        <v>1.2970023000000001E-2</v>
      </c>
      <c r="L116">
        <v>1.6375633000000001E-2</v>
      </c>
      <c r="M116">
        <v>1.4918822E-2</v>
      </c>
      <c r="N116">
        <v>1.2221162000000001E-2</v>
      </c>
      <c r="O116">
        <v>4.9962030000000003E-3</v>
      </c>
      <c r="P116">
        <v>3.3401790000000001E-2</v>
      </c>
      <c r="Q116">
        <v>1E-4</v>
      </c>
      <c r="R116">
        <v>4826.5770000000002</v>
      </c>
      <c r="S116">
        <f t="shared" si="3"/>
        <v>4.3433106838745801E-2</v>
      </c>
      <c r="T116">
        <f t="shared" si="4"/>
        <v>0.10647376460810576</v>
      </c>
      <c r="U116">
        <f t="shared" si="5"/>
        <v>0</v>
      </c>
    </row>
    <row r="117" spans="1:21" x14ac:dyDescent="0.25">
      <c r="A117" s="4">
        <v>44562</v>
      </c>
      <c r="B117" s="23">
        <v>4530.41</v>
      </c>
      <c r="C117" s="25">
        <v>61.969974324074741</v>
      </c>
      <c r="D117" s="26">
        <v>197.91000000000003</v>
      </c>
      <c r="E117" s="27">
        <v>0.20665323465505137</v>
      </c>
      <c r="F117" s="24">
        <v>4.4000000000000003E-3</v>
      </c>
      <c r="G117" s="24">
        <v>3.4300000000000004E-2</v>
      </c>
      <c r="H117" s="24">
        <v>4.2900000000000001E-2</v>
      </c>
      <c r="I117" s="24">
        <v>2.1299999999999999E-2</v>
      </c>
      <c r="J117" s="24">
        <v>-4.3082395400000001E-2</v>
      </c>
      <c r="K117" s="24">
        <v>-1.1220595227226483E-3</v>
      </c>
      <c r="L117" s="24">
        <v>3.12121146907125E-2</v>
      </c>
      <c r="M117" s="24">
        <v>-5.5753115062301073E-2</v>
      </c>
      <c r="N117" s="24">
        <v>-7.6870900819339449E-2</v>
      </c>
      <c r="O117" s="24">
        <v>1.1203197854091039E-2</v>
      </c>
      <c r="P117" s="24">
        <v>3.40243104E-2</v>
      </c>
      <c r="Q117">
        <v>1.4999999999999999E-4</v>
      </c>
      <c r="R117" s="25">
        <f>B117+C117</f>
        <v>4592.3799743240743</v>
      </c>
      <c r="S117">
        <f t="shared" si="3"/>
        <v>-2.1666563835595343E-2</v>
      </c>
      <c r="T117">
        <f t="shared" si="4"/>
        <v>-4.9467288268592591E-2</v>
      </c>
      <c r="U117">
        <f t="shared" si="5"/>
        <v>0.49999999999999978</v>
      </c>
    </row>
    <row r="118" spans="1:21" x14ac:dyDescent="0.25">
      <c r="A118" s="4">
        <v>44652</v>
      </c>
      <c r="B118" s="23">
        <v>3785.38</v>
      </c>
      <c r="C118" s="25">
        <v>64.019605343507109</v>
      </c>
      <c r="D118" s="26">
        <v>192.26000000000002</v>
      </c>
      <c r="E118" s="27">
        <v>0.23286086335755504</v>
      </c>
      <c r="F118" s="24">
        <v>1.49E-2</v>
      </c>
      <c r="G118" s="24">
        <v>4.24E-2</v>
      </c>
      <c r="H118" s="24">
        <v>5.2699999999999997E-2</v>
      </c>
      <c r="I118" s="24">
        <v>3.1400000000000004E-2</v>
      </c>
      <c r="J118" s="24">
        <v>-2.8864337600000001E-2</v>
      </c>
      <c r="K118" s="24">
        <v>-4.8152123651826178E-3</v>
      </c>
      <c r="L118" s="24">
        <v>3.0632617285324626E-2</v>
      </c>
      <c r="M118" s="24">
        <v>-3.7749357146790952E-2</v>
      </c>
      <c r="N118" s="24">
        <v>-7.2570256801251953E-2</v>
      </c>
      <c r="O118" s="24">
        <v>1.9889993736572908E-2</v>
      </c>
      <c r="P118" s="24">
        <v>3.4158304600000002E-2</v>
      </c>
      <c r="Q118">
        <v>1.1000000000000001E-3</v>
      </c>
      <c r="R118" s="25">
        <f t="shared" ref="R118:R123" si="6">B118+C118</f>
        <v>3849.3996053435071</v>
      </c>
      <c r="S118">
        <f t="shared" si="3"/>
        <v>-7.7122278401178454E-2</v>
      </c>
      <c r="T118">
        <f t="shared" si="4"/>
        <v>-0.16445089958745451</v>
      </c>
      <c r="U118">
        <f t="shared" si="5"/>
        <v>6.3333333333333348</v>
      </c>
    </row>
    <row r="119" spans="1:21" x14ac:dyDescent="0.25">
      <c r="A119" s="4">
        <v>44743</v>
      </c>
      <c r="B119" s="23">
        <v>3585.62</v>
      </c>
      <c r="C119" s="25">
        <v>65.318305343507092</v>
      </c>
      <c r="D119" s="26">
        <v>187.08</v>
      </c>
      <c r="E119" s="27">
        <v>0.24947836261218689</v>
      </c>
      <c r="F119" s="24">
        <v>3.1300000000000001E-2</v>
      </c>
      <c r="G119" s="24">
        <v>4.5899999999999996E-2</v>
      </c>
      <c r="H119" s="24">
        <v>5.6900000000000006E-2</v>
      </c>
      <c r="I119" s="24">
        <v>3.5200000000000002E-2</v>
      </c>
      <c r="J119" s="24">
        <v>-2.7857553100000002E-2</v>
      </c>
      <c r="K119" s="24">
        <v>-1.1291950096054909E-2</v>
      </c>
      <c r="L119" s="24">
        <v>1.6772917643963492E-3</v>
      </c>
      <c r="M119" s="24">
        <v>-4.3478643691722718E-2</v>
      </c>
      <c r="N119" s="24">
        <v>-5.0565857604105258E-2</v>
      </c>
      <c r="O119" s="24">
        <v>1.1470355855553355E-2</v>
      </c>
      <c r="P119" s="24">
        <v>3.4241467900000003E-2</v>
      </c>
      <c r="Q119">
        <v>3.725E-3</v>
      </c>
      <c r="R119" s="25">
        <f t="shared" si="6"/>
        <v>3650.9383053435072</v>
      </c>
      <c r="S119">
        <f t="shared" si="3"/>
        <v>-2.4603244631782636E-2</v>
      </c>
      <c r="T119">
        <f t="shared" si="4"/>
        <v>-5.27714522716346E-2</v>
      </c>
      <c r="U119">
        <f t="shared" si="5"/>
        <v>2.3863636363636362</v>
      </c>
    </row>
    <row r="120" spans="1:21" x14ac:dyDescent="0.25">
      <c r="A120" s="4">
        <v>44835</v>
      </c>
      <c r="B120" s="23">
        <v>3839.5</v>
      </c>
      <c r="C120" s="25">
        <v>66.922828348700449</v>
      </c>
      <c r="D120" s="26">
        <v>172.75</v>
      </c>
      <c r="E120" s="27">
        <v>0.21619872538445875</v>
      </c>
      <c r="F120" s="24">
        <v>4.2500000000000003E-2</v>
      </c>
      <c r="G120" s="24">
        <v>4.4299999999999999E-2</v>
      </c>
      <c r="H120" s="24">
        <v>5.5899999999999998E-2</v>
      </c>
      <c r="I120" s="24">
        <v>3.6200000000000003E-2</v>
      </c>
      <c r="J120" s="24">
        <v>-2.0874505000000002E-2</v>
      </c>
      <c r="K120" s="24">
        <v>-2.1255225259137159E-2</v>
      </c>
      <c r="L120" s="24">
        <v>-3.7060995660365137E-5</v>
      </c>
      <c r="M120" s="24">
        <v>7.2214295576931153E-3</v>
      </c>
      <c r="N120" s="24">
        <v>3.6339259528232137E-2</v>
      </c>
      <c r="O120" s="24">
        <v>1.5548094046454502E-2</v>
      </c>
      <c r="P120" s="24">
        <v>3.4075383700000003E-2</v>
      </c>
      <c r="Q120">
        <v>7.8250000000000004E-3</v>
      </c>
      <c r="R120" s="25">
        <f t="shared" si="6"/>
        <v>3906.4228283487005</v>
      </c>
      <c r="S120">
        <f t="shared" si="3"/>
        <v>2.5989627824207922E-2</v>
      </c>
      <c r="T120">
        <f t="shared" si="4"/>
        <v>7.080504905706686E-2</v>
      </c>
      <c r="U120">
        <f t="shared" si="5"/>
        <v>1.1006711409395975</v>
      </c>
    </row>
    <row r="121" spans="1:21" x14ac:dyDescent="0.25">
      <c r="A121" s="4">
        <v>44927</v>
      </c>
      <c r="B121" s="23">
        <v>4109.3100000000004</v>
      </c>
      <c r="C121" s="25">
        <v>68.211442277817881</v>
      </c>
      <c r="D121" s="26">
        <v>175.17000000000002</v>
      </c>
      <c r="E121" s="27">
        <v>0.22006043129576563</v>
      </c>
      <c r="F121" s="24">
        <v>4.6900000000000004E-2</v>
      </c>
      <c r="G121" s="24">
        <v>4.5999999999999999E-2</v>
      </c>
      <c r="H121" s="24">
        <v>5.7099999999999998E-2</v>
      </c>
      <c r="I121" s="24">
        <v>3.6600000000000001E-2</v>
      </c>
      <c r="J121" s="24">
        <v>-2.0239848800000002E-2</v>
      </c>
      <c r="K121" s="24">
        <v>-2.2332061742021982E-2</v>
      </c>
      <c r="L121" s="24">
        <v>1.6977934413083595E-2</v>
      </c>
      <c r="M121" s="24">
        <v>3.004948843670463E-2</v>
      </c>
      <c r="N121" s="24">
        <v>3.5021224984839394E-2</v>
      </c>
      <c r="O121" s="24">
        <v>6.9162891767956952E-3</v>
      </c>
      <c r="P121" s="24">
        <v>3.4243004299999998E-2</v>
      </c>
      <c r="Q121">
        <v>1.0625000000000001E-2</v>
      </c>
      <c r="R121" s="25">
        <f t="shared" si="6"/>
        <v>4177.5214422778181</v>
      </c>
      <c r="S121">
        <f t="shared" si="3"/>
        <v>2.4549401243535704E-2</v>
      </c>
      <c r="T121">
        <f t="shared" si="4"/>
        <v>7.027217085558024E-2</v>
      </c>
      <c r="U121">
        <f t="shared" si="5"/>
        <v>0.35782747603833864</v>
      </c>
    </row>
    <row r="122" spans="1:21" x14ac:dyDescent="0.25">
      <c r="A122" s="4">
        <v>45017</v>
      </c>
      <c r="B122" s="23">
        <v>4450.38</v>
      </c>
      <c r="C122" s="25">
        <v>68.714936090622146</v>
      </c>
      <c r="D122" s="26">
        <v>181.01</v>
      </c>
      <c r="E122" s="27">
        <v>0.21281123356467757</v>
      </c>
      <c r="F122" s="24">
        <v>5.16E-2</v>
      </c>
      <c r="G122" s="24">
        <v>4.6500000000000007E-2</v>
      </c>
      <c r="H122" s="24">
        <v>5.7500000000000002E-2</v>
      </c>
      <c r="I122" s="24">
        <v>3.7499999999999999E-2</v>
      </c>
      <c r="J122" s="24">
        <v>-1.8590928499999999E-2</v>
      </c>
      <c r="K122" s="24">
        <v>-1.5674230459846981E-2</v>
      </c>
      <c r="L122" s="24">
        <v>1.0843636941915369E-2</v>
      </c>
      <c r="M122" s="24">
        <v>-1.3774593527493884E-2</v>
      </c>
      <c r="N122" s="24">
        <v>-2.8514232703480413E-3</v>
      </c>
      <c r="O122" s="24">
        <v>3.5121560605299012E-3</v>
      </c>
      <c r="P122" s="24">
        <v>3.4544198399999997E-2</v>
      </c>
      <c r="Q122">
        <v>1.1725000000000001E-2</v>
      </c>
      <c r="R122" s="25">
        <f t="shared" si="6"/>
        <v>4519.0949360906225</v>
      </c>
      <c r="S122">
        <f t="shared" si="3"/>
        <v>2.9070295615628312E-2</v>
      </c>
      <c r="T122">
        <f t="shared" si="4"/>
        <v>8.2999335654890816E-2</v>
      </c>
      <c r="U122">
        <f t="shared" si="5"/>
        <v>0.10352941176470587</v>
      </c>
    </row>
    <row r="123" spans="1:21" x14ac:dyDescent="0.25">
      <c r="A123" s="4">
        <v>45108</v>
      </c>
      <c r="B123" s="23">
        <v>4288.05</v>
      </c>
      <c r="C123" s="25">
        <v>69.313136090622152</v>
      </c>
      <c r="D123" s="26">
        <v>184.25</v>
      </c>
      <c r="E123" s="27">
        <v>0.21852790569275535</v>
      </c>
      <c r="F123" s="24">
        <v>5.3200000000000004E-2</v>
      </c>
      <c r="G123" s="24">
        <v>5.1299999999999998E-2</v>
      </c>
      <c r="H123" s="24">
        <v>6.1600000000000002E-2</v>
      </c>
      <c r="I123" s="24">
        <v>4.3799999999999999E-2</v>
      </c>
      <c r="J123" s="24">
        <v>-1.2995464E-2</v>
      </c>
      <c r="K123" s="24">
        <v>-1.7989480433587394E-2</v>
      </c>
      <c r="L123" s="24">
        <v>8.7837461366266911E-3</v>
      </c>
      <c r="M123" s="24">
        <v>-3.0605910665287173E-2</v>
      </c>
      <c r="N123" s="24">
        <v>-3.0926522577928273E-2</v>
      </c>
      <c r="O123" s="24">
        <v>2.8967537134402753E-3</v>
      </c>
      <c r="P123" s="24">
        <v>3.4340834600000002E-2</v>
      </c>
      <c r="Q123">
        <v>1.29E-2</v>
      </c>
      <c r="R123" s="25">
        <f t="shared" si="6"/>
        <v>4357.363136090622</v>
      </c>
      <c r="S123">
        <f t="shared" si="3"/>
        <v>-2.1394281224374128E-2</v>
      </c>
      <c r="T123">
        <f t="shared" si="4"/>
        <v>-3.6475536920442697E-2</v>
      </c>
      <c r="U123">
        <f t="shared" si="5"/>
        <v>0.10021321961620466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D9AE-EB05-4B0E-A7F1-1AF3D32F2CF5}">
  <dimension ref="A1:P127"/>
  <sheetViews>
    <sheetView workbookViewId="0">
      <selection activeCell="J26" sqref="J26"/>
    </sheetView>
  </sheetViews>
  <sheetFormatPr defaultRowHeight="15" x14ac:dyDescent="0.25"/>
  <cols>
    <col min="2" max="2" width="20.42578125" bestFit="1" customWidth="1"/>
    <col min="3" max="3" width="11.7109375" customWidth="1"/>
    <col min="4" max="4" width="11.7109375" bestFit="1" customWidth="1"/>
    <col min="5" max="5" width="12.7109375" bestFit="1" customWidth="1"/>
    <col min="6" max="6" width="20.28515625" bestFit="1" customWidth="1"/>
    <col min="7" max="7" width="8.7109375" bestFit="1" customWidth="1"/>
    <col min="8" max="8" width="11.7109375" bestFit="1" customWidth="1"/>
    <col min="9" max="9" width="11" bestFit="1" customWidth="1"/>
    <col min="10" max="10" width="20.140625" bestFit="1" customWidth="1"/>
    <col min="11" max="11" width="8.7109375" bestFit="1" customWidth="1"/>
    <col min="12" max="12" width="11.7109375" bestFit="1" customWidth="1"/>
    <col min="13" max="13" width="11" bestFit="1" customWidth="1"/>
  </cols>
  <sheetData>
    <row r="1" spans="1:16" x14ac:dyDescent="0.25">
      <c r="A1" t="s">
        <v>134</v>
      </c>
      <c r="B1" t="s">
        <v>192</v>
      </c>
      <c r="C1" t="s">
        <v>190</v>
      </c>
      <c r="D1" t="s">
        <v>188</v>
      </c>
      <c r="E1" t="s">
        <v>191</v>
      </c>
      <c r="F1" t="s">
        <v>198</v>
      </c>
      <c r="G1" t="s">
        <v>199</v>
      </c>
      <c r="H1" t="s">
        <v>200</v>
      </c>
      <c r="I1" t="s">
        <v>197</v>
      </c>
      <c r="J1" t="s">
        <v>201</v>
      </c>
      <c r="K1" t="s">
        <v>202</v>
      </c>
      <c r="L1" t="s">
        <v>203</v>
      </c>
      <c r="M1" t="s">
        <v>204</v>
      </c>
      <c r="O1" t="s">
        <v>214</v>
      </c>
    </row>
    <row r="2" spans="1:16" x14ac:dyDescent="0.25">
      <c r="A2" s="4">
        <v>34060</v>
      </c>
      <c r="B2" s="23">
        <v>2878.7</v>
      </c>
      <c r="C2">
        <v>1.52E-2</v>
      </c>
      <c r="D2">
        <v>1.1312137712980799E-2</v>
      </c>
      <c r="E2">
        <f>(LN(B2/P2)-LN(C2+1))</f>
        <v>-4.777470650612705E-2</v>
      </c>
      <c r="F2">
        <v>1684.21</v>
      </c>
      <c r="G2">
        <v>1.5575E-2</v>
      </c>
      <c r="H2">
        <v>9.0068282579851777E-2</v>
      </c>
      <c r="I2">
        <f>LN(F2/P3)-LN(G2+1)</f>
        <v>2.580397004380397E-2</v>
      </c>
      <c r="J2">
        <v>2031.38</v>
      </c>
      <c r="K2">
        <v>1.8520000000000002E-2</v>
      </c>
      <c r="L2">
        <v>9.3444864300401553E-2</v>
      </c>
      <c r="M2">
        <f>LN(J2/P4)-LN(K2+1)</f>
        <v>1.7868657347824179E-2</v>
      </c>
      <c r="O2" t="s">
        <v>211</v>
      </c>
      <c r="P2">
        <v>2974.3569739952718</v>
      </c>
    </row>
    <row r="3" spans="1:16" x14ac:dyDescent="0.25">
      <c r="A3" s="4">
        <v>34151</v>
      </c>
      <c r="B3" s="23">
        <v>2900</v>
      </c>
      <c r="C3">
        <v>1.50175E-2</v>
      </c>
      <c r="D3">
        <v>7.3991732379199426E-3</v>
      </c>
      <c r="E3">
        <f t="shared" ref="E3:E34" si="0">(LN(B3/B2)-LN(C3+1))</f>
        <v>-7.5339200843353099E-3</v>
      </c>
      <c r="F3">
        <v>1697.63</v>
      </c>
      <c r="G3">
        <v>1.53475E-2</v>
      </c>
      <c r="H3">
        <v>7.9681274900398336E-3</v>
      </c>
      <c r="I3">
        <f t="shared" ref="I3:I34" si="1">LN(F3/F2)-LN(G3+1)</f>
        <v>-7.2943688366708375E-3</v>
      </c>
      <c r="J3">
        <v>1971.87</v>
      </c>
      <c r="K3">
        <v>1.4722500000000001E-2</v>
      </c>
      <c r="L3">
        <v>-2.9295355866455375E-2</v>
      </c>
      <c r="M3">
        <f t="shared" ref="M3:M67" si="2">LN(J3/J2)-LN(K3+1)</f>
        <v>-4.4348210060106419E-2</v>
      </c>
      <c r="O3" t="s">
        <v>212</v>
      </c>
      <c r="P3">
        <v>1616.1353075843735</v>
      </c>
    </row>
    <row r="4" spans="1:16" x14ac:dyDescent="0.25">
      <c r="A4" s="4">
        <v>34243</v>
      </c>
      <c r="B4" s="23">
        <v>3037.5</v>
      </c>
      <c r="C4">
        <v>1.4182500000000001E-2</v>
      </c>
      <c r="D4">
        <v>4.7413793103448176E-2</v>
      </c>
      <c r="E4">
        <f t="shared" si="0"/>
        <v>3.2241202423619678E-2</v>
      </c>
      <c r="F4">
        <v>1915.71</v>
      </c>
      <c r="G4">
        <v>1.4297500000000001E-2</v>
      </c>
      <c r="H4">
        <v>0.12846144330625631</v>
      </c>
      <c r="I4">
        <f t="shared" si="1"/>
        <v>0.1066588957275745</v>
      </c>
      <c r="J4">
        <v>2114.6298999999999</v>
      </c>
      <c r="K4">
        <v>1.3959999999999998E-2</v>
      </c>
      <c r="L4">
        <v>7.2398231120712753E-2</v>
      </c>
      <c r="M4">
        <f>LN(J4/J3)-LN(K4+1)</f>
        <v>5.6034021260660684E-2</v>
      </c>
      <c r="O4" t="s">
        <v>213</v>
      </c>
      <c r="P4">
        <v>1959.1214138161249</v>
      </c>
    </row>
    <row r="5" spans="1:16" x14ac:dyDescent="0.25">
      <c r="A5" s="4">
        <v>34335</v>
      </c>
      <c r="B5" s="23">
        <v>3418.3998999999999</v>
      </c>
      <c r="C5">
        <v>1.2647500000000001E-2</v>
      </c>
      <c r="D5">
        <v>0.12539914403292185</v>
      </c>
      <c r="E5">
        <f t="shared" si="0"/>
        <v>0.10556957902681312</v>
      </c>
      <c r="F5">
        <v>2266.6799000000001</v>
      </c>
      <c r="G5">
        <v>1.2622500000000002E-2</v>
      </c>
      <c r="H5">
        <v>0.183206174212172</v>
      </c>
      <c r="I5">
        <f t="shared" si="1"/>
        <v>0.15568435029843472</v>
      </c>
      <c r="J5">
        <v>2268.2199999999998</v>
      </c>
      <c r="K5">
        <v>1.2687500000000001E-2</v>
      </c>
      <c r="L5">
        <v>7.2632142390495869E-2</v>
      </c>
      <c r="M5">
        <f t="shared" si="2"/>
        <v>5.7507885879370328E-2</v>
      </c>
    </row>
    <row r="6" spans="1:16" x14ac:dyDescent="0.25">
      <c r="A6" s="4">
        <v>34425</v>
      </c>
      <c r="B6" s="23">
        <v>3086.3998999999999</v>
      </c>
      <c r="C6">
        <v>1.6639999999999999E-2</v>
      </c>
      <c r="D6">
        <v>-9.7121463173457268E-2</v>
      </c>
      <c r="E6">
        <f t="shared" si="0"/>
        <v>-0.11867031742412038</v>
      </c>
      <c r="F6">
        <v>2133.1100999999999</v>
      </c>
      <c r="G6">
        <v>1.3675E-2</v>
      </c>
      <c r="H6">
        <v>-5.8927508908514281E-2</v>
      </c>
      <c r="I6">
        <f t="shared" si="1"/>
        <v>-7.4317447108165555E-2</v>
      </c>
      <c r="J6">
        <v>2081.9398999999999</v>
      </c>
      <c r="K6">
        <v>1.4382499999999999E-2</v>
      </c>
      <c r="L6">
        <v>-8.2126116514271041E-2</v>
      </c>
      <c r="M6">
        <f t="shared" si="2"/>
        <v>-9.9975332597945554E-2</v>
      </c>
    </row>
    <row r="7" spans="1:16" x14ac:dyDescent="0.25">
      <c r="A7" s="4">
        <v>34516</v>
      </c>
      <c r="B7" s="23">
        <v>2919.2</v>
      </c>
      <c r="C7">
        <v>1.8380000000000001E-2</v>
      </c>
      <c r="D7">
        <v>-5.4173116063151783E-2</v>
      </c>
      <c r="E7">
        <f t="shared" si="0"/>
        <v>-7.390885404837691E-2</v>
      </c>
      <c r="F7">
        <v>2025.34</v>
      </c>
      <c r="G7">
        <v>1.4177500000000001E-2</v>
      </c>
      <c r="H7">
        <v>-5.052252108318267E-2</v>
      </c>
      <c r="I7">
        <f t="shared" si="1"/>
        <v>-6.5921407057382031E-2</v>
      </c>
      <c r="J7">
        <v>1892</v>
      </c>
      <c r="K7">
        <v>1.5880000000000002E-2</v>
      </c>
      <c r="L7">
        <v>-9.1232172456082838E-2</v>
      </c>
      <c r="M7">
        <f t="shared" si="2"/>
        <v>-0.11142086461640849</v>
      </c>
    </row>
    <row r="8" spans="1:16" x14ac:dyDescent="0.25">
      <c r="A8" s="4">
        <v>34608</v>
      </c>
      <c r="B8" s="23">
        <v>3026.3</v>
      </c>
      <c r="C8">
        <v>0.02</v>
      </c>
      <c r="D8">
        <v>3.6688133735270023E-2</v>
      </c>
      <c r="E8">
        <f t="shared" si="0"/>
        <v>1.6228517795668834E-2</v>
      </c>
      <c r="F8">
        <v>2011.75</v>
      </c>
      <c r="G8">
        <v>1.6105000000000001E-2</v>
      </c>
      <c r="H8">
        <v>-6.7099844964302324E-3</v>
      </c>
      <c r="I8">
        <f t="shared" si="1"/>
        <v>-2.270928792823642E-2</v>
      </c>
      <c r="J8">
        <v>1879.25</v>
      </c>
      <c r="K8">
        <v>1.7527500000000001E-2</v>
      </c>
      <c r="L8">
        <v>-6.7389006342494229E-3</v>
      </c>
      <c r="M8">
        <f t="shared" si="2"/>
        <v>-2.4137374550661707E-2</v>
      </c>
    </row>
    <row r="9" spans="1:16" x14ac:dyDescent="0.25">
      <c r="A9" s="4">
        <v>34700</v>
      </c>
      <c r="B9" s="23">
        <v>3065.5</v>
      </c>
      <c r="C9">
        <v>2.0212500000000001E-2</v>
      </c>
      <c r="D9">
        <v>1.2953111059709865E-2</v>
      </c>
      <c r="E9">
        <f t="shared" si="0"/>
        <v>-7.1410019424814914E-3</v>
      </c>
      <c r="F9">
        <v>2106.5801000000001</v>
      </c>
      <c r="G9">
        <v>1.6237500000000002E-2</v>
      </c>
      <c r="H9">
        <v>4.7138113582701591E-2</v>
      </c>
      <c r="I9">
        <f t="shared" si="1"/>
        <v>2.9953755148874422E-2</v>
      </c>
      <c r="J9">
        <v>1881.15</v>
      </c>
      <c r="K9">
        <v>1.8544999999999999E-2</v>
      </c>
      <c r="L9">
        <v>1.0110416389517152E-3</v>
      </c>
      <c r="M9">
        <f>LN(J9/J8)-LN(K9+1)</f>
        <v>-1.7364607449612234E-2</v>
      </c>
    </row>
    <row r="10" spans="1:16" x14ac:dyDescent="0.25">
      <c r="A10" s="4">
        <v>34790</v>
      </c>
      <c r="B10" s="23">
        <v>3137.8998999999999</v>
      </c>
      <c r="C10">
        <v>1.8942500000000001E-2</v>
      </c>
      <c r="D10">
        <v>2.3617648018267712E-2</v>
      </c>
      <c r="E10">
        <f t="shared" si="0"/>
        <v>4.5777415045107801E-3</v>
      </c>
      <c r="F10">
        <v>1914.6899000000001</v>
      </c>
      <c r="G10">
        <v>1.3950000000000001E-2</v>
      </c>
      <c r="H10">
        <v>-9.1090863338165962E-2</v>
      </c>
      <c r="I10">
        <f t="shared" si="1"/>
        <v>-0.1093637437574437</v>
      </c>
      <c r="J10">
        <v>1859.48</v>
      </c>
      <c r="K10">
        <v>1.8075000000000001E-2</v>
      </c>
      <c r="L10">
        <v>-1.1519549211918334E-2</v>
      </c>
      <c r="M10">
        <f t="shared" si="2"/>
        <v>-2.9500002495221066E-2</v>
      </c>
    </row>
    <row r="11" spans="1:16" x14ac:dyDescent="0.25">
      <c r="A11" s="4">
        <v>34881</v>
      </c>
      <c r="B11" s="23">
        <v>3314.6001000000001</v>
      </c>
      <c r="C11">
        <v>1.9127499999999999E-2</v>
      </c>
      <c r="D11">
        <v>5.6311611469824108E-2</v>
      </c>
      <c r="E11">
        <f t="shared" si="0"/>
        <v>3.5836359291044999E-2</v>
      </c>
      <c r="F11">
        <v>2089.04</v>
      </c>
      <c r="G11">
        <v>1.32975E-2</v>
      </c>
      <c r="H11">
        <v>9.1059184048549957E-2</v>
      </c>
      <c r="I11">
        <f t="shared" si="1"/>
        <v>7.3939088620796539E-2</v>
      </c>
      <c r="J11">
        <v>1913.7469000000001</v>
      </c>
      <c r="K11">
        <v>1.6625000000000001E-2</v>
      </c>
      <c r="L11">
        <v>2.9183911631208703E-2</v>
      </c>
      <c r="M11">
        <f t="shared" si="2"/>
        <v>1.2277851881650089E-2</v>
      </c>
    </row>
    <row r="12" spans="1:16" x14ac:dyDescent="0.25">
      <c r="A12" s="4">
        <v>34973</v>
      </c>
      <c r="B12" s="23">
        <v>3508.2</v>
      </c>
      <c r="C12">
        <v>1.7079999999999998E-2</v>
      </c>
      <c r="D12">
        <v>5.8408222457966952E-2</v>
      </c>
      <c r="E12">
        <f t="shared" si="0"/>
        <v>3.9830325844481373E-2</v>
      </c>
      <c r="F12">
        <v>2201.27</v>
      </c>
      <c r="G12">
        <v>1.1314999999999999E-2</v>
      </c>
      <c r="H12">
        <v>5.3723241297437996E-2</v>
      </c>
      <c r="I12">
        <f t="shared" si="1"/>
        <v>4.1078372015027634E-2</v>
      </c>
      <c r="J12">
        <v>1847.2097000000001</v>
      </c>
      <c r="K12">
        <v>1.554E-2</v>
      </c>
      <c r="L12">
        <v>-3.4768024967146927E-2</v>
      </c>
      <c r="M12">
        <f t="shared" si="2"/>
        <v>-5.0807308622665026E-2</v>
      </c>
    </row>
    <row r="13" spans="1:16" x14ac:dyDescent="0.25">
      <c r="A13" s="4">
        <v>35065</v>
      </c>
      <c r="B13" s="23">
        <v>3689.3</v>
      </c>
      <c r="C13">
        <v>1.5525000000000001E-2</v>
      </c>
      <c r="D13">
        <v>5.1621914372042665E-2</v>
      </c>
      <c r="E13">
        <f t="shared" si="0"/>
        <v>3.4927932582345084E-2</v>
      </c>
      <c r="F13">
        <v>2260.6898999999999</v>
      </c>
      <c r="G13">
        <v>9.5399999999999999E-3</v>
      </c>
      <c r="H13">
        <v>2.69934628646189E-2</v>
      </c>
      <c r="I13">
        <f t="shared" si="1"/>
        <v>1.7140784091363083E-2</v>
      </c>
      <c r="J13">
        <v>1934.2452000000001</v>
      </c>
      <c r="K13">
        <v>1.2829999999999999E-2</v>
      </c>
      <c r="L13">
        <v>4.7117281811588585E-2</v>
      </c>
      <c r="M13">
        <f t="shared" si="2"/>
        <v>3.3292549804819924E-2</v>
      </c>
    </row>
    <row r="14" spans="1:16" x14ac:dyDescent="0.25">
      <c r="A14" s="4">
        <v>35156</v>
      </c>
      <c r="B14" s="23">
        <v>3699.7</v>
      </c>
      <c r="C14">
        <v>1.7139999999999999E-2</v>
      </c>
      <c r="D14">
        <v>2.8189629469004274E-3</v>
      </c>
      <c r="E14">
        <f t="shared" si="0"/>
        <v>-1.417977025374877E-2</v>
      </c>
      <c r="F14">
        <v>2485.8701000000001</v>
      </c>
      <c r="G14">
        <v>9.7999999999999997E-3</v>
      </c>
      <c r="H14">
        <v>9.9606850103590272E-2</v>
      </c>
      <c r="I14">
        <f t="shared" si="1"/>
        <v>8.5200415479092267E-2</v>
      </c>
      <c r="J14">
        <v>2113.2192</v>
      </c>
      <c r="K14">
        <v>1.1875E-2</v>
      </c>
      <c r="L14">
        <v>9.2529116784159537E-2</v>
      </c>
      <c r="M14">
        <f t="shared" si="2"/>
        <v>7.6690253701381647E-2</v>
      </c>
    </row>
    <row r="15" spans="1:16" x14ac:dyDescent="0.25">
      <c r="A15" s="4">
        <v>35247</v>
      </c>
      <c r="B15" s="23">
        <v>3711</v>
      </c>
      <c r="C15">
        <v>1.5795E-2</v>
      </c>
      <c r="D15">
        <v>3.0543017001378736E-3</v>
      </c>
      <c r="E15">
        <f t="shared" si="0"/>
        <v>-1.2621910347496754E-2</v>
      </c>
      <c r="F15">
        <v>2561.3899000000001</v>
      </c>
      <c r="G15">
        <v>1.03325E-2</v>
      </c>
      <c r="H15">
        <v>3.0379624422048446E-2</v>
      </c>
      <c r="I15">
        <f t="shared" si="1"/>
        <v>1.9647817140388907E-2</v>
      </c>
      <c r="J15">
        <v>2230.1415999999999</v>
      </c>
      <c r="K15">
        <v>1.11375E-2</v>
      </c>
      <c r="L15">
        <v>5.5329044899838031E-2</v>
      </c>
      <c r="M15">
        <f t="shared" si="2"/>
        <v>4.2776674453380667E-2</v>
      </c>
    </row>
    <row r="16" spans="1:16" x14ac:dyDescent="0.25">
      <c r="A16" s="4">
        <v>35339</v>
      </c>
      <c r="B16" s="23">
        <v>3953.7</v>
      </c>
      <c r="C16">
        <v>1.5537499999999999E-2</v>
      </c>
      <c r="D16">
        <v>6.5400161681487434E-2</v>
      </c>
      <c r="E16">
        <f t="shared" si="0"/>
        <v>4.7932438279000032E-2</v>
      </c>
      <c r="F16">
        <v>2651.8501000000001</v>
      </c>
      <c r="G16">
        <v>9.0825000000000003E-3</v>
      </c>
      <c r="H16">
        <v>3.5316841063517845E-2</v>
      </c>
      <c r="I16">
        <f t="shared" si="1"/>
        <v>2.5666004349691646E-2</v>
      </c>
      <c r="J16">
        <v>2248.3395999999998</v>
      </c>
      <c r="K16">
        <v>1.0149999999999999E-2</v>
      </c>
      <c r="L16">
        <v>8.1600199736195922E-3</v>
      </c>
      <c r="M16">
        <f t="shared" si="2"/>
        <v>-1.971927653852408E-3</v>
      </c>
    </row>
    <row r="17" spans="1:13" x14ac:dyDescent="0.25">
      <c r="A17" s="4">
        <v>35431</v>
      </c>
      <c r="B17" s="23">
        <v>4118.5</v>
      </c>
      <c r="C17">
        <v>1.70025E-2</v>
      </c>
      <c r="D17">
        <v>4.1682474644004319E-2</v>
      </c>
      <c r="E17">
        <f t="shared" si="0"/>
        <v>2.397759478952579E-2</v>
      </c>
      <c r="F17">
        <v>2888.6898999999999</v>
      </c>
      <c r="G17">
        <v>8.7799999999999996E-3</v>
      </c>
      <c r="H17">
        <v>8.9311156765610411E-2</v>
      </c>
      <c r="I17">
        <f t="shared" si="1"/>
        <v>7.6803850259360346E-2</v>
      </c>
      <c r="J17">
        <v>2442.6986999999999</v>
      </c>
      <c r="K17">
        <v>8.6975000000000004E-3</v>
      </c>
      <c r="L17">
        <v>8.6445615244245211E-2</v>
      </c>
      <c r="M17">
        <f t="shared" si="2"/>
        <v>7.4251569825171893E-2</v>
      </c>
    </row>
    <row r="18" spans="1:13" x14ac:dyDescent="0.25">
      <c r="A18" s="4">
        <v>35521</v>
      </c>
      <c r="B18" s="23">
        <v>4312.8999000000003</v>
      </c>
      <c r="C18">
        <v>1.7497499999999999E-2</v>
      </c>
      <c r="D18">
        <v>4.7201626805875918E-2</v>
      </c>
      <c r="E18">
        <f t="shared" si="0"/>
        <v>2.8775307764755866E-2</v>
      </c>
      <c r="F18">
        <v>3429.05</v>
      </c>
      <c r="G18">
        <v>9.1325E-3</v>
      </c>
      <c r="H18">
        <v>0.18706061180191069</v>
      </c>
      <c r="I18">
        <f t="shared" si="1"/>
        <v>0.16238912645470671</v>
      </c>
      <c r="J18">
        <v>2802.8009999999999</v>
      </c>
      <c r="K18">
        <v>9.4575000000000006E-3</v>
      </c>
      <c r="L18">
        <v>0.14741985984599748</v>
      </c>
      <c r="M18">
        <f t="shared" si="2"/>
        <v>0.12810276376455562</v>
      </c>
    </row>
    <row r="19" spans="1:13" x14ac:dyDescent="0.25">
      <c r="A19" s="4">
        <v>35612</v>
      </c>
      <c r="B19" s="23">
        <v>4604.6000999999997</v>
      </c>
      <c r="C19">
        <v>1.7322500000000001E-2</v>
      </c>
      <c r="D19">
        <v>6.7634354323873769E-2</v>
      </c>
      <c r="E19">
        <f t="shared" si="0"/>
        <v>4.8271141109998236E-2</v>
      </c>
      <c r="F19">
        <v>3785.77</v>
      </c>
      <c r="G19">
        <v>8.7524999999999999E-3</v>
      </c>
      <c r="H19">
        <v>0.1040288126449016</v>
      </c>
      <c r="I19">
        <f t="shared" si="1"/>
        <v>9.0251627010886543E-2</v>
      </c>
      <c r="J19">
        <v>3058.1826000000001</v>
      </c>
      <c r="K19">
        <v>9.0749999999999997E-3</v>
      </c>
      <c r="L19">
        <v>9.1116565178904985E-2</v>
      </c>
      <c r="M19">
        <f t="shared" si="2"/>
        <v>7.8167474024261871E-2</v>
      </c>
    </row>
    <row r="20" spans="1:13" x14ac:dyDescent="0.25">
      <c r="A20" s="4">
        <v>35704</v>
      </c>
      <c r="B20" s="23">
        <v>5244.2002000000002</v>
      </c>
      <c r="C20">
        <v>1.7299999999999999E-2</v>
      </c>
      <c r="D20">
        <v>0.13890459238794706</v>
      </c>
      <c r="E20">
        <f t="shared" si="0"/>
        <v>0.11291485777376992</v>
      </c>
      <c r="F20">
        <v>4167.8500999999997</v>
      </c>
      <c r="G20">
        <v>1.0097499999999999E-2</v>
      </c>
      <c r="H20">
        <v>0.10092533355169486</v>
      </c>
      <c r="I20">
        <f t="shared" si="1"/>
        <v>8.6104177655799877E-2</v>
      </c>
      <c r="J20">
        <v>3229.5671000000002</v>
      </c>
      <c r="K20">
        <v>9.9299999999999996E-3</v>
      </c>
      <c r="L20">
        <v>5.6041290667208754E-2</v>
      </c>
      <c r="M20">
        <f t="shared" si="2"/>
        <v>4.4646264009620781E-2</v>
      </c>
    </row>
    <row r="21" spans="1:13" x14ac:dyDescent="0.25">
      <c r="A21" s="4">
        <v>35796</v>
      </c>
      <c r="B21" s="23">
        <v>5135.5</v>
      </c>
      <c r="C21">
        <v>1.6969999999999999E-2</v>
      </c>
      <c r="D21">
        <v>-2.0727698381919124E-2</v>
      </c>
      <c r="E21">
        <f t="shared" si="0"/>
        <v>-3.7773150619418203E-2</v>
      </c>
      <c r="F21">
        <v>4249.6899000000003</v>
      </c>
      <c r="G21">
        <v>1.0475000000000002E-2</v>
      </c>
      <c r="H21">
        <v>1.9635974911861753E-2</v>
      </c>
      <c r="I21">
        <f t="shared" si="1"/>
        <v>9.0251589275402895E-3</v>
      </c>
      <c r="J21">
        <v>3220.1806999999999</v>
      </c>
      <c r="K21">
        <v>1.06175E-2</v>
      </c>
      <c r="L21">
        <v>-2.9063957209621849E-3</v>
      </c>
      <c r="M21">
        <f t="shared" si="2"/>
        <v>-1.3472157661878119E-2</v>
      </c>
    </row>
    <row r="22" spans="1:13" x14ac:dyDescent="0.25">
      <c r="A22" s="4">
        <v>35886</v>
      </c>
      <c r="B22" s="23">
        <v>5932.2002000000002</v>
      </c>
      <c r="C22">
        <v>1.6737500000000002E-2</v>
      </c>
      <c r="D22">
        <v>0.15513585824165133</v>
      </c>
      <c r="E22">
        <f t="shared" si="0"/>
        <v>0.12761899158421974</v>
      </c>
      <c r="F22">
        <v>5102.3500999999997</v>
      </c>
      <c r="G22">
        <v>1.0149999999999999E-2</v>
      </c>
      <c r="H22">
        <v>0.20064056909187644</v>
      </c>
      <c r="I22">
        <f t="shared" si="1"/>
        <v>0.17275638726852199</v>
      </c>
      <c r="J22">
        <v>4162.1571999999996</v>
      </c>
      <c r="K22">
        <v>1.022E-2</v>
      </c>
      <c r="L22">
        <v>0.29252286991223819</v>
      </c>
      <c r="M22">
        <f t="shared" si="2"/>
        <v>0.24642789265109311</v>
      </c>
    </row>
    <row r="23" spans="1:13" x14ac:dyDescent="0.25">
      <c r="A23" s="4">
        <v>35977</v>
      </c>
      <c r="B23" s="23">
        <v>5832.5</v>
      </c>
      <c r="C23">
        <v>1.7235E-2</v>
      </c>
      <c r="D23">
        <v>-1.6806614180013724E-2</v>
      </c>
      <c r="E23">
        <f t="shared" si="0"/>
        <v>-3.4037610103057045E-2</v>
      </c>
      <c r="F23">
        <v>5897.4399000000003</v>
      </c>
      <c r="G23">
        <v>9.9325000000000004E-3</v>
      </c>
      <c r="H23">
        <v>0.15582815455960208</v>
      </c>
      <c r="I23">
        <f t="shared" si="1"/>
        <v>0.13493360703798166</v>
      </c>
      <c r="J23">
        <v>4562.0308000000005</v>
      </c>
      <c r="K23">
        <v>1.00625E-2</v>
      </c>
      <c r="L23">
        <v>9.607364181247191E-2</v>
      </c>
      <c r="M23">
        <f t="shared" si="2"/>
        <v>8.1722167576592356E-2</v>
      </c>
    </row>
    <row r="24" spans="1:13" x14ac:dyDescent="0.25">
      <c r="A24" s="4">
        <v>36069</v>
      </c>
      <c r="B24" s="23">
        <v>5064.3999000000003</v>
      </c>
      <c r="C24">
        <v>1.4097500000000001E-2</v>
      </c>
      <c r="D24">
        <v>-0.13169311615945134</v>
      </c>
      <c r="E24">
        <f t="shared" si="0"/>
        <v>-0.15520912838782341</v>
      </c>
      <c r="F24">
        <v>4474.5097999999998</v>
      </c>
      <c r="G24">
        <v>8.4250000000000002E-3</v>
      </c>
      <c r="H24">
        <v>-0.24127928798392684</v>
      </c>
      <c r="I24">
        <f t="shared" si="1"/>
        <v>-0.28451124543536876</v>
      </c>
      <c r="J24">
        <v>3475.3904000000002</v>
      </c>
      <c r="K24">
        <v>8.7250000000000001E-3</v>
      </c>
      <c r="L24">
        <v>-0.23819225420398304</v>
      </c>
      <c r="M24">
        <f t="shared" si="2"/>
        <v>-0.28074821438144065</v>
      </c>
    </row>
    <row r="25" spans="1:13" x14ac:dyDescent="0.25">
      <c r="A25" s="4">
        <v>36161</v>
      </c>
      <c r="B25" s="23">
        <v>5882.6000999999997</v>
      </c>
      <c r="C25">
        <v>1.22475E-2</v>
      </c>
      <c r="D25">
        <v>0.16155916123448288</v>
      </c>
      <c r="E25">
        <f t="shared" si="0"/>
        <v>0.13759010094943314</v>
      </c>
      <c r="F25">
        <v>5002.3900999999996</v>
      </c>
      <c r="G25">
        <v>7.8000000000000005E-3</v>
      </c>
      <c r="H25">
        <v>0.1179750014180323</v>
      </c>
      <c r="I25">
        <f t="shared" si="1"/>
        <v>0.1037492771273507</v>
      </c>
      <c r="J25">
        <v>4285.3687</v>
      </c>
      <c r="K25">
        <v>7.814999999999999E-3</v>
      </c>
      <c r="L25">
        <v>0.23306109725111734</v>
      </c>
      <c r="M25">
        <f t="shared" si="2"/>
        <v>0.20171515359949815</v>
      </c>
    </row>
    <row r="26" spans="1:13" x14ac:dyDescent="0.25">
      <c r="A26" s="4">
        <v>36251</v>
      </c>
      <c r="B26" s="23">
        <v>6295.2997999999998</v>
      </c>
      <c r="C26">
        <v>1.1835E-2</v>
      </c>
      <c r="D26">
        <v>7.0156001255295308E-2</v>
      </c>
      <c r="E26">
        <f t="shared" si="0"/>
        <v>5.6038919318390633E-2</v>
      </c>
      <c r="F26">
        <v>4884.2002000000002</v>
      </c>
      <c r="G26">
        <v>7.195E-3</v>
      </c>
      <c r="H26">
        <v>-2.3626685971571804E-2</v>
      </c>
      <c r="I26">
        <f t="shared" si="1"/>
        <v>-3.1079511297926576E-2</v>
      </c>
      <c r="J26">
        <v>4563.4062999999996</v>
      </c>
      <c r="K26">
        <v>7.2575000000000001E-3</v>
      </c>
      <c r="L26">
        <v>6.4880671761101905E-2</v>
      </c>
      <c r="M26">
        <f t="shared" si="2"/>
        <v>5.5631456511126179E-2</v>
      </c>
    </row>
    <row r="27" spans="1:13" x14ac:dyDescent="0.25">
      <c r="A27" s="4">
        <v>36342</v>
      </c>
      <c r="B27" s="23">
        <v>6318.5</v>
      </c>
      <c r="C27">
        <v>1.33025E-2</v>
      </c>
      <c r="D27">
        <v>3.685320911960499E-3</v>
      </c>
      <c r="E27">
        <f t="shared" si="0"/>
        <v>-9.5362519004700136E-3</v>
      </c>
      <c r="F27">
        <v>5378.52</v>
      </c>
      <c r="G27">
        <v>7.9225000000000007E-3</v>
      </c>
      <c r="H27">
        <v>0.10120793164866582</v>
      </c>
      <c r="I27">
        <f t="shared" si="1"/>
        <v>8.8516415219800845E-2</v>
      </c>
      <c r="J27">
        <v>4990.2798000000003</v>
      </c>
      <c r="K27">
        <v>8.1200000000000005E-3</v>
      </c>
      <c r="L27">
        <v>9.3542733637370867E-2</v>
      </c>
      <c r="M27">
        <f t="shared" si="2"/>
        <v>8.1335429875142931E-2</v>
      </c>
    </row>
    <row r="28" spans="1:13" x14ac:dyDescent="0.25">
      <c r="A28" s="4">
        <v>36434</v>
      </c>
      <c r="B28" s="23">
        <v>6029.7997999999998</v>
      </c>
      <c r="C28">
        <v>1.5264999999999999E-2</v>
      </c>
      <c r="D28">
        <v>-4.5691255836037059E-2</v>
      </c>
      <c r="E28">
        <f t="shared" si="0"/>
        <v>-6.1917690853172003E-2</v>
      </c>
      <c r="F28">
        <v>5149.8301000000001</v>
      </c>
      <c r="G28">
        <v>9.1549999999999999E-3</v>
      </c>
      <c r="H28">
        <v>-4.2519113064560576E-2</v>
      </c>
      <c r="I28">
        <f t="shared" si="1"/>
        <v>-5.2562866568230081E-2</v>
      </c>
      <c r="J28">
        <v>5061.4204</v>
      </c>
      <c r="K28">
        <v>9.0025000000000001E-3</v>
      </c>
      <c r="L28">
        <v>1.4255833911356985E-2</v>
      </c>
      <c r="M28">
        <f t="shared" si="2"/>
        <v>5.192955964905703E-3</v>
      </c>
    </row>
    <row r="29" spans="1:13" x14ac:dyDescent="0.25">
      <c r="A29" s="4">
        <v>36526</v>
      </c>
      <c r="B29" s="23">
        <v>6930.2002000000002</v>
      </c>
      <c r="C29">
        <v>1.6074999999999999E-2</v>
      </c>
      <c r="D29">
        <v>0.14932509036203823</v>
      </c>
      <c r="E29">
        <f t="shared" si="0"/>
        <v>0.12322772681938765</v>
      </c>
      <c r="F29">
        <v>6958.1400999999996</v>
      </c>
      <c r="G29">
        <v>1.052E-2</v>
      </c>
      <c r="H29">
        <v>0.35113973954208699</v>
      </c>
      <c r="I29">
        <f t="shared" si="1"/>
        <v>0.29048343793537884</v>
      </c>
      <c r="J29">
        <v>6568.9354999999996</v>
      </c>
      <c r="K29">
        <v>1.072E-2</v>
      </c>
      <c r="L29">
        <v>0.2978442770728944</v>
      </c>
      <c r="M29">
        <f t="shared" si="2"/>
        <v>0.25004169147804828</v>
      </c>
    </row>
    <row r="30" spans="1:13" x14ac:dyDescent="0.25">
      <c r="A30" s="4">
        <v>36617</v>
      </c>
      <c r="B30" s="23">
        <v>6540.2002000000002</v>
      </c>
      <c r="C30">
        <v>1.59925E-2</v>
      </c>
      <c r="D30">
        <v>-5.6275430542396143E-2</v>
      </c>
      <c r="E30">
        <f t="shared" si="0"/>
        <v>-7.3786892291328648E-2</v>
      </c>
      <c r="F30">
        <v>7599.3900999999996</v>
      </c>
      <c r="G30">
        <v>1.10575E-2</v>
      </c>
      <c r="H30">
        <v>9.2158247862816012E-2</v>
      </c>
      <c r="I30">
        <f t="shared" si="1"/>
        <v>7.7158969645899619E-2</v>
      </c>
      <c r="J30">
        <v>6930.7143999999998</v>
      </c>
      <c r="K30">
        <v>1.1117500000000001E-2</v>
      </c>
      <c r="L30">
        <v>5.5074204945382732E-2</v>
      </c>
      <c r="M30">
        <f t="shared" si="2"/>
        <v>4.2554946047718638E-2</v>
      </c>
    </row>
    <row r="31" spans="1:13" x14ac:dyDescent="0.25">
      <c r="A31" s="4">
        <v>36708</v>
      </c>
      <c r="B31" s="23">
        <v>6312.7002000000002</v>
      </c>
      <c r="C31">
        <v>1.5004999999999999E-2</v>
      </c>
      <c r="D31">
        <v>-3.4784867900526928E-2</v>
      </c>
      <c r="E31">
        <f t="shared" si="0"/>
        <v>-5.0297806261309953E-2</v>
      </c>
      <c r="F31">
        <v>6898.21</v>
      </c>
      <c r="G31">
        <v>1.2375000000000001E-2</v>
      </c>
      <c r="H31">
        <v>-9.2267943976188205E-2</v>
      </c>
      <c r="I31">
        <f t="shared" si="1"/>
        <v>-0.10910509200100416</v>
      </c>
      <c r="J31">
        <v>7171.3315000000002</v>
      </c>
      <c r="K31">
        <v>1.2509999999999999E-2</v>
      </c>
      <c r="L31">
        <v>3.4717503292301277E-2</v>
      </c>
      <c r="M31">
        <f t="shared" si="2"/>
        <v>2.1696049289496852E-2</v>
      </c>
    </row>
    <row r="32" spans="1:13" x14ac:dyDescent="0.25">
      <c r="A32" s="4">
        <v>36800</v>
      </c>
      <c r="B32" s="23">
        <v>6294.2002000000002</v>
      </c>
      <c r="C32">
        <v>1.4619999999999999E-2</v>
      </c>
      <c r="D32">
        <v>-2.9306001257591863E-3</v>
      </c>
      <c r="E32">
        <f t="shared" si="0"/>
        <v>-1.7449060900552732E-2</v>
      </c>
      <c r="F32">
        <v>6798.1201000000001</v>
      </c>
      <c r="G32">
        <v>1.2607500000000001E-2</v>
      </c>
      <c r="H32">
        <v>-1.4509546679500884E-2</v>
      </c>
      <c r="I32">
        <f t="shared" si="1"/>
        <v>-2.7144526781484733E-2</v>
      </c>
      <c r="J32">
        <v>6971.1938</v>
      </c>
      <c r="K32">
        <v>1.278E-2</v>
      </c>
      <c r="L32">
        <v>-2.7908025169384509E-2</v>
      </c>
      <c r="M32">
        <f t="shared" si="2"/>
        <v>-4.1003879664371357E-2</v>
      </c>
    </row>
    <row r="33" spans="1:13" x14ac:dyDescent="0.25">
      <c r="A33" s="4">
        <v>36892</v>
      </c>
      <c r="B33" s="23">
        <v>6222.5</v>
      </c>
      <c r="C33">
        <v>1.3197499999999999E-2</v>
      </c>
      <c r="D33">
        <v>-1.1391471151489641E-2</v>
      </c>
      <c r="E33">
        <f t="shared" si="0"/>
        <v>-2.4568022660332069E-2</v>
      </c>
      <c r="F33">
        <v>6433.6099000000004</v>
      </c>
      <c r="G33">
        <v>1.1115E-2</v>
      </c>
      <c r="H33">
        <v>-5.3619264537559386E-2</v>
      </c>
      <c r="I33">
        <f t="shared" si="1"/>
        <v>-6.6164004455762926E-2</v>
      </c>
      <c r="J33">
        <v>6592.7339000000002</v>
      </c>
      <c r="K33">
        <v>1.1365E-2</v>
      </c>
      <c r="L33">
        <v>-5.4289108990199009E-2</v>
      </c>
      <c r="M33">
        <f t="shared" si="2"/>
        <v>-6.7119272247145867E-2</v>
      </c>
    </row>
    <row r="34" spans="1:13" x14ac:dyDescent="0.25">
      <c r="A34" s="4">
        <v>36982</v>
      </c>
      <c r="B34" s="23">
        <v>5633.7002000000002</v>
      </c>
      <c r="C34">
        <v>1.24125E-2</v>
      </c>
      <c r="D34">
        <v>-9.4624314985938041E-2</v>
      </c>
      <c r="E34">
        <f t="shared" si="0"/>
        <v>-0.11174139636989802</v>
      </c>
      <c r="F34">
        <v>5829.9502000000002</v>
      </c>
      <c r="G34">
        <v>1.0345E-2</v>
      </c>
      <c r="H34">
        <v>-9.3829080311506052E-2</v>
      </c>
      <c r="I34">
        <f t="shared" si="1"/>
        <v>-0.10881919433910123</v>
      </c>
      <c r="J34">
        <v>5762.8936000000003</v>
      </c>
      <c r="K34">
        <v>1.0597499999999999E-2</v>
      </c>
      <c r="L34">
        <v>-0.12587195427378006</v>
      </c>
      <c r="M34">
        <f t="shared" si="2"/>
        <v>-0.14507014874455415</v>
      </c>
    </row>
    <row r="35" spans="1:13" x14ac:dyDescent="0.25">
      <c r="A35" s="4">
        <v>37073</v>
      </c>
      <c r="B35" s="23">
        <v>5642.5</v>
      </c>
      <c r="C35">
        <v>1.374E-2</v>
      </c>
      <c r="D35">
        <v>1.561992950920521E-3</v>
      </c>
      <c r="E35">
        <f t="shared" ref="E35:E66" si="3">(LN(B35/B34)-LN(C35+1))</f>
        <v>-1.2085687725077959E-2</v>
      </c>
      <c r="F35">
        <v>6058.3798999999999</v>
      </c>
      <c r="G35">
        <v>1.0702499999999998E-2</v>
      </c>
      <c r="H35">
        <v>3.9182101418293369E-2</v>
      </c>
      <c r="I35">
        <f t="shared" ref="I35:I66" si="4">LN(F35/F34)-LN(G35+1)</f>
        <v>2.7788329173807122E-2</v>
      </c>
      <c r="J35">
        <v>5842.2012000000004</v>
      </c>
      <c r="K35">
        <v>1.085E-2</v>
      </c>
      <c r="L35">
        <v>1.376176717890476E-2</v>
      </c>
      <c r="M35">
        <f t="shared" si="2"/>
        <v>2.8763728766715031E-3</v>
      </c>
    </row>
    <row r="36" spans="1:13" x14ac:dyDescent="0.25">
      <c r="A36" s="4">
        <v>37165</v>
      </c>
      <c r="B36" s="23">
        <v>4903.3999000000003</v>
      </c>
      <c r="C36">
        <v>1.1439999999999999E-2</v>
      </c>
      <c r="D36">
        <v>-0.13098805494018606</v>
      </c>
      <c r="E36">
        <f t="shared" si="3"/>
        <v>-0.15177346607919628</v>
      </c>
      <c r="F36">
        <v>4308.1499000000003</v>
      </c>
      <c r="G36">
        <v>8.7025000000000002E-3</v>
      </c>
      <c r="H36">
        <v>-0.28889406555703112</v>
      </c>
      <c r="I36">
        <f t="shared" si="4"/>
        <v>-0.34959871819983962</v>
      </c>
      <c r="J36">
        <v>4562.7030999999997</v>
      </c>
      <c r="K36">
        <v>8.8500000000000002E-3</v>
      </c>
      <c r="L36">
        <v>-0.21900959179564039</v>
      </c>
      <c r="M36">
        <f t="shared" si="2"/>
        <v>-0.25600347892489522</v>
      </c>
    </row>
    <row r="37" spans="1:13" x14ac:dyDescent="0.25">
      <c r="A37" s="4">
        <v>37257</v>
      </c>
      <c r="B37" s="23">
        <v>5217.3999000000003</v>
      </c>
      <c r="C37">
        <v>1.19025E-2</v>
      </c>
      <c r="D37">
        <v>6.4037199984443349E-2</v>
      </c>
      <c r="E37">
        <f t="shared" si="3"/>
        <v>5.0238130349289756E-2</v>
      </c>
      <c r="F37">
        <v>5160.1000999999997</v>
      </c>
      <c r="G37">
        <v>9.1225000000000004E-3</v>
      </c>
      <c r="H37">
        <v>0.19775314689026935</v>
      </c>
      <c r="I37">
        <f t="shared" si="4"/>
        <v>0.17136628277626162</v>
      </c>
      <c r="J37">
        <v>5173.5731999999998</v>
      </c>
      <c r="K37">
        <v>9.2525000000000003E-3</v>
      </c>
      <c r="L37">
        <v>0.13388337715859699</v>
      </c>
      <c r="M37">
        <f t="shared" si="2"/>
        <v>0.11643840017034776</v>
      </c>
    </row>
    <row r="38" spans="1:13" x14ac:dyDescent="0.25">
      <c r="A38" s="4">
        <v>37347</v>
      </c>
      <c r="B38" s="23">
        <v>5322.1869999999999</v>
      </c>
      <c r="C38">
        <v>1.2732500000000001E-2</v>
      </c>
      <c r="D38">
        <v>2.0084161078011142E-2</v>
      </c>
      <c r="E38">
        <f t="shared" si="3"/>
        <v>7.2330114858022848E-3</v>
      </c>
      <c r="F38">
        <v>5397.29</v>
      </c>
      <c r="G38">
        <v>1.0834999999999999E-2</v>
      </c>
      <c r="H38">
        <v>4.5966143176175978E-2</v>
      </c>
      <c r="I38">
        <f t="shared" si="4"/>
        <v>3.4164275247258236E-2</v>
      </c>
      <c r="J38">
        <v>5245.0556999999999</v>
      </c>
      <c r="K38">
        <v>1.0714999999999999E-2</v>
      </c>
      <c r="L38">
        <v>1.3816852924783296E-2</v>
      </c>
      <c r="M38">
        <f t="shared" si="2"/>
        <v>3.0642692506279833E-3</v>
      </c>
    </row>
    <row r="39" spans="1:13" x14ac:dyDescent="0.25">
      <c r="A39" s="4">
        <v>37438</v>
      </c>
      <c r="B39" s="23">
        <v>4728.2451000000001</v>
      </c>
      <c r="C39">
        <v>1.1737500000000001E-2</v>
      </c>
      <c r="D39">
        <v>-0.11159733771098235</v>
      </c>
      <c r="E39">
        <f t="shared" si="3"/>
        <v>-0.12999934010978964</v>
      </c>
      <c r="F39">
        <v>4382.5600999999997</v>
      </c>
      <c r="G39">
        <v>9.8125E-3</v>
      </c>
      <c r="H39">
        <v>-0.18800729625423129</v>
      </c>
      <c r="I39">
        <f t="shared" si="4"/>
        <v>-0.21802859445050907</v>
      </c>
      <c r="J39">
        <v>4435.7056000000002</v>
      </c>
      <c r="K39">
        <v>9.9524999999999995E-3</v>
      </c>
      <c r="L39">
        <v>-0.15430724596499512</v>
      </c>
      <c r="M39">
        <f t="shared" si="2"/>
        <v>-0.17750246028367711</v>
      </c>
    </row>
    <row r="40" spans="1:13" x14ac:dyDescent="0.25">
      <c r="A40" s="4">
        <v>37530</v>
      </c>
      <c r="B40" s="23">
        <v>3815.9735999999998</v>
      </c>
      <c r="C40">
        <v>8.7124999999999998E-3</v>
      </c>
      <c r="D40">
        <v>-0.19294082280125457</v>
      </c>
      <c r="E40">
        <f t="shared" si="3"/>
        <v>-0.22303304872838783</v>
      </c>
      <c r="F40">
        <v>2769.03</v>
      </c>
      <c r="G40">
        <v>7.6775000000000003E-3</v>
      </c>
      <c r="H40">
        <v>-0.36817067266230974</v>
      </c>
      <c r="I40">
        <f t="shared" si="4"/>
        <v>-0.46678415096778381</v>
      </c>
      <c r="J40">
        <v>3164.895</v>
      </c>
      <c r="K40">
        <v>7.6324999999999995E-3</v>
      </c>
      <c r="L40">
        <v>-0.28649570431364968</v>
      </c>
      <c r="M40">
        <f t="shared" si="2"/>
        <v>-0.34517034133901925</v>
      </c>
    </row>
    <row r="41" spans="1:13" x14ac:dyDescent="0.25">
      <c r="A41" s="4">
        <v>37622</v>
      </c>
      <c r="B41" s="23">
        <v>4059.3877000000002</v>
      </c>
      <c r="C41">
        <v>9.3849999999999992E-3</v>
      </c>
      <c r="D41">
        <v>6.3788203356543338E-2</v>
      </c>
      <c r="E41">
        <f t="shared" si="3"/>
        <v>5.249507960869728E-2</v>
      </c>
      <c r="F41">
        <v>2892.6298999999999</v>
      </c>
      <c r="G41">
        <v>6.8025000000000004E-3</v>
      </c>
      <c r="H41">
        <v>4.4636533370891573E-2</v>
      </c>
      <c r="I41">
        <f t="shared" si="4"/>
        <v>3.6889542568278443E-2</v>
      </c>
      <c r="J41">
        <v>3491.8791999999999</v>
      </c>
      <c r="K41">
        <v>6.9074999999999996E-3</v>
      </c>
      <c r="L41">
        <v>0.10331597098797896</v>
      </c>
      <c r="M41">
        <f t="shared" si="2"/>
        <v>9.1436411816054317E-2</v>
      </c>
    </row>
    <row r="42" spans="1:13" x14ac:dyDescent="0.25">
      <c r="A42" s="4">
        <v>37712</v>
      </c>
      <c r="B42" s="23">
        <v>3775.0482999999999</v>
      </c>
      <c r="C42">
        <v>8.5500000000000003E-3</v>
      </c>
      <c r="D42">
        <v>-7.0044898643211728E-2</v>
      </c>
      <c r="E42">
        <f t="shared" si="3"/>
        <v>-8.113262787644604E-2</v>
      </c>
      <c r="F42">
        <v>2423.8701000000001</v>
      </c>
      <c r="G42">
        <v>6.0175000000000003E-3</v>
      </c>
      <c r="H42">
        <v>-0.16205315446680535</v>
      </c>
      <c r="I42">
        <f t="shared" si="4"/>
        <v>-0.18280007781563803</v>
      </c>
      <c r="J42">
        <v>2984.7267999999999</v>
      </c>
      <c r="K42">
        <v>6.0850000000000001E-3</v>
      </c>
      <c r="L42">
        <v>-0.14523767030657875</v>
      </c>
      <c r="M42">
        <f t="shared" si="2"/>
        <v>-0.16299838680485487</v>
      </c>
    </row>
    <row r="43" spans="1:13" x14ac:dyDescent="0.25">
      <c r="A43" s="4">
        <v>37803</v>
      </c>
      <c r="B43" s="23">
        <v>4244.6089000000002</v>
      </c>
      <c r="C43">
        <v>8.7124999999999998E-3</v>
      </c>
      <c r="D43">
        <v>0.12438532243415268</v>
      </c>
      <c r="E43">
        <f t="shared" si="3"/>
        <v>0.10856174108804081</v>
      </c>
      <c r="F43">
        <v>3220.5801000000001</v>
      </c>
      <c r="G43">
        <v>5.3125000000000004E-3</v>
      </c>
      <c r="H43">
        <v>0.32869335695836166</v>
      </c>
      <c r="I43">
        <f t="shared" si="4"/>
        <v>0.27889758249638835</v>
      </c>
      <c r="J43">
        <v>3590.8463999999999</v>
      </c>
      <c r="K43">
        <v>5.1849999999999995E-3</v>
      </c>
      <c r="L43">
        <v>0.20307372855699901</v>
      </c>
      <c r="M43">
        <f t="shared" si="2"/>
        <v>0.17970811818814791</v>
      </c>
    </row>
    <row r="44" spans="1:13" x14ac:dyDescent="0.25">
      <c r="A44" s="4">
        <v>37895</v>
      </c>
      <c r="B44" s="23">
        <v>4353.085</v>
      </c>
      <c r="C44">
        <v>1.00375E-2</v>
      </c>
      <c r="D44">
        <v>2.5556206132442361E-2</v>
      </c>
      <c r="E44">
        <f t="shared" si="3"/>
        <v>1.5247646666882917E-2</v>
      </c>
      <c r="F44">
        <v>3256.78</v>
      </c>
      <c r="G44">
        <v>5.7425000000000002E-3</v>
      </c>
      <c r="H44">
        <v>1.1240179991176102E-2</v>
      </c>
      <c r="I44">
        <f t="shared" si="4"/>
        <v>5.4514038822666162E-3</v>
      </c>
      <c r="J44">
        <v>3650.0981000000002</v>
      </c>
      <c r="K44">
        <v>5.6625E-3</v>
      </c>
      <c r="L44">
        <v>1.6500761491775373E-2</v>
      </c>
      <c r="M44">
        <f t="shared" si="2"/>
        <v>1.0719574905462419E-2</v>
      </c>
    </row>
    <row r="45" spans="1:13" x14ac:dyDescent="0.25">
      <c r="A45" s="4">
        <v>37987</v>
      </c>
      <c r="B45" s="23">
        <v>4787.4092000000001</v>
      </c>
      <c r="C45">
        <v>1.0744999999999999E-2</v>
      </c>
      <c r="D45">
        <v>9.9773884498005394E-2</v>
      </c>
      <c r="E45">
        <f t="shared" si="3"/>
        <v>8.4416916421957006E-2</v>
      </c>
      <c r="F45">
        <v>3965.1599000000001</v>
      </c>
      <c r="G45">
        <v>6.5125000000000001E-3</v>
      </c>
      <c r="H45">
        <v>0.21750928831545258</v>
      </c>
      <c r="I45">
        <f t="shared" si="4"/>
        <v>0.19031581965673411</v>
      </c>
      <c r="J45">
        <v>4142.9097000000002</v>
      </c>
      <c r="K45">
        <v>6.0424999999999993E-3</v>
      </c>
      <c r="L45">
        <v>0.13501324800010162</v>
      </c>
      <c r="M45">
        <f t="shared" si="2"/>
        <v>0.12062000580596838</v>
      </c>
    </row>
    <row r="46" spans="1:13" x14ac:dyDescent="0.25">
      <c r="A46" s="4">
        <v>38078</v>
      </c>
      <c r="B46" s="23">
        <v>4747.0063</v>
      </c>
      <c r="C46">
        <v>1.1040000000000001E-2</v>
      </c>
      <c r="D46">
        <v>-8.4394081040742863E-3</v>
      </c>
      <c r="E46">
        <f t="shared" si="3"/>
        <v>-1.9454725590180844E-2</v>
      </c>
      <c r="F46">
        <v>3856.7</v>
      </c>
      <c r="G46">
        <v>5.3349999999999995E-3</v>
      </c>
      <c r="H46">
        <v>-2.7353222249624887E-2</v>
      </c>
      <c r="I46">
        <f t="shared" si="4"/>
        <v>-3.3055105901201212E-2</v>
      </c>
      <c r="J46">
        <v>4222.0775999999996</v>
      </c>
      <c r="K46">
        <v>5.6999999999999993E-3</v>
      </c>
      <c r="L46">
        <v>1.9109250679540279E-2</v>
      </c>
      <c r="M46">
        <f t="shared" si="2"/>
        <v>1.3245145646066684E-2</v>
      </c>
    </row>
    <row r="47" spans="1:13" x14ac:dyDescent="0.25">
      <c r="A47" s="4">
        <v>38169</v>
      </c>
      <c r="B47" s="23">
        <v>4866.5181000000002</v>
      </c>
      <c r="C47">
        <v>1.2392499999999999E-2</v>
      </c>
      <c r="D47">
        <v>2.5176246342879294E-2</v>
      </c>
      <c r="E47">
        <f t="shared" si="3"/>
        <v>1.2548203938341895E-2</v>
      </c>
      <c r="F47">
        <v>4052.73</v>
      </c>
      <c r="G47">
        <v>6.8074999999999993E-3</v>
      </c>
      <c r="H47">
        <v>5.0828428449192442E-2</v>
      </c>
      <c r="I47">
        <f t="shared" si="4"/>
        <v>4.2794398968425205E-2</v>
      </c>
      <c r="J47">
        <v>4444.6904000000004</v>
      </c>
      <c r="K47">
        <v>6.8849999999999996E-3</v>
      </c>
      <c r="L47">
        <v>5.2725890211018589E-2</v>
      </c>
      <c r="M47">
        <f t="shared" si="2"/>
        <v>4.4521479455351613E-2</v>
      </c>
    </row>
    <row r="48" spans="1:13" x14ac:dyDescent="0.25">
      <c r="A48" s="4">
        <v>38261</v>
      </c>
      <c r="B48" s="23">
        <v>5029.7119000000002</v>
      </c>
      <c r="C48">
        <v>1.1697500000000001E-2</v>
      </c>
      <c r="D48">
        <v>3.3533996308366731E-2</v>
      </c>
      <c r="E48">
        <f t="shared" si="3"/>
        <v>2.1354380808009728E-2</v>
      </c>
      <c r="F48">
        <v>3892.8998999999999</v>
      </c>
      <c r="G48">
        <v>6.4575000000000006E-3</v>
      </c>
      <c r="H48">
        <v>-3.9437638332679437E-2</v>
      </c>
      <c r="I48">
        <f t="shared" si="4"/>
        <v>-4.6673112298932992E-2</v>
      </c>
      <c r="J48">
        <v>4334.8612999999996</v>
      </c>
      <c r="K48">
        <v>6.3475000000000007E-3</v>
      </c>
      <c r="L48">
        <v>-2.4710180038636897E-2</v>
      </c>
      <c r="M48">
        <f t="shared" si="2"/>
        <v>-3.1348040378877604E-2</v>
      </c>
    </row>
    <row r="49" spans="1:13" x14ac:dyDescent="0.25">
      <c r="A49" s="4">
        <v>38353</v>
      </c>
      <c r="B49" s="23">
        <v>5325.7012000000004</v>
      </c>
      <c r="C49">
        <v>1.10925E-2</v>
      </c>
      <c r="D49">
        <v>5.8848161859926806E-2</v>
      </c>
      <c r="E49">
        <f t="shared" si="3"/>
        <v>4.6150248124391301E-2</v>
      </c>
      <c r="F49">
        <v>4256.0801000000001</v>
      </c>
      <c r="G49">
        <v>6.2024999999999997E-3</v>
      </c>
      <c r="H49">
        <v>9.3292971648204936E-2</v>
      </c>
      <c r="I49">
        <f t="shared" si="4"/>
        <v>8.3010873203599109E-2</v>
      </c>
      <c r="J49">
        <v>4562.1171999999997</v>
      </c>
      <c r="K49">
        <v>5.9450000000000006E-3</v>
      </c>
      <c r="L49">
        <v>5.24251837077232E-2</v>
      </c>
      <c r="M49">
        <f t="shared" si="2"/>
        <v>4.5169801469787815E-2</v>
      </c>
    </row>
    <row r="50" spans="1:13" x14ac:dyDescent="0.25">
      <c r="A50" s="4">
        <v>38443</v>
      </c>
      <c r="B50" s="23">
        <v>5479.5391</v>
      </c>
      <c r="C50">
        <v>1.16925E-2</v>
      </c>
      <c r="D50">
        <v>2.8885942756232685E-2</v>
      </c>
      <c r="E50">
        <f t="shared" si="3"/>
        <v>1.6851936968472626E-2</v>
      </c>
      <c r="F50">
        <v>4348.7700000000004</v>
      </c>
      <c r="G50">
        <v>6.2300000000000003E-3</v>
      </c>
      <c r="H50">
        <v>2.1778232040322809E-2</v>
      </c>
      <c r="I50">
        <f t="shared" si="4"/>
        <v>1.5333800368472462E-2</v>
      </c>
      <c r="J50">
        <v>4866.7987999999996</v>
      </c>
      <c r="K50">
        <v>6.2275000000000004E-3</v>
      </c>
      <c r="L50">
        <v>6.6785132131195635E-2</v>
      </c>
      <c r="M50">
        <f t="shared" si="2"/>
        <v>5.8441387091514557E-2</v>
      </c>
    </row>
    <row r="51" spans="1:13" x14ac:dyDescent="0.25">
      <c r="A51" s="4">
        <v>38534</v>
      </c>
      <c r="B51" s="23">
        <v>5769.6953000000003</v>
      </c>
      <c r="C51">
        <v>1.0162500000000001E-2</v>
      </c>
      <c r="D51">
        <v>5.2952665307197222E-2</v>
      </c>
      <c r="E51">
        <f t="shared" si="3"/>
        <v>4.1487070915879089E-2</v>
      </c>
      <c r="F51">
        <v>4586.2798000000003</v>
      </c>
      <c r="G51">
        <v>5.0575000000000004E-3</v>
      </c>
      <c r="H51">
        <v>5.4615396997311771E-2</v>
      </c>
      <c r="I51">
        <f t="shared" si="4"/>
        <v>4.8131394048657516E-2</v>
      </c>
      <c r="J51">
        <v>5179.3882000000003</v>
      </c>
      <c r="K51">
        <v>5.0249999999999991E-3</v>
      </c>
      <c r="L51">
        <v>6.4228954770022773E-2</v>
      </c>
      <c r="M51">
        <f t="shared" si="2"/>
        <v>5.7238134001896042E-2</v>
      </c>
    </row>
    <row r="52" spans="1:13" x14ac:dyDescent="0.25">
      <c r="A52" s="4">
        <v>38626</v>
      </c>
      <c r="B52" s="23">
        <v>6235.9155000000001</v>
      </c>
      <c r="C52">
        <v>1.0482499999999999E-2</v>
      </c>
      <c r="D52">
        <v>8.0804995022873971E-2</v>
      </c>
      <c r="E52">
        <f t="shared" si="3"/>
        <v>6.7278189698695867E-2</v>
      </c>
      <c r="F52">
        <v>5044.1201000000001</v>
      </c>
      <c r="G52">
        <v>5.9850000000000007E-3</v>
      </c>
      <c r="H52">
        <v>9.9828252955696195E-2</v>
      </c>
      <c r="I52">
        <f t="shared" si="4"/>
        <v>8.9186872907948786E-2</v>
      </c>
      <c r="J52">
        <v>5635.7494999999999</v>
      </c>
      <c r="K52">
        <v>5.8399999999999997E-3</v>
      </c>
      <c r="L52">
        <v>8.8111043694311109E-2</v>
      </c>
      <c r="M52">
        <f t="shared" si="2"/>
        <v>7.8620192142004136E-2</v>
      </c>
    </row>
    <row r="53" spans="1:13" x14ac:dyDescent="0.25">
      <c r="A53" s="4">
        <v>38718</v>
      </c>
      <c r="B53" s="23">
        <v>6433.7318999999998</v>
      </c>
      <c r="C53">
        <v>1.0477499999999999E-2</v>
      </c>
      <c r="D53">
        <v>3.1722110410251636E-2</v>
      </c>
      <c r="E53">
        <f t="shared" si="3"/>
        <v>2.0806366531848277E-2</v>
      </c>
      <c r="F53">
        <v>5408.2597999999998</v>
      </c>
      <c r="G53">
        <v>7.1549999999999999E-3</v>
      </c>
      <c r="H53">
        <v>7.2190925826686847E-2</v>
      </c>
      <c r="I53">
        <f t="shared" si="4"/>
        <v>6.2574624806748566E-2</v>
      </c>
      <c r="J53">
        <v>5790.9141</v>
      </c>
      <c r="K53">
        <v>7.0550000000000005E-3</v>
      </c>
      <c r="L53">
        <v>2.7532203125777643E-2</v>
      </c>
      <c r="M53">
        <f t="shared" si="2"/>
        <v>2.0129778217558472E-2</v>
      </c>
    </row>
    <row r="54" spans="1:13" x14ac:dyDescent="0.25">
      <c r="A54" s="4">
        <v>38808</v>
      </c>
      <c r="B54" s="23">
        <v>6905.0234</v>
      </c>
      <c r="C54">
        <v>1.1155E-2</v>
      </c>
      <c r="D54">
        <v>7.3253207831056821E-2</v>
      </c>
      <c r="E54">
        <f t="shared" si="3"/>
        <v>5.9601175174645839E-2</v>
      </c>
      <c r="F54">
        <v>5970.0801000000001</v>
      </c>
      <c r="G54">
        <v>8.2249999999999997E-3</v>
      </c>
      <c r="H54">
        <v>0.10388189931260339</v>
      </c>
      <c r="I54">
        <f t="shared" si="4"/>
        <v>9.0641607846030314E-2</v>
      </c>
      <c r="J54">
        <v>6411.8813</v>
      </c>
      <c r="K54">
        <v>8.3075000000000006E-3</v>
      </c>
      <c r="L54">
        <v>0.10723129186115887</v>
      </c>
      <c r="M54">
        <f t="shared" si="2"/>
        <v>9.3589384987948693E-2</v>
      </c>
    </row>
    <row r="55" spans="1:13" x14ac:dyDescent="0.25">
      <c r="A55" s="4">
        <v>38899</v>
      </c>
      <c r="B55" s="23">
        <v>6808.4867999999997</v>
      </c>
      <c r="C55">
        <v>1.1927500000000001E-2</v>
      </c>
      <c r="D55">
        <v>-1.3980633287933641E-2</v>
      </c>
      <c r="E55">
        <f t="shared" si="3"/>
        <v>-2.5936210859367891E-2</v>
      </c>
      <c r="F55">
        <v>5683.3100999999997</v>
      </c>
      <c r="G55">
        <v>8.9350000000000002E-3</v>
      </c>
      <c r="H55">
        <v>-4.8034531395985902E-2</v>
      </c>
      <c r="I55">
        <f t="shared" si="4"/>
        <v>-5.8121836401771758E-2</v>
      </c>
      <c r="J55">
        <v>6256.7754000000004</v>
      </c>
      <c r="K55">
        <v>8.937500000000001E-3</v>
      </c>
      <c r="L55">
        <v>-2.4190388552576492E-2</v>
      </c>
      <c r="M55">
        <f t="shared" si="2"/>
        <v>-3.3385578771624833E-2</v>
      </c>
    </row>
    <row r="56" spans="1:13" x14ac:dyDescent="0.25">
      <c r="A56" s="4">
        <v>38991</v>
      </c>
      <c r="B56" s="23">
        <v>7017.6005999999998</v>
      </c>
      <c r="C56">
        <v>1.22875E-2</v>
      </c>
      <c r="D56">
        <v>3.0713696911331301E-2</v>
      </c>
      <c r="E56">
        <f t="shared" si="3"/>
        <v>1.8038850484976547E-2</v>
      </c>
      <c r="F56">
        <v>6004.3301000000001</v>
      </c>
      <c r="G56">
        <v>8.9625E-3</v>
      </c>
      <c r="H56">
        <v>5.6484688386087001E-2</v>
      </c>
      <c r="I56">
        <f t="shared" si="4"/>
        <v>4.6024490026263021E-2</v>
      </c>
      <c r="J56">
        <v>6618.2646000000004</v>
      </c>
      <c r="K56">
        <v>8.9925000000000005E-3</v>
      </c>
      <c r="L56">
        <v>5.7775639509131116E-2</v>
      </c>
      <c r="M56">
        <f t="shared" si="2"/>
        <v>4.7215941750786354E-2</v>
      </c>
    </row>
    <row r="57" spans="1:13" x14ac:dyDescent="0.25">
      <c r="A57" s="4">
        <v>39083</v>
      </c>
      <c r="B57" s="23">
        <v>7363.0165999999999</v>
      </c>
      <c r="C57">
        <v>1.3015000000000001E-2</v>
      </c>
      <c r="D57">
        <v>4.9221382020515625E-2</v>
      </c>
      <c r="E57">
        <f t="shared" si="3"/>
        <v>3.5117315499732057E-2</v>
      </c>
      <c r="F57">
        <v>6596.9198999999999</v>
      </c>
      <c r="G57">
        <v>9.7575000000000005E-3</v>
      </c>
      <c r="H57">
        <v>9.8693741038654803E-2</v>
      </c>
      <c r="I57">
        <f t="shared" si="4"/>
        <v>8.4411762996266876E-2</v>
      </c>
      <c r="J57">
        <v>7004.3589000000002</v>
      </c>
      <c r="K57">
        <v>9.7824999999999995E-3</v>
      </c>
      <c r="L57">
        <v>5.8337694748559876E-2</v>
      </c>
      <c r="M57">
        <f t="shared" si="2"/>
        <v>4.6964503562194913E-2</v>
      </c>
    </row>
    <row r="58" spans="1:13" x14ac:dyDescent="0.25">
      <c r="A58" s="4">
        <v>39173</v>
      </c>
      <c r="B58" s="23">
        <v>7549.3936000000003</v>
      </c>
      <c r="C58">
        <v>1.35975E-2</v>
      </c>
      <c r="D58">
        <v>2.5312587234965767E-2</v>
      </c>
      <c r="E58">
        <f t="shared" si="3"/>
        <v>1.1491645689069609E-2</v>
      </c>
      <c r="F58">
        <v>6917.0298000000003</v>
      </c>
      <c r="G58">
        <v>1.004E-2</v>
      </c>
      <c r="H58">
        <v>4.8524145336371394E-2</v>
      </c>
      <c r="I58">
        <f t="shared" si="4"/>
        <v>3.7393665521582305E-2</v>
      </c>
      <c r="J58">
        <v>7122.5106999999998</v>
      </c>
      <c r="K58">
        <v>1.0104999999999999E-2</v>
      </c>
      <c r="L58">
        <v>1.6868324665659129E-2</v>
      </c>
      <c r="M58">
        <f t="shared" si="2"/>
        <v>6.6733485664839803E-3</v>
      </c>
    </row>
    <row r="59" spans="1:13" x14ac:dyDescent="0.25">
      <c r="A59" s="4">
        <v>39264</v>
      </c>
      <c r="B59" s="23">
        <v>7974.3002999999999</v>
      </c>
      <c r="C59">
        <v>1.4427499999999999E-2</v>
      </c>
      <c r="D59">
        <v>5.6283553688338595E-2</v>
      </c>
      <c r="E59">
        <f t="shared" si="3"/>
        <v>4.0432252035403508E-2</v>
      </c>
      <c r="F59">
        <v>8007.3198000000002</v>
      </c>
      <c r="G59">
        <v>1.1155E-2</v>
      </c>
      <c r="H59">
        <v>0.15762401370599854</v>
      </c>
      <c r="I59">
        <f t="shared" si="4"/>
        <v>0.13527639867213873</v>
      </c>
      <c r="J59">
        <v>7839.0277999999998</v>
      </c>
      <c r="K59">
        <v>1.125E-2</v>
      </c>
      <c r="L59">
        <v>0.10059895031115929</v>
      </c>
      <c r="M59">
        <f t="shared" si="2"/>
        <v>8.4667342510142823E-2</v>
      </c>
    </row>
    <row r="60" spans="1:13" x14ac:dyDescent="0.25">
      <c r="A60" s="4">
        <v>39356</v>
      </c>
      <c r="B60" s="23">
        <v>7872.7602999999999</v>
      </c>
      <c r="C60">
        <v>1.2675000000000001E-2</v>
      </c>
      <c r="D60">
        <v>-1.2733405587948554E-2</v>
      </c>
      <c r="E60">
        <f t="shared" si="3"/>
        <v>-2.5410514803073502E-2</v>
      </c>
      <c r="F60">
        <v>7861.5097999999998</v>
      </c>
      <c r="G60">
        <v>1.0069999999999999E-2</v>
      </c>
      <c r="H60">
        <v>-1.8209588681596056E-2</v>
      </c>
      <c r="I60">
        <f t="shared" si="4"/>
        <v>-2.8397059218757237E-2</v>
      </c>
      <c r="J60">
        <v>7405.5438999999997</v>
      </c>
      <c r="K60">
        <v>1.022E-2</v>
      </c>
      <c r="L60">
        <v>-5.5298171030851551E-2</v>
      </c>
      <c r="M60">
        <f t="shared" si="2"/>
        <v>-6.7054055092847148E-2</v>
      </c>
    </row>
    <row r="61" spans="1:13" x14ac:dyDescent="0.25">
      <c r="A61" s="4">
        <v>39448</v>
      </c>
      <c r="B61" s="23">
        <v>7907.0228999999999</v>
      </c>
      <c r="C61">
        <v>1.0897499999999999E-2</v>
      </c>
      <c r="D61">
        <v>4.352044098179908E-3</v>
      </c>
      <c r="E61">
        <f t="shared" si="3"/>
        <v>-6.4959487897807726E-3</v>
      </c>
      <c r="F61">
        <v>8067.3198000000002</v>
      </c>
      <c r="G61">
        <v>9.9100000000000004E-3</v>
      </c>
      <c r="H61">
        <v>2.6179449652279363E-2</v>
      </c>
      <c r="I61">
        <f t="shared" si="4"/>
        <v>1.5981415678333926E-2</v>
      </c>
      <c r="J61">
        <v>7297.1229999999996</v>
      </c>
      <c r="K61">
        <v>1.0185E-2</v>
      </c>
      <c r="L61">
        <v>-1.464050466299982E-2</v>
      </c>
      <c r="M61">
        <f t="shared" si="2"/>
        <v>-2.4882216906808488E-2</v>
      </c>
    </row>
    <row r="62" spans="1:13" x14ac:dyDescent="0.25">
      <c r="A62" s="4">
        <v>39539</v>
      </c>
      <c r="B62" s="23">
        <v>7078.0078000000003</v>
      </c>
      <c r="C62">
        <v>9.5725000000000011E-3</v>
      </c>
      <c r="D62">
        <v>-0.10484541533324754</v>
      </c>
      <c r="E62">
        <f t="shared" si="3"/>
        <v>-0.12028582924720317</v>
      </c>
      <c r="F62">
        <v>6534.9701999999997</v>
      </c>
      <c r="G62">
        <v>8.5775000000000001E-3</v>
      </c>
      <c r="H62">
        <v>-0.18994531492355127</v>
      </c>
      <c r="I62">
        <f t="shared" si="4"/>
        <v>-0.2191944434162012</v>
      </c>
      <c r="J62">
        <v>6120.5010000000002</v>
      </c>
      <c r="K62">
        <v>9.134999999999999E-3</v>
      </c>
      <c r="L62">
        <v>-0.16124464395077343</v>
      </c>
      <c r="M62">
        <f t="shared" si="2"/>
        <v>-0.18492973322401826</v>
      </c>
    </row>
    <row r="63" spans="1:13" x14ac:dyDescent="0.25">
      <c r="A63" s="4">
        <v>39630</v>
      </c>
      <c r="B63" s="23">
        <v>7052.1016</v>
      </c>
      <c r="C63">
        <v>1.3065E-2</v>
      </c>
      <c r="D63">
        <v>-3.6600976902003701E-3</v>
      </c>
      <c r="E63">
        <f t="shared" si="3"/>
        <v>-1.6647201288723375E-2</v>
      </c>
      <c r="F63">
        <v>6418.3198000000002</v>
      </c>
      <c r="G63">
        <v>1.1492500000000001E-2</v>
      </c>
      <c r="H63">
        <v>-1.7850180862339582E-2</v>
      </c>
      <c r="I63">
        <f t="shared" si="4"/>
        <v>-2.9438379818850821E-2</v>
      </c>
      <c r="J63">
        <v>5939.915</v>
      </c>
      <c r="K63">
        <v>1.179E-2</v>
      </c>
      <c r="L63">
        <v>-2.9505100971309428E-2</v>
      </c>
      <c r="M63">
        <f t="shared" si="2"/>
        <v>-4.1670171861599457E-2</v>
      </c>
    </row>
    <row r="64" spans="1:13" x14ac:dyDescent="0.25">
      <c r="A64" s="4">
        <v>39722</v>
      </c>
      <c r="B64" s="23">
        <v>6206.3657000000003</v>
      </c>
      <c r="C64">
        <v>1.0029999999999999E-2</v>
      </c>
      <c r="D64">
        <v>-0.11992678891637065</v>
      </c>
      <c r="E64">
        <f t="shared" si="3"/>
        <v>-0.1377302139394736</v>
      </c>
      <c r="F64">
        <v>5831.02</v>
      </c>
      <c r="G64">
        <v>8.6899999999999998E-3</v>
      </c>
      <c r="H64">
        <v>-9.1503667361666818E-2</v>
      </c>
      <c r="I64">
        <f t="shared" si="4"/>
        <v>-0.10461688715490081</v>
      </c>
      <c r="J64">
        <v>5412.3954999999996</v>
      </c>
      <c r="K64">
        <v>9.1525000000000009E-3</v>
      </c>
      <c r="L64">
        <v>-8.8809267472682696E-2</v>
      </c>
      <c r="M64">
        <f t="shared" si="2"/>
        <v>-0.10211390721831966</v>
      </c>
    </row>
    <row r="65" spans="1:13" x14ac:dyDescent="0.25">
      <c r="A65" s="4">
        <v>39814</v>
      </c>
      <c r="B65" s="23">
        <v>5669.7983000000004</v>
      </c>
      <c r="C65">
        <v>2.6199999999999999E-3</v>
      </c>
      <c r="D65">
        <v>-8.6454364105550519E-2</v>
      </c>
      <c r="E65">
        <f t="shared" si="3"/>
        <v>-9.3038521003533034E-2</v>
      </c>
      <c r="F65">
        <v>4810.2002000000002</v>
      </c>
      <c r="G65">
        <v>4.3874999999999999E-3</v>
      </c>
      <c r="H65">
        <v>-0.17506710661256519</v>
      </c>
      <c r="I65">
        <f t="shared" si="4"/>
        <v>-0.19683114028731719</v>
      </c>
      <c r="J65">
        <v>4355.1040000000003</v>
      </c>
      <c r="K65">
        <v>4.7699999999999999E-3</v>
      </c>
      <c r="L65">
        <v>-0.19534631199807917</v>
      </c>
      <c r="M65">
        <f t="shared" si="2"/>
        <v>-0.22210195496470433</v>
      </c>
    </row>
    <row r="66" spans="1:13" x14ac:dyDescent="0.25">
      <c r="A66" s="4">
        <v>39904</v>
      </c>
      <c r="B66" s="23">
        <v>5086.7866000000004</v>
      </c>
      <c r="C66">
        <v>2.9825000000000003E-3</v>
      </c>
      <c r="D66">
        <v>-0.10282759088625781</v>
      </c>
      <c r="E66">
        <f t="shared" si="3"/>
        <v>-0.11148529019334098</v>
      </c>
      <c r="F66">
        <v>4084.76</v>
      </c>
      <c r="G66">
        <v>3.0875000000000004E-3</v>
      </c>
      <c r="H66">
        <v>-0.1508128913220701</v>
      </c>
      <c r="I66">
        <f t="shared" si="4"/>
        <v>-0.1665584732770011</v>
      </c>
      <c r="J66">
        <v>3801.4861000000001</v>
      </c>
      <c r="K66">
        <v>3.2775E-3</v>
      </c>
      <c r="L66">
        <v>-0.12711932941211057</v>
      </c>
      <c r="M66">
        <f t="shared" si="2"/>
        <v>-0.13922856209182016</v>
      </c>
    </row>
    <row r="67" spans="1:13" x14ac:dyDescent="0.25">
      <c r="A67" s="4">
        <v>39995</v>
      </c>
      <c r="B67" s="23">
        <v>5579.8994000000002</v>
      </c>
      <c r="C67">
        <v>3.3325E-3</v>
      </c>
      <c r="D67">
        <v>9.6939942398998946E-2</v>
      </c>
      <c r="E67">
        <f t="shared" ref="E67:E98" si="5">(LN(B67/B66)-LN(C67+1))</f>
        <v>8.9197473137423849E-2</v>
      </c>
      <c r="F67">
        <v>4808.6400999999996</v>
      </c>
      <c r="G67">
        <v>3.4125000000000002E-3</v>
      </c>
      <c r="H67">
        <v>0.17721484248768582</v>
      </c>
      <c r="I67">
        <f t="shared" ref="I67:I98" si="6">LN(F67/F66)-LN(G67+1)</f>
        <v>0.15974465496065518</v>
      </c>
      <c r="J67">
        <v>4393.5673999999999</v>
      </c>
      <c r="K67">
        <v>3.9399999999999999E-3</v>
      </c>
      <c r="L67">
        <v>0.15574995789146762</v>
      </c>
      <c r="M67">
        <f t="shared" si="2"/>
        <v>0.14081718892464659</v>
      </c>
    </row>
    <row r="68" spans="1:13" x14ac:dyDescent="0.25">
      <c r="A68" s="4">
        <v>40087</v>
      </c>
      <c r="B68" s="23">
        <v>6802.3798999999999</v>
      </c>
      <c r="C68">
        <v>2.2049999999999999E-3</v>
      </c>
      <c r="D68">
        <v>0.21908647672035086</v>
      </c>
      <c r="E68">
        <f t="shared" si="5"/>
        <v>0.19589921613355676</v>
      </c>
      <c r="F68">
        <v>5675.1602000000003</v>
      </c>
      <c r="G68">
        <v>3.1624999999999999E-3</v>
      </c>
      <c r="H68">
        <v>0.18020065589853584</v>
      </c>
      <c r="I68">
        <f t="shared" si="6"/>
        <v>0.16252696157771834</v>
      </c>
      <c r="J68">
        <v>5325.9579999999996</v>
      </c>
      <c r="K68">
        <v>3.2600000000000003E-3</v>
      </c>
      <c r="L68">
        <v>0.21221720645505515</v>
      </c>
      <c r="M68">
        <f t="shared" ref="M68:M123" si="7">LN(J68/J67)-LN(K68+1)</f>
        <v>0.18919638711659664</v>
      </c>
    </row>
    <row r="69" spans="1:13" x14ac:dyDescent="0.25">
      <c r="A69" s="4">
        <v>40179</v>
      </c>
      <c r="B69" s="23">
        <v>7221.4795000000004</v>
      </c>
      <c r="C69">
        <v>3.2875000000000001E-3</v>
      </c>
      <c r="D69">
        <v>6.1610731267743635E-2</v>
      </c>
      <c r="E69">
        <f t="shared" si="5"/>
        <v>5.650520457789019E-2</v>
      </c>
      <c r="F69">
        <v>5957.4301999999998</v>
      </c>
      <c r="G69">
        <v>3.3274999999999997E-3</v>
      </c>
      <c r="H69">
        <v>4.9737802996292491E-2</v>
      </c>
      <c r="I69">
        <f t="shared" si="6"/>
        <v>4.5218445431953531E-2</v>
      </c>
      <c r="J69">
        <v>5555.6646000000001</v>
      </c>
      <c r="K69">
        <v>3.0850000000000001E-3</v>
      </c>
      <c r="L69">
        <v>4.3129630387622298E-2</v>
      </c>
      <c r="M69">
        <f t="shared" si="7"/>
        <v>3.9145203229896064E-2</v>
      </c>
    </row>
    <row r="70" spans="1:13" x14ac:dyDescent="0.25">
      <c r="A70" s="4">
        <v>40269</v>
      </c>
      <c r="B70" s="23">
        <v>7653.6309000000001</v>
      </c>
      <c r="C70">
        <v>2.8925000000000001E-3</v>
      </c>
      <c r="D70">
        <v>5.9842501803127668E-2</v>
      </c>
      <c r="E70">
        <f t="shared" si="5"/>
        <v>5.5231989108631155E-2</v>
      </c>
      <c r="F70">
        <v>6153.5497999999998</v>
      </c>
      <c r="G70">
        <v>2.395E-3</v>
      </c>
      <c r="H70">
        <v>3.2920167491009789E-2</v>
      </c>
      <c r="I70">
        <f t="shared" si="6"/>
        <v>2.9997768396023038E-2</v>
      </c>
      <c r="J70">
        <v>5609.9301999999998</v>
      </c>
      <c r="K70">
        <v>2.7800000000000004E-3</v>
      </c>
      <c r="L70">
        <v>9.7676162812276868E-3</v>
      </c>
      <c r="M70">
        <f t="shared" si="7"/>
        <v>6.9440785434138836E-3</v>
      </c>
    </row>
    <row r="71" spans="1:13" x14ac:dyDescent="0.25">
      <c r="A71" s="4">
        <v>40360</v>
      </c>
      <c r="B71" s="23">
        <v>6688.8823000000002</v>
      </c>
      <c r="C71">
        <v>1.8649999999999999E-3</v>
      </c>
      <c r="D71">
        <v>-0.12605110079191306</v>
      </c>
      <c r="E71">
        <f t="shared" si="5"/>
        <v>-0.13659663580798317</v>
      </c>
      <c r="F71">
        <v>5965.52</v>
      </c>
      <c r="G71">
        <v>1.5E-3</v>
      </c>
      <c r="H71">
        <v>-3.0556314015692143E-2</v>
      </c>
      <c r="I71">
        <f t="shared" si="6"/>
        <v>-3.2531767737527459E-2</v>
      </c>
      <c r="J71">
        <v>5008.8065999999999</v>
      </c>
      <c r="K71">
        <v>2.2775E-3</v>
      </c>
      <c r="L71">
        <v>-0.10715349007372676</v>
      </c>
      <c r="M71">
        <f t="shared" si="7"/>
        <v>-0.11561550468845161</v>
      </c>
    </row>
    <row r="72" spans="1:13" x14ac:dyDescent="0.25">
      <c r="A72" s="4">
        <v>40452</v>
      </c>
      <c r="B72" s="23">
        <v>7609.9989999999998</v>
      </c>
      <c r="C72">
        <v>1.6325000000000001E-3</v>
      </c>
      <c r="D72">
        <v>0.13770861239403165</v>
      </c>
      <c r="E72">
        <f t="shared" si="5"/>
        <v>0.12738508161896772</v>
      </c>
      <c r="F72">
        <v>6229.02</v>
      </c>
      <c r="G72">
        <v>2.085E-3</v>
      </c>
      <c r="H72">
        <v>4.4170499805549213E-2</v>
      </c>
      <c r="I72">
        <f t="shared" si="6"/>
        <v>4.1139960712054204E-2</v>
      </c>
      <c r="J72">
        <v>5421.5951999999997</v>
      </c>
      <c r="K72">
        <v>2.4174999999999999E-3</v>
      </c>
      <c r="L72">
        <v>8.2412565100836499E-2</v>
      </c>
      <c r="M72">
        <f t="shared" si="7"/>
        <v>7.6777823815008861E-2</v>
      </c>
    </row>
    <row r="73" spans="1:13" x14ac:dyDescent="0.25">
      <c r="A73" s="4">
        <v>40544</v>
      </c>
      <c r="B73" s="23">
        <v>8136.0225</v>
      </c>
      <c r="C73">
        <v>2.7425000000000001E-3</v>
      </c>
      <c r="D73">
        <v>6.9122676625844592E-2</v>
      </c>
      <c r="E73">
        <f t="shared" si="5"/>
        <v>6.4099637553128475E-2</v>
      </c>
      <c r="F73">
        <v>6914.1899000000003</v>
      </c>
      <c r="G73">
        <v>2.16E-3</v>
      </c>
      <c r="H73">
        <v>0.10999641998259757</v>
      </c>
      <c r="I73">
        <f t="shared" si="6"/>
        <v>0.10219911952433922</v>
      </c>
      <c r="J73">
        <v>5586.2870999999996</v>
      </c>
      <c r="K73">
        <v>2.3999999999999998E-3</v>
      </c>
      <c r="L73">
        <v>3.0377018926090127E-2</v>
      </c>
      <c r="M73">
        <f t="shared" si="7"/>
        <v>2.7527648458653971E-2</v>
      </c>
    </row>
    <row r="74" spans="1:13" x14ac:dyDescent="0.25">
      <c r="A74" s="4">
        <v>40634</v>
      </c>
      <c r="B74" s="23">
        <v>8226.7099999999991</v>
      </c>
      <c r="C74">
        <v>3.3900000000000002E-3</v>
      </c>
      <c r="D74">
        <v>1.1146417060670544E-2</v>
      </c>
      <c r="E74">
        <f t="shared" si="5"/>
        <v>7.7004866459133205E-3</v>
      </c>
      <c r="F74">
        <v>7041.3100999999997</v>
      </c>
      <c r="G74">
        <v>4.4675000000000001E-3</v>
      </c>
      <c r="H74">
        <v>1.8385407667208975E-2</v>
      </c>
      <c r="I74">
        <f t="shared" si="6"/>
        <v>1.3760889129155506E-2</v>
      </c>
      <c r="J74">
        <v>5858.1929</v>
      </c>
      <c r="K74">
        <v>4.5300000000000002E-3</v>
      </c>
      <c r="L74">
        <v>4.8673796232205913E-2</v>
      </c>
      <c r="M74">
        <f t="shared" si="7"/>
        <v>4.3006544208885875E-2</v>
      </c>
    </row>
    <row r="75" spans="1:13" x14ac:dyDescent="0.25">
      <c r="A75" s="4">
        <v>40725</v>
      </c>
      <c r="B75" s="23">
        <v>8357.4208999999992</v>
      </c>
      <c r="C75">
        <v>2.0699999999999998E-3</v>
      </c>
      <c r="D75">
        <v>1.5888599452271945E-2</v>
      </c>
      <c r="E75">
        <f t="shared" si="5"/>
        <v>1.3695836434312941E-2</v>
      </c>
      <c r="F75">
        <v>7376.2402000000002</v>
      </c>
      <c r="G75">
        <v>4.0074999999999998E-3</v>
      </c>
      <c r="H75">
        <v>4.7566446477055546E-2</v>
      </c>
      <c r="I75">
        <f t="shared" si="6"/>
        <v>4.2470312832168983E-2</v>
      </c>
      <c r="J75">
        <v>6026.9477999999999</v>
      </c>
      <c r="K75">
        <v>4.5100000000000001E-3</v>
      </c>
      <c r="L75">
        <v>2.8806647865760704E-2</v>
      </c>
      <c r="M75">
        <f t="shared" si="7"/>
        <v>2.3899675822323267E-2</v>
      </c>
    </row>
    <row r="76" spans="1:13" x14ac:dyDescent="0.25">
      <c r="A76" s="4">
        <v>40817</v>
      </c>
      <c r="B76" s="23">
        <v>7277.5565999999999</v>
      </c>
      <c r="C76">
        <v>1.4475E-3</v>
      </c>
      <c r="D76">
        <v>-0.12921023278844301</v>
      </c>
      <c r="E76">
        <f t="shared" si="5"/>
        <v>-0.13980115409278909</v>
      </c>
      <c r="F76">
        <v>5502.02</v>
      </c>
      <c r="G76">
        <v>1.3675E-3</v>
      </c>
      <c r="H76">
        <v>-0.25408882427662804</v>
      </c>
      <c r="I76">
        <f t="shared" si="6"/>
        <v>-0.29451531908584061</v>
      </c>
      <c r="J76">
        <v>4539.7236000000003</v>
      </c>
      <c r="K76">
        <v>2.5400000000000002E-3</v>
      </c>
      <c r="L76">
        <v>-0.24676241596119342</v>
      </c>
      <c r="M76">
        <f t="shared" si="7"/>
        <v>-0.28591136394732314</v>
      </c>
    </row>
    <row r="77" spans="1:13" x14ac:dyDescent="0.25">
      <c r="A77" s="4">
        <v>40909</v>
      </c>
      <c r="B77" s="23">
        <v>7961.7808000000005</v>
      </c>
      <c r="C77">
        <v>8.1750000000000008E-4</v>
      </c>
      <c r="D77">
        <v>9.4018396229305967E-2</v>
      </c>
      <c r="E77">
        <f t="shared" si="5"/>
        <v>8.904035339562584E-2</v>
      </c>
      <c r="F77">
        <v>5898.3500999999997</v>
      </c>
      <c r="G77">
        <v>3.4750000000000004E-4</v>
      </c>
      <c r="H77">
        <v>7.2033562218966729E-2</v>
      </c>
      <c r="I77">
        <f t="shared" si="6"/>
        <v>6.9209930562745797E-2</v>
      </c>
      <c r="J77">
        <v>4838.3584000000001</v>
      </c>
      <c r="K77">
        <v>1.8450000000000001E-3</v>
      </c>
      <c r="L77">
        <v>6.5782595222316997E-2</v>
      </c>
      <c r="M77">
        <f t="shared" si="7"/>
        <v>6.1866060421718161E-2</v>
      </c>
    </row>
    <row r="78" spans="1:13" x14ac:dyDescent="0.25">
      <c r="A78" s="4">
        <v>41000</v>
      </c>
      <c r="B78" s="23">
        <v>8332.2567999999992</v>
      </c>
      <c r="C78">
        <v>1.0475E-3</v>
      </c>
      <c r="D78">
        <v>4.6531801026222563E-2</v>
      </c>
      <c r="E78">
        <f t="shared" si="5"/>
        <v>4.4434698672435873E-2</v>
      </c>
      <c r="F78">
        <v>6946.8301000000001</v>
      </c>
      <c r="G78">
        <v>5.0999999999999993E-4</v>
      </c>
      <c r="H78">
        <v>0.17775818359781681</v>
      </c>
      <c r="I78">
        <f t="shared" si="6"/>
        <v>0.16310291708132135</v>
      </c>
      <c r="J78">
        <v>5253.6293999999998</v>
      </c>
      <c r="K78">
        <v>1.3375000000000001E-3</v>
      </c>
      <c r="L78">
        <v>8.5828904282907237E-2</v>
      </c>
      <c r="M78">
        <f t="shared" si="7"/>
        <v>8.1007056055506677E-2</v>
      </c>
    </row>
    <row r="79" spans="1:13" x14ac:dyDescent="0.25">
      <c r="A79" s="4">
        <v>41091</v>
      </c>
      <c r="B79" s="23">
        <v>8138.0137000000004</v>
      </c>
      <c r="C79">
        <v>7.049999999999999E-4</v>
      </c>
      <c r="D79">
        <v>-2.3312183561120969E-2</v>
      </c>
      <c r="E79">
        <f t="shared" si="5"/>
        <v>-2.4292962420967491E-2</v>
      </c>
      <c r="F79">
        <v>6416.2798000000003</v>
      </c>
      <c r="G79">
        <v>2.9999999999999997E-4</v>
      </c>
      <c r="H79">
        <v>-7.6373006445054736E-2</v>
      </c>
      <c r="I79">
        <f t="shared" si="6"/>
        <v>-7.9746930481680398E-2</v>
      </c>
      <c r="J79">
        <v>5063.5410000000002</v>
      </c>
      <c r="K79">
        <v>1.2424999999999999E-3</v>
      </c>
      <c r="L79">
        <v>-3.6182300944181511E-2</v>
      </c>
      <c r="M79">
        <f t="shared" si="7"/>
        <v>-3.8094839853858864E-2</v>
      </c>
    </row>
    <row r="80" spans="1:13" x14ac:dyDescent="0.25">
      <c r="A80" s="4">
        <v>41183</v>
      </c>
      <c r="B80" s="23">
        <v>8470.4364999999998</v>
      </c>
      <c r="C80">
        <v>4.75E-4</v>
      </c>
      <c r="D80">
        <v>4.0848149469200346E-2</v>
      </c>
      <c r="E80">
        <f t="shared" si="5"/>
        <v>3.9561021903294837E-2</v>
      </c>
      <c r="F80">
        <v>7216.1499000000003</v>
      </c>
      <c r="G80">
        <v>4.4999999999999996E-5</v>
      </c>
      <c r="H80">
        <v>0.12466259654075551</v>
      </c>
      <c r="I80">
        <f t="shared" si="6"/>
        <v>0.11743807749960412</v>
      </c>
      <c r="J80">
        <v>5347.3018000000002</v>
      </c>
      <c r="K80">
        <v>4.2999999999999999E-4</v>
      </c>
      <c r="L80">
        <v>5.6039992566466745E-2</v>
      </c>
      <c r="M80">
        <f t="shared" si="7"/>
        <v>5.4096148739007498E-2</v>
      </c>
    </row>
    <row r="81" spans="1:13" x14ac:dyDescent="0.25">
      <c r="A81" s="4">
        <v>41275</v>
      </c>
      <c r="B81" s="23">
        <v>8759.1239999999998</v>
      </c>
      <c r="C81">
        <v>8.0750000000000006E-4</v>
      </c>
      <c r="D81">
        <v>3.4081773707883789E-2</v>
      </c>
      <c r="E81">
        <f t="shared" si="5"/>
        <v>3.2706683635789054E-2</v>
      </c>
      <c r="F81">
        <v>7612.3900999999996</v>
      </c>
      <c r="G81">
        <v>-5.2500000000000002E-5</v>
      </c>
      <c r="H81">
        <v>5.4910195255228667E-2</v>
      </c>
      <c r="I81">
        <f t="shared" si="6"/>
        <v>5.3508141702210611E-2</v>
      </c>
      <c r="J81">
        <v>5823.8921</v>
      </c>
      <c r="K81">
        <v>1.25E-4</v>
      </c>
      <c r="L81">
        <v>8.9127249185748214E-2</v>
      </c>
      <c r="M81">
        <f t="shared" si="7"/>
        <v>8.5251694509982656E-2</v>
      </c>
    </row>
    <row r="82" spans="1:13" x14ac:dyDescent="0.25">
      <c r="A82" s="4">
        <v>41365</v>
      </c>
      <c r="B82" s="23">
        <v>9622.7842000000001</v>
      </c>
      <c r="C82">
        <v>5.0750000000000003E-4</v>
      </c>
      <c r="D82">
        <v>9.8601207152678727E-2</v>
      </c>
      <c r="E82">
        <f t="shared" si="5"/>
        <v>9.3530369470362404E-2</v>
      </c>
      <c r="F82">
        <v>7795.3100999999997</v>
      </c>
      <c r="G82">
        <v>-6.4999999999999994E-5</v>
      </c>
      <c r="H82">
        <v>2.4029246740783883E-2</v>
      </c>
      <c r="I82">
        <f t="shared" si="6"/>
        <v>2.3810089592339018E-2</v>
      </c>
      <c r="J82">
        <v>5980.4282000000003</v>
      </c>
      <c r="K82">
        <v>3.0249999999999998E-4</v>
      </c>
      <c r="L82">
        <v>2.6878262390884755E-2</v>
      </c>
      <c r="M82">
        <f t="shared" si="7"/>
        <v>2.6220932557022868E-2</v>
      </c>
    </row>
    <row r="83" spans="1:13" x14ac:dyDescent="0.25">
      <c r="A83" s="4">
        <v>41456</v>
      </c>
      <c r="B83" s="23">
        <v>9425.7440999999999</v>
      </c>
      <c r="C83">
        <v>9.9500000000000001E-4</v>
      </c>
      <c r="D83">
        <v>-2.0476412637415287E-2</v>
      </c>
      <c r="E83">
        <f t="shared" si="5"/>
        <v>-2.1683466179530476E-2</v>
      </c>
      <c r="F83">
        <v>7959.2201999999997</v>
      </c>
      <c r="G83">
        <v>4.6749999999999998E-4</v>
      </c>
      <c r="H83">
        <v>2.102675812730026E-2</v>
      </c>
      <c r="I83">
        <f t="shared" si="6"/>
        <v>2.0341355847440564E-2</v>
      </c>
      <c r="J83">
        <v>6150.2948999999999</v>
      </c>
      <c r="K83">
        <v>1.1575000000000001E-3</v>
      </c>
      <c r="L83">
        <v>2.8403768813744845E-2</v>
      </c>
      <c r="M83">
        <f t="shared" si="7"/>
        <v>2.6851030524777126E-2</v>
      </c>
    </row>
    <row r="84" spans="1:13" x14ac:dyDescent="0.25">
      <c r="A84" s="4">
        <v>41548</v>
      </c>
      <c r="B84" s="23">
        <v>9888.0761999999995</v>
      </c>
      <c r="C84">
        <v>1.1050000000000001E-3</v>
      </c>
      <c r="D84">
        <v>4.9049931240972233E-2</v>
      </c>
      <c r="E84">
        <f t="shared" si="5"/>
        <v>4.6780537239608698E-2</v>
      </c>
      <c r="F84">
        <v>8594.4004000000004</v>
      </c>
      <c r="G84">
        <v>4.15E-4</v>
      </c>
      <c r="H84">
        <v>7.9804325554405642E-2</v>
      </c>
      <c r="I84">
        <f t="shared" si="6"/>
        <v>7.6364930767507624E-2</v>
      </c>
      <c r="J84">
        <v>6831.5815000000002</v>
      </c>
      <c r="K84">
        <v>9.1500000000000001E-4</v>
      </c>
      <c r="L84">
        <v>0.11077299724278267</v>
      </c>
      <c r="M84">
        <f t="shared" si="7"/>
        <v>0.10414158522425711</v>
      </c>
    </row>
    <row r="85" spans="1:13" x14ac:dyDescent="0.25">
      <c r="A85" s="4">
        <v>41640</v>
      </c>
      <c r="B85" s="23">
        <v>10392.752899999999</v>
      </c>
      <c r="C85">
        <v>1.4099999999999998E-3</v>
      </c>
      <c r="D85">
        <v>5.1038916953330071E-2</v>
      </c>
      <c r="E85">
        <f t="shared" si="5"/>
        <v>4.8370112825694526E-2</v>
      </c>
      <c r="F85">
        <v>9552.1602000000003</v>
      </c>
      <c r="G85">
        <v>5.1749999999999995E-4</v>
      </c>
      <c r="H85">
        <v>0.11143997898911007</v>
      </c>
      <c r="I85">
        <f t="shared" si="6"/>
        <v>0.10513908681121009</v>
      </c>
      <c r="J85">
        <v>7117.8056999999999</v>
      </c>
      <c r="K85">
        <v>6.9500000000000009E-4</v>
      </c>
      <c r="L85">
        <v>4.1897209306512639E-2</v>
      </c>
      <c r="M85">
        <f t="shared" si="7"/>
        <v>4.0348532367299961E-2</v>
      </c>
    </row>
    <row r="86" spans="1:13" x14ac:dyDescent="0.25">
      <c r="A86" s="4">
        <v>41730</v>
      </c>
      <c r="B86" s="23">
        <v>10262.330099999999</v>
      </c>
      <c r="C86">
        <v>1.7749999999999999E-3</v>
      </c>
      <c r="D86">
        <v>-1.2549398725721694E-2</v>
      </c>
      <c r="E86">
        <f t="shared" si="5"/>
        <v>-1.4402234033292506E-2</v>
      </c>
      <c r="F86">
        <v>9555.9102000000003</v>
      </c>
      <c r="G86">
        <v>3.9500000000000001E-4</v>
      </c>
      <c r="H86">
        <v>3.9258135557651563E-4</v>
      </c>
      <c r="I86">
        <f t="shared" si="6"/>
        <v>-2.4176923586961461E-6</v>
      </c>
      <c r="J86">
        <v>7288.4727000000003</v>
      </c>
      <c r="K86">
        <v>5.8500000000000002E-4</v>
      </c>
      <c r="L86">
        <v>2.3977473844221553E-2</v>
      </c>
      <c r="M86">
        <f t="shared" si="7"/>
        <v>2.310969922214506E-2</v>
      </c>
    </row>
    <row r="87" spans="1:13" x14ac:dyDescent="0.25">
      <c r="A87" s="4">
        <v>41821</v>
      </c>
      <c r="B87" s="23">
        <v>10587.8555</v>
      </c>
      <c r="C87">
        <v>2.1675000000000002E-3</v>
      </c>
      <c r="D87">
        <v>3.1720417958490676E-2</v>
      </c>
      <c r="E87">
        <f t="shared" si="5"/>
        <v>2.9062563164228651E-2</v>
      </c>
      <c r="F87">
        <v>9833.0702999999994</v>
      </c>
      <c r="G87">
        <v>6.2500000000000001E-5</v>
      </c>
      <c r="H87">
        <v>2.9004050289212602E-2</v>
      </c>
      <c r="I87">
        <f t="shared" si="6"/>
        <v>2.8528894938329635E-2</v>
      </c>
      <c r="J87">
        <v>7509.1030000000001</v>
      </c>
      <c r="K87">
        <v>2.9749999999999997E-4</v>
      </c>
      <c r="L87">
        <v>3.0271129368434124E-2</v>
      </c>
      <c r="M87">
        <f t="shared" si="7"/>
        <v>2.9524544242863823E-2</v>
      </c>
    </row>
    <row r="88" spans="1:13" x14ac:dyDescent="0.25">
      <c r="A88" s="4">
        <v>41913</v>
      </c>
      <c r="B88" s="23">
        <v>10491.992200000001</v>
      </c>
      <c r="C88">
        <v>2.065E-3</v>
      </c>
      <c r="D88">
        <v>-9.054080875962045E-3</v>
      </c>
      <c r="E88">
        <f t="shared" si="5"/>
        <v>-1.1158188983605597E-2</v>
      </c>
      <c r="F88">
        <v>9474.2998000000007</v>
      </c>
      <c r="G88">
        <v>-2.075E-4</v>
      </c>
      <c r="H88">
        <v>-3.6486111565784185E-2</v>
      </c>
      <c r="I88">
        <f t="shared" si="6"/>
        <v>-3.696085513463121E-2</v>
      </c>
      <c r="J88">
        <v>7511.9540999999999</v>
      </c>
      <c r="K88">
        <v>-4.0000000000000003E-5</v>
      </c>
      <c r="L88">
        <v>3.7968582931946493E-4</v>
      </c>
      <c r="M88">
        <f t="shared" si="7"/>
        <v>4.1961456691648978E-4</v>
      </c>
    </row>
    <row r="89" spans="1:13" x14ac:dyDescent="0.25">
      <c r="A89" s="4">
        <v>42005</v>
      </c>
      <c r="B89" s="23">
        <v>10466.9395</v>
      </c>
      <c r="C89">
        <v>1.1150000000000001E-3</v>
      </c>
      <c r="D89">
        <v>-2.3877924728156197E-3</v>
      </c>
      <c r="E89">
        <f t="shared" si="5"/>
        <v>-3.5050266446256238E-3</v>
      </c>
      <c r="F89">
        <v>9805.5498000000007</v>
      </c>
      <c r="G89">
        <v>-2.7500000000000002E-4</v>
      </c>
      <c r="H89">
        <v>3.4963005920500834E-2</v>
      </c>
      <c r="I89">
        <f t="shared" si="6"/>
        <v>3.4640720825987452E-2</v>
      </c>
      <c r="J89">
        <v>7298.2924999999996</v>
      </c>
      <c r="K89">
        <v>-1.225E-4</v>
      </c>
      <c r="L89">
        <v>-2.8442878797675375E-2</v>
      </c>
      <c r="M89">
        <f t="shared" si="7"/>
        <v>-2.8732707474990671E-2</v>
      </c>
    </row>
    <row r="90" spans="1:13" x14ac:dyDescent="0.25">
      <c r="A90" s="4">
        <v>42095</v>
      </c>
      <c r="B90" s="23">
        <v>10910.916999999999</v>
      </c>
      <c r="C90">
        <v>1.0575000000000001E-3</v>
      </c>
      <c r="D90">
        <v>4.2417126801965299E-2</v>
      </c>
      <c r="E90">
        <f t="shared" si="5"/>
        <v>4.0485235615811063E-2</v>
      </c>
      <c r="F90">
        <v>11966.169900000001</v>
      </c>
      <c r="G90">
        <v>-6.3750000000000005E-4</v>
      </c>
      <c r="H90">
        <v>0.22034665511565699</v>
      </c>
      <c r="I90">
        <f t="shared" si="6"/>
        <v>0.19977266521098699</v>
      </c>
      <c r="J90">
        <v>8614.6005999999998</v>
      </c>
      <c r="K90">
        <v>-4.2500000000000003E-4</v>
      </c>
      <c r="L90">
        <v>0.18035836464488098</v>
      </c>
      <c r="M90">
        <f t="shared" si="7"/>
        <v>0.16624318156010282</v>
      </c>
    </row>
    <row r="91" spans="1:13" x14ac:dyDescent="0.25">
      <c r="A91" s="4">
        <v>42186</v>
      </c>
      <c r="B91" s="23">
        <v>10605.9287</v>
      </c>
      <c r="C91">
        <v>1.4050000000000002E-3</v>
      </c>
      <c r="D91">
        <v>-2.7952581804077448E-2</v>
      </c>
      <c r="E91">
        <f t="shared" si="5"/>
        <v>-2.9754705470451042E-2</v>
      </c>
      <c r="F91">
        <v>10944.9697</v>
      </c>
      <c r="G91">
        <v>-5.7249999999999998E-4</v>
      </c>
      <c r="H91">
        <v>-8.5340606771762584E-2</v>
      </c>
      <c r="I91">
        <f t="shared" si="6"/>
        <v>-8.8630866905334157E-2</v>
      </c>
      <c r="J91">
        <v>8389.5419999999995</v>
      </c>
      <c r="K91">
        <v>-4.2250000000000002E-4</v>
      </c>
      <c r="L91">
        <v>-2.6125250658747934E-2</v>
      </c>
      <c r="M91">
        <f t="shared" si="7"/>
        <v>-2.6049988435750935E-2</v>
      </c>
    </row>
    <row r="92" spans="1:13" x14ac:dyDescent="0.25">
      <c r="A92" s="4">
        <v>42278</v>
      </c>
      <c r="B92" s="23">
        <v>9953.9560999999994</v>
      </c>
      <c r="C92">
        <v>1.4074999999999999E-3</v>
      </c>
      <c r="D92">
        <v>-6.1472466810002291E-2</v>
      </c>
      <c r="E92">
        <f t="shared" si="5"/>
        <v>-6.4849596343523108E-2</v>
      </c>
      <c r="F92">
        <v>9660.4403999999995</v>
      </c>
      <c r="G92">
        <v>-6.3750000000000005E-4</v>
      </c>
      <c r="H92">
        <v>-0.1173625268236238</v>
      </c>
      <c r="I92">
        <f t="shared" si="6"/>
        <v>-0.12420302204673202</v>
      </c>
      <c r="J92">
        <v>7819.5869000000002</v>
      </c>
      <c r="K92">
        <v>-4.4499999999999997E-4</v>
      </c>
      <c r="L92">
        <v>-6.7936378410168197E-2</v>
      </c>
      <c r="M92">
        <f t="shared" si="7"/>
        <v>-6.9909104076106371E-2</v>
      </c>
    </row>
    <row r="93" spans="1:13" x14ac:dyDescent="0.25">
      <c r="A93" s="4">
        <v>42370</v>
      </c>
      <c r="B93" s="23">
        <v>10324.819299999999</v>
      </c>
      <c r="C93">
        <v>1.6275E-3</v>
      </c>
      <c r="D93">
        <v>3.7257869762957752E-2</v>
      </c>
      <c r="E93">
        <f t="shared" si="5"/>
        <v>3.4954390286905737E-2</v>
      </c>
      <c r="F93">
        <v>10743.0098</v>
      </c>
      <c r="G93">
        <v>-8.724999999999999E-4</v>
      </c>
      <c r="H93">
        <v>0.11206211675401478</v>
      </c>
      <c r="I93">
        <f t="shared" si="6"/>
        <v>0.10708893550822693</v>
      </c>
      <c r="J93">
        <v>8169.6313</v>
      </c>
      <c r="K93">
        <v>-7.9250000000000002E-4</v>
      </c>
      <c r="L93">
        <v>4.4765075761227235E-2</v>
      </c>
      <c r="M93">
        <f t="shared" si="7"/>
        <v>4.4584866453836275E-2</v>
      </c>
    </row>
    <row r="94" spans="1:13" x14ac:dyDescent="0.25">
      <c r="A94" s="4">
        <v>42461</v>
      </c>
      <c r="B94" s="23">
        <v>10336.0371</v>
      </c>
      <c r="C94">
        <v>1.1025E-3</v>
      </c>
      <c r="D94">
        <v>1.0864887485246832E-3</v>
      </c>
      <c r="E94">
        <f t="shared" si="5"/>
        <v>-1.5993746410195107E-5</v>
      </c>
      <c r="F94">
        <v>9965.5097999999998</v>
      </c>
      <c r="G94">
        <v>-1.2225000000000001E-3</v>
      </c>
      <c r="H94">
        <v>-7.2372641789826941E-2</v>
      </c>
      <c r="I94">
        <f t="shared" si="6"/>
        <v>-7.3901932630329431E-2</v>
      </c>
      <c r="J94">
        <v>7751.3104999999996</v>
      </c>
      <c r="K94">
        <v>-1.1075E-3</v>
      </c>
      <c r="L94">
        <v>-5.1204367080800894E-2</v>
      </c>
      <c r="M94">
        <f t="shared" si="7"/>
        <v>-5.1453739759111182E-2</v>
      </c>
    </row>
    <row r="95" spans="1:13" x14ac:dyDescent="0.25">
      <c r="A95" s="4">
        <v>42552</v>
      </c>
      <c r="B95" s="23">
        <v>11012.949199999999</v>
      </c>
      <c r="C95">
        <v>2.475E-4</v>
      </c>
      <c r="D95">
        <v>6.549048667791646E-2</v>
      </c>
      <c r="E95">
        <f t="shared" si="5"/>
        <v>6.3187774634742108E-2</v>
      </c>
      <c r="F95">
        <v>9680.0897999999997</v>
      </c>
      <c r="G95">
        <v>-1.6575000000000001E-3</v>
      </c>
      <c r="H95">
        <v>-2.8640782632113782E-2</v>
      </c>
      <c r="I95">
        <f t="shared" si="6"/>
        <v>-2.7400058135015445E-2</v>
      </c>
      <c r="J95">
        <v>7700.0928000000004</v>
      </c>
      <c r="K95">
        <v>-1.3700000000000001E-3</v>
      </c>
      <c r="L95">
        <v>-6.6076181569554304E-3</v>
      </c>
      <c r="M95">
        <f t="shared" si="7"/>
        <v>-5.2586058011357831E-3</v>
      </c>
    </row>
    <row r="96" spans="1:13" x14ac:dyDescent="0.25">
      <c r="A96" s="4">
        <v>42644</v>
      </c>
      <c r="B96" s="23">
        <v>11791.083000000001</v>
      </c>
      <c r="C96">
        <v>2.5499999999999996E-4</v>
      </c>
      <c r="D96">
        <v>7.0656259814582789E-2</v>
      </c>
      <c r="E96">
        <f t="shared" si="5"/>
        <v>6.8016819902213921E-2</v>
      </c>
      <c r="F96">
        <v>10511.0195</v>
      </c>
      <c r="G96">
        <v>-1.7324999999999999E-3</v>
      </c>
      <c r="H96">
        <v>8.58390487245273E-2</v>
      </c>
      <c r="I96">
        <f t="shared" si="6"/>
        <v>8.4087007447630674E-2</v>
      </c>
      <c r="J96">
        <v>8101.1635999999999</v>
      </c>
      <c r="K96">
        <v>-1.6125E-3</v>
      </c>
      <c r="L96">
        <v>5.2086489139455461E-2</v>
      </c>
      <c r="M96">
        <f t="shared" si="7"/>
        <v>5.2389126424422151E-2</v>
      </c>
    </row>
    <row r="97" spans="1:13" x14ac:dyDescent="0.25">
      <c r="A97" s="4">
        <v>42736</v>
      </c>
      <c r="B97" s="23">
        <v>12302.1865</v>
      </c>
      <c r="C97">
        <v>2.1000000000000001E-4</v>
      </c>
      <c r="D97">
        <v>4.3346612011805785E-2</v>
      </c>
      <c r="E97">
        <f t="shared" si="5"/>
        <v>4.2223465017740859E-2</v>
      </c>
      <c r="F97">
        <v>11481.059600000001</v>
      </c>
      <c r="G97">
        <v>-2E-3</v>
      </c>
      <c r="H97">
        <v>9.2287917456532087E-2</v>
      </c>
      <c r="I97">
        <f t="shared" si="6"/>
        <v>9.02765059154991E-2</v>
      </c>
      <c r="J97">
        <v>8888.3300999999992</v>
      </c>
      <c r="K97">
        <v>-1.7274999999999999E-3</v>
      </c>
      <c r="L97">
        <v>9.7167090910248888E-2</v>
      </c>
      <c r="M97">
        <f t="shared" si="7"/>
        <v>9.4460479778355699E-2</v>
      </c>
    </row>
    <row r="98" spans="1:13" x14ac:dyDescent="0.25">
      <c r="A98" s="4">
        <v>42826</v>
      </c>
      <c r="B98" s="23">
        <v>12753.3086</v>
      </c>
      <c r="C98">
        <v>3.1250000000000001E-4</v>
      </c>
      <c r="D98">
        <v>3.667007486839835E-2</v>
      </c>
      <c r="E98">
        <f t="shared" si="5"/>
        <v>3.5701273989987223E-2</v>
      </c>
      <c r="F98">
        <v>12312.8701</v>
      </c>
      <c r="G98">
        <v>-1.8749999999999999E-3</v>
      </c>
      <c r="H98">
        <v>7.2450673455261905E-2</v>
      </c>
      <c r="I98">
        <f t="shared" si="6"/>
        <v>7.1823138658919386E-2</v>
      </c>
      <c r="J98">
        <v>9384.3955000000005</v>
      </c>
      <c r="K98">
        <v>-7.6249999999999994E-4</v>
      </c>
      <c r="L98">
        <v>5.5810865980326474E-2</v>
      </c>
      <c r="M98">
        <f t="shared" si="7"/>
        <v>5.5071855908686511E-2</v>
      </c>
    </row>
    <row r="99" spans="1:13" x14ac:dyDescent="0.25">
      <c r="A99" s="4">
        <v>42917</v>
      </c>
      <c r="B99" s="23">
        <v>12877.703100000001</v>
      </c>
      <c r="C99">
        <v>8.9499999999999996E-4</v>
      </c>
      <c r="D99">
        <v>9.7539002545583564E-3</v>
      </c>
      <c r="E99">
        <f t="shared" ref="E99:E123" si="8">(LN(B99/B98)-LN(C99+1))</f>
        <v>8.8120383218774252E-3</v>
      </c>
      <c r="F99">
        <v>12325.1201</v>
      </c>
      <c r="G99">
        <v>-1.4524999999999998E-3</v>
      </c>
      <c r="H99">
        <v>9.9489395246687984E-4</v>
      </c>
      <c r="I99">
        <f t="shared" ref="I99:I123" si="9">LN(F99/F98)-LN(G99+1)</f>
        <v>2.4479552741998086E-3</v>
      </c>
      <c r="J99">
        <v>9593.4141</v>
      </c>
      <c r="K99">
        <v>-9.7750000000000007E-4</v>
      </c>
      <c r="L99">
        <v>2.2272995634082138E-2</v>
      </c>
      <c r="M99">
        <f t="shared" si="7"/>
        <v>2.300655319200547E-2</v>
      </c>
    </row>
    <row r="100" spans="1:13" x14ac:dyDescent="0.25">
      <c r="A100" s="4">
        <v>43009</v>
      </c>
      <c r="B100" s="23">
        <v>13112.286099999999</v>
      </c>
      <c r="C100">
        <v>1.1675000000000001E-3</v>
      </c>
      <c r="D100">
        <v>1.821621434959142E-2</v>
      </c>
      <c r="E100">
        <f t="shared" si="8"/>
        <v>1.6885467880705649E-2</v>
      </c>
      <c r="F100">
        <v>12828.8604</v>
      </c>
      <c r="G100">
        <v>-1.7424999999999999E-3</v>
      </c>
      <c r="H100">
        <v>4.0871025670573324E-2</v>
      </c>
      <c r="I100">
        <f t="shared" si="9"/>
        <v>4.1801907227451855E-2</v>
      </c>
      <c r="J100">
        <v>10004.4668</v>
      </c>
      <c r="K100">
        <v>-1.235E-3</v>
      </c>
      <c r="L100">
        <v>4.2847384227894469E-2</v>
      </c>
      <c r="M100">
        <f t="shared" si="7"/>
        <v>4.3190604706525818E-2</v>
      </c>
    </row>
    <row r="101" spans="1:13" x14ac:dyDescent="0.25">
      <c r="A101" s="4">
        <v>43101</v>
      </c>
      <c r="B101" s="23">
        <v>13772.642599999999</v>
      </c>
      <c r="C101">
        <v>1.0950000000000001E-3</v>
      </c>
      <c r="D101">
        <v>5.0361660427772348E-2</v>
      </c>
      <c r="E101">
        <f t="shared" si="8"/>
        <v>4.8040142441963828E-2</v>
      </c>
      <c r="F101">
        <v>12917.6396</v>
      </c>
      <c r="G101">
        <v>-1.5975E-3</v>
      </c>
      <c r="H101">
        <v>6.9202717335672403E-3</v>
      </c>
      <c r="I101">
        <f t="shared" si="9"/>
        <v>8.4952139175973902E-3</v>
      </c>
      <c r="J101">
        <v>10003.331099999999</v>
      </c>
      <c r="K101">
        <v>-1.2199999999999999E-3</v>
      </c>
      <c r="L101">
        <v>-1.1351929320213561E-4</v>
      </c>
      <c r="M101">
        <f t="shared" si="7"/>
        <v>1.1072190688322715E-3</v>
      </c>
    </row>
    <row r="102" spans="1:13" x14ac:dyDescent="0.25">
      <c r="A102" s="4">
        <v>43191</v>
      </c>
      <c r="B102" s="23">
        <v>12781.123</v>
      </c>
      <c r="C102">
        <v>2.0574999999999999E-3</v>
      </c>
      <c r="D102">
        <v>-7.1991964708355893E-2</v>
      </c>
      <c r="E102">
        <f t="shared" si="8"/>
        <v>-7.6770273759723617E-2</v>
      </c>
      <c r="F102">
        <v>12096.7305</v>
      </c>
      <c r="G102">
        <v>-1.5349999999999999E-3</v>
      </c>
      <c r="H102">
        <v>-6.3549466111440411E-2</v>
      </c>
      <c r="I102">
        <f t="shared" si="9"/>
        <v>-6.4122399367281105E-2</v>
      </c>
      <c r="J102">
        <v>9751.8770000000004</v>
      </c>
      <c r="K102">
        <v>-1.2675E-3</v>
      </c>
      <c r="L102">
        <v>-2.5137036601737495E-2</v>
      </c>
      <c r="M102">
        <f t="shared" si="7"/>
        <v>-2.4190064265632926E-2</v>
      </c>
    </row>
    <row r="103" spans="1:13" x14ac:dyDescent="0.25">
      <c r="A103" s="4">
        <v>43282</v>
      </c>
      <c r="B103" s="23">
        <v>13996.290999999999</v>
      </c>
      <c r="C103">
        <v>1.81E-3</v>
      </c>
      <c r="D103">
        <v>9.5075213656890645E-2</v>
      </c>
      <c r="E103">
        <f t="shared" si="8"/>
        <v>8.9014685256764786E-2</v>
      </c>
      <c r="F103">
        <v>12306</v>
      </c>
      <c r="G103">
        <v>-1.6850000000000001E-3</v>
      </c>
      <c r="H103">
        <v>1.7299674486424221E-2</v>
      </c>
      <c r="I103">
        <f t="shared" si="9"/>
        <v>1.8838160048773367E-2</v>
      </c>
      <c r="J103">
        <v>10284.8789</v>
      </c>
      <c r="K103">
        <v>-1.1875E-3</v>
      </c>
      <c r="L103">
        <v>5.4656339492386907E-2</v>
      </c>
      <c r="M103">
        <f t="shared" si="7"/>
        <v>5.4403174941577502E-2</v>
      </c>
    </row>
    <row r="104" spans="1:13" x14ac:dyDescent="0.25">
      <c r="A104" s="4">
        <v>43374</v>
      </c>
      <c r="B104" s="23">
        <v>13899.078100000001</v>
      </c>
      <c r="C104">
        <v>2.0599999999999998E-3</v>
      </c>
      <c r="D104">
        <v>-6.9456186642589124E-3</v>
      </c>
      <c r="E104">
        <f t="shared" si="8"/>
        <v>-9.0277328573782432E-3</v>
      </c>
      <c r="F104">
        <v>12246.7305</v>
      </c>
      <c r="G104">
        <v>-1.33E-3</v>
      </c>
      <c r="H104">
        <v>-4.8163091175036365E-3</v>
      </c>
      <c r="I104">
        <f t="shared" si="9"/>
        <v>-3.4970596753497759E-3</v>
      </c>
      <c r="J104">
        <v>10630.2119</v>
      </c>
      <c r="K104">
        <v>-9.1E-4</v>
      </c>
      <c r="L104">
        <v>3.3576768706532922E-2</v>
      </c>
      <c r="M104">
        <f t="shared" si="7"/>
        <v>3.3935791998350347E-2</v>
      </c>
    </row>
    <row r="105" spans="1:13" x14ac:dyDescent="0.25">
      <c r="A105" s="4">
        <v>43466</v>
      </c>
      <c r="B105" s="23">
        <v>12562.9316</v>
      </c>
      <c r="C105">
        <v>1.8799999999999999E-3</v>
      </c>
      <c r="D105">
        <v>-9.6132023317431425E-2</v>
      </c>
      <c r="E105">
        <f t="shared" si="8"/>
        <v>-0.10295020775985621</v>
      </c>
      <c r="F105">
        <v>10558.96</v>
      </c>
      <c r="G105">
        <v>-1.5499999999999999E-3</v>
      </c>
      <c r="H105">
        <v>-0.13781396593972572</v>
      </c>
      <c r="I105">
        <f t="shared" si="9"/>
        <v>-0.14673301233553734</v>
      </c>
      <c r="J105">
        <v>9189.1728999999996</v>
      </c>
      <c r="K105">
        <v>-1.1949999999999999E-3</v>
      </c>
      <c r="L105">
        <v>-0.13556070316904978</v>
      </c>
      <c r="M105">
        <f t="shared" si="7"/>
        <v>-0.14447847940461719</v>
      </c>
    </row>
    <row r="106" spans="1:13" x14ac:dyDescent="0.25">
      <c r="A106" s="4">
        <v>43556</v>
      </c>
      <c r="B106" s="23">
        <v>13757.4385</v>
      </c>
      <c r="C106">
        <v>1.6050000000000001E-3</v>
      </c>
      <c r="D106">
        <v>9.5081859714972961E-2</v>
      </c>
      <c r="E106">
        <f t="shared" si="8"/>
        <v>8.9225404840796579E-2</v>
      </c>
      <c r="F106">
        <v>11526.04</v>
      </c>
      <c r="G106">
        <v>-1.5275E-3</v>
      </c>
      <c r="H106">
        <v>9.158856554054573E-2</v>
      </c>
      <c r="I106">
        <f t="shared" si="9"/>
        <v>8.916270266099191E-2</v>
      </c>
      <c r="J106">
        <v>10419.6924</v>
      </c>
      <c r="K106">
        <v>-1.3600000000000001E-3</v>
      </c>
      <c r="L106">
        <v>0.13390971237465776</v>
      </c>
      <c r="M106">
        <f t="shared" si="7"/>
        <v>0.12703250905793054</v>
      </c>
    </row>
    <row r="107" spans="1:13" x14ac:dyDescent="0.25">
      <c r="A107" s="4">
        <v>43647</v>
      </c>
      <c r="B107" s="23">
        <v>14208.4766</v>
      </c>
      <c r="C107">
        <v>1.5499999999999999E-3</v>
      </c>
      <c r="D107">
        <v>3.2785034801354973E-2</v>
      </c>
      <c r="E107">
        <f t="shared" si="8"/>
        <v>3.0710270526490606E-2</v>
      </c>
      <c r="F107">
        <v>12398.799800000001</v>
      </c>
      <c r="G107">
        <v>-1.895E-3</v>
      </c>
      <c r="H107">
        <v>7.572069852264951E-2</v>
      </c>
      <c r="I107">
        <f t="shared" si="9"/>
        <v>7.488765196481717E-2</v>
      </c>
      <c r="J107">
        <v>11064.868200000001</v>
      </c>
      <c r="K107">
        <v>-1.72E-3</v>
      </c>
      <c r="L107">
        <v>6.1918891194907122E-2</v>
      </c>
      <c r="M107">
        <f t="shared" si="7"/>
        <v>6.1799027162025469E-2</v>
      </c>
    </row>
    <row r="108" spans="1:13" x14ac:dyDescent="0.25">
      <c r="A108" s="4">
        <v>43739</v>
      </c>
      <c r="B108" s="23">
        <v>14341.234399999999</v>
      </c>
      <c r="C108">
        <v>9.2250000000000003E-4</v>
      </c>
      <c r="D108">
        <v>9.3435632641996058E-3</v>
      </c>
      <c r="E108">
        <f t="shared" si="8"/>
        <v>8.3781074317638201E-3</v>
      </c>
      <c r="F108">
        <v>12428.080099999999</v>
      </c>
      <c r="G108">
        <v>-1.9325E-3</v>
      </c>
      <c r="H108">
        <v>2.3615430906465118E-3</v>
      </c>
      <c r="I108">
        <f t="shared" si="9"/>
        <v>4.2931287173137355E-3</v>
      </c>
      <c r="J108">
        <v>11366.895500000001</v>
      </c>
      <c r="K108">
        <v>-1.7599999999999998E-3</v>
      </c>
      <c r="L108">
        <v>2.7296059432501796E-2</v>
      </c>
      <c r="M108">
        <f t="shared" si="7"/>
        <v>2.8691716003559593E-2</v>
      </c>
    </row>
    <row r="109" spans="1:13" x14ac:dyDescent="0.25">
      <c r="A109" s="4">
        <v>43831</v>
      </c>
      <c r="B109" s="23">
        <v>14728.0615</v>
      </c>
      <c r="C109">
        <v>1.3625E-3</v>
      </c>
      <c r="D109">
        <v>2.6973068650213206E-2</v>
      </c>
      <c r="E109">
        <f t="shared" si="8"/>
        <v>2.5254134643308824E-2</v>
      </c>
      <c r="F109">
        <v>13249.0098</v>
      </c>
      <c r="G109">
        <v>-1.5299999999999999E-3</v>
      </c>
      <c r="H109">
        <v>6.6054426218254081E-2</v>
      </c>
      <c r="I109">
        <f t="shared" si="9"/>
        <v>6.5495552575464633E-2</v>
      </c>
      <c r="J109">
        <v>11987.3066</v>
      </c>
      <c r="K109">
        <v>-1.5074999999999999E-3</v>
      </c>
      <c r="L109">
        <v>5.4580522887713645E-2</v>
      </c>
      <c r="M109">
        <f t="shared" si="7"/>
        <v>5.4651716644895314E-2</v>
      </c>
    </row>
    <row r="110" spans="1:13" x14ac:dyDescent="0.25">
      <c r="A110" s="4">
        <v>43922</v>
      </c>
      <c r="B110" s="23">
        <v>11186.343800000001</v>
      </c>
      <c r="C110">
        <v>3.4750000000000004E-4</v>
      </c>
      <c r="D110">
        <v>-0.24047412485343023</v>
      </c>
      <c r="E110">
        <f t="shared" si="8"/>
        <v>-0.27540832850341396</v>
      </c>
      <c r="F110">
        <v>9935.8397999999997</v>
      </c>
      <c r="G110">
        <v>-1.7549999999999998E-3</v>
      </c>
      <c r="H110">
        <v>-0.25006925423211623</v>
      </c>
      <c r="I110">
        <f t="shared" si="9"/>
        <v>-0.28601787387475208</v>
      </c>
      <c r="J110">
        <v>8852.6278999999995</v>
      </c>
      <c r="K110">
        <v>-1.4874999999999999E-3</v>
      </c>
      <c r="L110">
        <v>-0.26149983516730946</v>
      </c>
      <c r="M110">
        <f t="shared" si="7"/>
        <v>-0.30164534638495821</v>
      </c>
    </row>
    <row r="111" spans="1:13" x14ac:dyDescent="0.25">
      <c r="A111" s="4">
        <v>44013</v>
      </c>
      <c r="B111" s="23">
        <v>12257.5479</v>
      </c>
      <c r="C111">
        <v>-2.1000000000000001E-4</v>
      </c>
      <c r="D111">
        <v>9.5759983704416296E-2</v>
      </c>
      <c r="E111">
        <f t="shared" si="8"/>
        <v>9.1658193626026285E-2</v>
      </c>
      <c r="F111">
        <v>12310.929700000001</v>
      </c>
      <c r="G111">
        <v>-1.7374999999999999E-3</v>
      </c>
      <c r="H111">
        <v>0.23904269269719913</v>
      </c>
      <c r="I111">
        <f t="shared" si="9"/>
        <v>0.21607807063994716</v>
      </c>
      <c r="J111">
        <v>10046.103499999999</v>
      </c>
      <c r="K111">
        <v>-1.5375E-3</v>
      </c>
      <c r="L111">
        <v>0.13481596803588691</v>
      </c>
      <c r="M111">
        <f t="shared" si="7"/>
        <v>0.12800917825318392</v>
      </c>
    </row>
    <row r="112" spans="1:13" x14ac:dyDescent="0.25">
      <c r="A112" s="4">
        <v>44105</v>
      </c>
      <c r="B112" s="23">
        <v>11765.4023</v>
      </c>
      <c r="C112">
        <v>-5.7500000000000002E-5</v>
      </c>
      <c r="D112">
        <v>-4.0150412139119629E-2</v>
      </c>
      <c r="E112">
        <f t="shared" si="8"/>
        <v>-4.0921184454135229E-2</v>
      </c>
      <c r="F112">
        <v>12760.7305</v>
      </c>
      <c r="G112">
        <v>-1.7625E-3</v>
      </c>
      <c r="H112">
        <v>3.6536704453766777E-2</v>
      </c>
      <c r="I112">
        <f t="shared" si="9"/>
        <v>3.7649119215997576E-2</v>
      </c>
      <c r="J112">
        <v>9842.0429999999997</v>
      </c>
      <c r="K112">
        <v>-1.665E-3</v>
      </c>
      <c r="L112">
        <v>-2.0312402714146804E-2</v>
      </c>
      <c r="M112">
        <f t="shared" si="7"/>
        <v>-1.8855148764848752E-2</v>
      </c>
    </row>
    <row r="113" spans="1:13" x14ac:dyDescent="0.25">
      <c r="A113" s="4">
        <v>44197</v>
      </c>
      <c r="B113" s="23">
        <v>13043.8984</v>
      </c>
      <c r="C113">
        <v>-4.0000000000000002E-4</v>
      </c>
      <c r="D113">
        <v>0.1086657359774259</v>
      </c>
      <c r="E113">
        <f t="shared" si="8"/>
        <v>0.10355733265646917</v>
      </c>
      <c r="F113">
        <v>13718.7803</v>
      </c>
      <c r="G113">
        <v>-1.7875E-3</v>
      </c>
      <c r="H113">
        <v>7.5077974572067108E-2</v>
      </c>
      <c r="I113">
        <f t="shared" si="9"/>
        <v>7.4182292919232895E-2</v>
      </c>
      <c r="J113">
        <v>11392.661099999999</v>
      </c>
      <c r="K113">
        <v>-1.7924999999999998E-3</v>
      </c>
      <c r="L113">
        <v>0.15755042931635233</v>
      </c>
      <c r="M113">
        <f t="shared" si="7"/>
        <v>0.1481001819236622</v>
      </c>
    </row>
    <row r="114" spans="1:13" x14ac:dyDescent="0.25">
      <c r="A114" s="4">
        <v>44287</v>
      </c>
      <c r="B114" s="23">
        <v>13692.6865</v>
      </c>
      <c r="C114">
        <v>2.5999999999999998E-4</v>
      </c>
      <c r="D114">
        <v>4.9738818879484725E-2</v>
      </c>
      <c r="E114">
        <f t="shared" si="8"/>
        <v>4.8281423097373176E-2</v>
      </c>
      <c r="F114">
        <v>15008.3398</v>
      </c>
      <c r="G114">
        <v>-1.7374999999999999E-3</v>
      </c>
      <c r="H114">
        <v>9.3999573708458461E-2</v>
      </c>
      <c r="I114">
        <f t="shared" si="9"/>
        <v>9.1579325540369308E-2</v>
      </c>
      <c r="J114">
        <v>12485.0371</v>
      </c>
      <c r="K114">
        <v>-1.665E-3</v>
      </c>
      <c r="L114">
        <v>9.5884182844691246E-2</v>
      </c>
      <c r="M114">
        <f t="shared" si="7"/>
        <v>9.3227898008130847E-2</v>
      </c>
    </row>
    <row r="115" spans="1:13" x14ac:dyDescent="0.25">
      <c r="A115" s="4">
        <v>44378</v>
      </c>
      <c r="B115" s="23">
        <v>14463.6738</v>
      </c>
      <c r="C115">
        <v>1.5750000000000001E-4</v>
      </c>
      <c r="D115">
        <v>5.6306503475413772E-2</v>
      </c>
      <c r="E115">
        <f t="shared" si="8"/>
        <v>5.4620905074887094E-2</v>
      </c>
      <c r="F115">
        <v>15531.04</v>
      </c>
      <c r="G115">
        <v>-1.6675000000000001E-3</v>
      </c>
      <c r="H115">
        <v>3.4827316476403469E-2</v>
      </c>
      <c r="I115">
        <f t="shared" si="9"/>
        <v>3.5903460638761646E-2</v>
      </c>
      <c r="J115">
        <v>13617.0146</v>
      </c>
      <c r="K115">
        <v>-1.6100000000000001E-3</v>
      </c>
      <c r="L115">
        <v>9.0666730978316457E-2</v>
      </c>
      <c r="M115">
        <f t="shared" si="7"/>
        <v>8.8400486480613841E-2</v>
      </c>
    </row>
    <row r="116" spans="1:13" x14ac:dyDescent="0.25">
      <c r="A116" s="4">
        <v>44470</v>
      </c>
      <c r="B116" s="23">
        <v>14743.665000000001</v>
      </c>
      <c r="C116">
        <v>1.0249999999999999E-3</v>
      </c>
      <c r="D116">
        <v>1.9358235250023448E-2</v>
      </c>
      <c r="E116">
        <f t="shared" si="8"/>
        <v>1.8148773105054687E-2</v>
      </c>
      <c r="F116">
        <v>15260.690399999999</v>
      </c>
      <c r="G116">
        <v>-1.7374999999999999E-3</v>
      </c>
      <c r="H116">
        <v>-1.740705065468906E-2</v>
      </c>
      <c r="I116">
        <f t="shared" si="9"/>
        <v>-1.5821323578014447E-2</v>
      </c>
      <c r="J116">
        <v>13676.323200000001</v>
      </c>
      <c r="K116">
        <v>-1.7349999999999998E-3</v>
      </c>
      <c r="L116">
        <v>4.3554774480449865E-3</v>
      </c>
      <c r="M116">
        <f t="shared" si="7"/>
        <v>6.0825266635747381E-3</v>
      </c>
    </row>
    <row r="117" spans="1:13" x14ac:dyDescent="0.25">
      <c r="A117" s="4">
        <v>44562</v>
      </c>
      <c r="B117" s="23">
        <v>15443.5771</v>
      </c>
      <c r="C117">
        <v>1.7175000000000001E-3</v>
      </c>
      <c r="D117">
        <v>4.7472056642632543E-2</v>
      </c>
      <c r="E117">
        <f t="shared" si="8"/>
        <v>4.4663669438721555E-2</v>
      </c>
      <c r="F117">
        <v>15884.8604</v>
      </c>
      <c r="G117">
        <v>-1.5900000000000001E-3</v>
      </c>
      <c r="H117">
        <v>4.0900508668991753E-2</v>
      </c>
      <c r="I117">
        <f t="shared" si="9"/>
        <v>4.1677477612561041E-2</v>
      </c>
      <c r="J117">
        <v>15024.852500000001</v>
      </c>
      <c r="K117">
        <v>-1.7374999999999999E-3</v>
      </c>
      <c r="L117">
        <v>9.8603204990066251E-2</v>
      </c>
      <c r="M117">
        <f t="shared" si="7"/>
        <v>9.5778570466295523E-2</v>
      </c>
    </row>
    <row r="118" spans="1:13" x14ac:dyDescent="0.25">
      <c r="A118" s="4">
        <v>44652</v>
      </c>
      <c r="B118" s="23">
        <v>15890.646500000001</v>
      </c>
      <c r="C118">
        <v>3.3800000000000002E-3</v>
      </c>
      <c r="D118">
        <v>2.894856529061518E-2</v>
      </c>
      <c r="E118">
        <f t="shared" si="8"/>
        <v>2.5163169823348774E-2</v>
      </c>
      <c r="F118">
        <v>14414.75</v>
      </c>
      <c r="G118">
        <v>-2.0000000000000001E-4</v>
      </c>
      <c r="H118">
        <v>-9.2547895479144326E-2</v>
      </c>
      <c r="I118">
        <f t="shared" si="9"/>
        <v>-9.6914471620726347E-2</v>
      </c>
      <c r="J118">
        <v>14021.049800000001</v>
      </c>
      <c r="K118">
        <v>-8.25E-5</v>
      </c>
      <c r="L118">
        <v>-6.6809487813607515E-2</v>
      </c>
      <c r="M118">
        <f t="shared" si="7"/>
        <v>-6.9063402450237274E-2</v>
      </c>
    </row>
    <row r="119" spans="1:13" x14ac:dyDescent="0.25">
      <c r="A119" s="4">
        <v>44743</v>
      </c>
      <c r="B119" s="23">
        <v>15287.3271</v>
      </c>
      <c r="C119">
        <v>4.6050000000000006E-3</v>
      </c>
      <c r="D119">
        <v>-3.7966951187291209E-2</v>
      </c>
      <c r="E119">
        <f t="shared" si="8"/>
        <v>-4.3300904058097153E-2</v>
      </c>
      <c r="F119">
        <v>12783.7695</v>
      </c>
      <c r="G119">
        <v>1.58E-3</v>
      </c>
      <c r="H119">
        <v>-0.11314663799233426</v>
      </c>
      <c r="I119">
        <f t="shared" si="9"/>
        <v>-0.12165438249681687</v>
      </c>
      <c r="J119">
        <v>12770.656300000001</v>
      </c>
      <c r="K119">
        <v>1.335E-3</v>
      </c>
      <c r="L119">
        <v>-8.9179734601613103E-2</v>
      </c>
      <c r="M119">
        <f t="shared" si="7"/>
        <v>-9.4743804611856955E-2</v>
      </c>
    </row>
    <row r="120" spans="1:13" x14ac:dyDescent="0.25">
      <c r="A120" s="4">
        <v>44835</v>
      </c>
      <c r="B120" s="23">
        <v>14859.233399999999</v>
      </c>
      <c r="C120">
        <v>1.0580000000000001E-2</v>
      </c>
      <c r="D120">
        <v>-2.8003175257498181E-2</v>
      </c>
      <c r="E120">
        <f t="shared" si="8"/>
        <v>-3.8927164709067513E-2</v>
      </c>
      <c r="F120">
        <v>12114.3604</v>
      </c>
      <c r="G120">
        <v>4.3674999999999999E-3</v>
      </c>
      <c r="H120">
        <v>-5.2363983878151221E-2</v>
      </c>
      <c r="I120">
        <f t="shared" si="9"/>
        <v>-5.814278984438264E-2</v>
      </c>
      <c r="J120">
        <v>12452.006799999999</v>
      </c>
      <c r="K120">
        <v>4.4574999999999997E-3</v>
      </c>
      <c r="L120">
        <v>-2.4951693359721916E-2</v>
      </c>
      <c r="M120">
        <f t="shared" si="7"/>
        <v>-2.9715858710542102E-2</v>
      </c>
    </row>
    <row r="121" spans="1:13" x14ac:dyDescent="0.25">
      <c r="A121" s="4">
        <v>44927</v>
      </c>
      <c r="B121" s="23">
        <v>16148.9707</v>
      </c>
      <c r="C121">
        <v>8.94E-3</v>
      </c>
      <c r="D121">
        <v>8.6797028169703694E-2</v>
      </c>
      <c r="E121">
        <f t="shared" si="8"/>
        <v>7.4334589301960158E-2</v>
      </c>
      <c r="F121">
        <v>13923.5898</v>
      </c>
      <c r="G121">
        <v>6.8450000000000004E-3</v>
      </c>
      <c r="H121">
        <v>0.14934584577820553</v>
      </c>
      <c r="I121">
        <f t="shared" si="9"/>
        <v>0.13237127142512153</v>
      </c>
      <c r="J121">
        <v>14016.8076</v>
      </c>
      <c r="K121">
        <v>7.0774999999999996E-3</v>
      </c>
      <c r="L121">
        <v>0.12566655520939807</v>
      </c>
      <c r="M121">
        <f t="shared" si="7"/>
        <v>0.11132278167470272</v>
      </c>
    </row>
    <row r="122" spans="1:13" x14ac:dyDescent="0.25">
      <c r="A122" s="4">
        <v>45017</v>
      </c>
      <c r="B122" s="23">
        <v>16722.296900000001</v>
      </c>
      <c r="C122">
        <v>8.6099999999999996E-3</v>
      </c>
      <c r="D122">
        <v>3.5502337000339113E-2</v>
      </c>
      <c r="E122">
        <f t="shared" si="8"/>
        <v>2.6313513387385565E-2</v>
      </c>
      <c r="F122">
        <v>15628.8398</v>
      </c>
      <c r="G122">
        <v>6.6825000000000001E-3</v>
      </c>
      <c r="H122">
        <v>0.12247200790129575</v>
      </c>
      <c r="I122">
        <f t="shared" si="9"/>
        <v>0.10887313196983819</v>
      </c>
      <c r="J122">
        <v>15894.0332</v>
      </c>
      <c r="K122">
        <v>6.9674999999999997E-3</v>
      </c>
      <c r="L122">
        <v>0.13392675804439236</v>
      </c>
      <c r="M122">
        <f t="shared" si="7"/>
        <v>0.11874327682309678</v>
      </c>
    </row>
    <row r="123" spans="1:13" x14ac:dyDescent="0.25">
      <c r="A123" s="4">
        <v>45108</v>
      </c>
      <c r="B123" s="23">
        <v>16651.330099999999</v>
      </c>
      <c r="C123">
        <v>1.3185000000000001E-2</v>
      </c>
      <c r="D123">
        <v>-4.2438428419484531E-3</v>
      </c>
      <c r="E123">
        <f t="shared" si="8"/>
        <v>-1.7351707958083502E-2</v>
      </c>
      <c r="F123">
        <v>16147.9004</v>
      </c>
      <c r="G123">
        <v>7.9699999999999997E-3</v>
      </c>
      <c r="H123">
        <v>3.3211716713610562E-2</v>
      </c>
      <c r="I123">
        <f t="shared" si="9"/>
        <v>2.4733715092088833E-2</v>
      </c>
      <c r="J123">
        <v>16456.585899999998</v>
      </c>
      <c r="K123">
        <v>8.405000000000001E-3</v>
      </c>
      <c r="L123">
        <v>3.5393955261147747E-2</v>
      </c>
      <c r="M123">
        <f t="shared" si="7"/>
        <v>2.6412112728291921E-2</v>
      </c>
    </row>
    <row r="124" spans="1:13" x14ac:dyDescent="0.25">
      <c r="B124" s="23"/>
    </row>
    <row r="125" spans="1:13" x14ac:dyDescent="0.25">
      <c r="B125" s="23"/>
    </row>
    <row r="126" spans="1:13" x14ac:dyDescent="0.25">
      <c r="B126" s="23"/>
    </row>
    <row r="127" spans="1:13" x14ac:dyDescent="0.25">
      <c r="B127" s="2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4EA5C-3419-453C-8FD6-8A9C3C440CF4}">
  <dimension ref="A1:H95"/>
  <sheetViews>
    <sheetView workbookViewId="0">
      <selection activeCell="E12" sqref="E11:E12"/>
    </sheetView>
  </sheetViews>
  <sheetFormatPr defaultRowHeight="15" x14ac:dyDescent="0.25"/>
  <cols>
    <col min="1" max="1" width="9.42578125" bestFit="1" customWidth="1"/>
    <col min="2" max="2" width="20.42578125" bestFit="1" customWidth="1"/>
    <col min="4" max="4" width="11.7109375" bestFit="1" customWidth="1"/>
    <col min="5" max="5" width="11" bestFit="1" customWidth="1"/>
  </cols>
  <sheetData>
    <row r="1" spans="1:8" x14ac:dyDescent="0.25">
      <c r="A1" t="s">
        <v>134</v>
      </c>
      <c r="B1" t="s">
        <v>193</v>
      </c>
      <c r="C1" t="s">
        <v>194</v>
      </c>
      <c r="D1" t="s">
        <v>195</v>
      </c>
      <c r="E1" t="s">
        <v>196</v>
      </c>
      <c r="G1" t="s">
        <v>214</v>
      </c>
    </row>
    <row r="2" spans="1:8" x14ac:dyDescent="0.25">
      <c r="A2" s="4">
        <v>36617</v>
      </c>
      <c r="B2">
        <v>3133.2548999999999</v>
      </c>
      <c r="C2">
        <v>1.567E-2</v>
      </c>
      <c r="D2">
        <v>4.9892228245180803E-3</v>
      </c>
      <c r="E2">
        <f>(LN(B2/H2)-LN(C2+1))</f>
        <v>-5.5817201336740438E-2</v>
      </c>
      <c r="G2" t="s">
        <v>215</v>
      </c>
      <c r="H2">
        <v>3262.0018667480576</v>
      </c>
    </row>
    <row r="3" spans="1:8" x14ac:dyDescent="0.25">
      <c r="A3" s="4">
        <v>36708</v>
      </c>
      <c r="B3">
        <v>3332.8429999999998</v>
      </c>
      <c r="C3">
        <v>1.4670000000000001E-2</v>
      </c>
      <c r="D3">
        <v>6.369992431831828E-2</v>
      </c>
      <c r="E3">
        <f t="shared" ref="E3:E67" si="0">(LN(B3/B2)-LN(C3+1))</f>
        <v>4.7189888648968031E-2</v>
      </c>
    </row>
    <row r="4" spans="1:8" x14ac:dyDescent="0.25">
      <c r="A4" s="4">
        <v>36800</v>
      </c>
      <c r="B4">
        <v>3350.1543000000001</v>
      </c>
      <c r="C4">
        <v>1.5637499999999999E-2</v>
      </c>
      <c r="D4">
        <v>5.1941540600624059E-3</v>
      </c>
      <c r="E4">
        <f t="shared" si="0"/>
        <v>-1.0335783180451473E-2</v>
      </c>
    </row>
    <row r="5" spans="1:8" x14ac:dyDescent="0.25">
      <c r="A5" s="4">
        <v>36892</v>
      </c>
      <c r="B5">
        <v>3280.8339999999998</v>
      </c>
      <c r="C5">
        <v>1.3202499999999999E-2</v>
      </c>
      <c r="D5">
        <v>-2.0691673813352462E-2</v>
      </c>
      <c r="E5">
        <f t="shared" si="0"/>
        <v>-3.4024852681984574E-2</v>
      </c>
    </row>
    <row r="6" spans="1:8" x14ac:dyDescent="0.25">
      <c r="A6" s="4">
        <v>36982</v>
      </c>
      <c r="B6">
        <v>3249.0880999999999</v>
      </c>
      <c r="C6">
        <v>1.1825E-2</v>
      </c>
      <c r="D6">
        <v>-9.6761677061381057E-3</v>
      </c>
      <c r="E6">
        <f t="shared" si="0"/>
        <v>-2.1478917023851473E-2</v>
      </c>
    </row>
    <row r="7" spans="1:8" x14ac:dyDescent="0.25">
      <c r="A7" s="4">
        <v>37073</v>
      </c>
      <c r="B7">
        <v>3627.9463000000001</v>
      </c>
      <c r="C7">
        <v>1.345E-2</v>
      </c>
      <c r="D7">
        <v>0.11660447126687634</v>
      </c>
      <c r="E7">
        <f t="shared" si="0"/>
        <v>9.693200654292615E-2</v>
      </c>
    </row>
    <row r="8" spans="1:8" x14ac:dyDescent="0.25">
      <c r="A8" s="4">
        <v>37165</v>
      </c>
      <c r="B8">
        <v>3198.1842999999999</v>
      </c>
      <c r="C8">
        <v>1.0575000000000001E-2</v>
      </c>
      <c r="D8">
        <v>-0.11845875447494914</v>
      </c>
      <c r="E8">
        <f>(LN(B8/B7)-LN(C8+1))</f>
        <v>-0.13660296387010992</v>
      </c>
    </row>
    <row r="9" spans="1:8" x14ac:dyDescent="0.25">
      <c r="A9" s="4">
        <v>37257</v>
      </c>
      <c r="B9">
        <v>3617.3452000000002</v>
      </c>
      <c r="C9">
        <v>1.13875E-2</v>
      </c>
      <c r="D9">
        <v>0.13106214673119387</v>
      </c>
      <c r="E9">
        <f t="shared" si="0"/>
        <v>0.11183399362346659</v>
      </c>
    </row>
    <row r="10" spans="1:8" x14ac:dyDescent="0.25">
      <c r="A10" s="4">
        <v>37347</v>
      </c>
      <c r="B10">
        <v>3641.4438</v>
      </c>
      <c r="C10">
        <v>1.34E-2</v>
      </c>
      <c r="D10">
        <v>6.6619575040833823E-3</v>
      </c>
      <c r="E10">
        <f t="shared" si="0"/>
        <v>-6.6711493280217117E-3</v>
      </c>
    </row>
    <row r="11" spans="1:8" x14ac:dyDescent="0.25">
      <c r="A11" s="4">
        <v>37438</v>
      </c>
      <c r="B11">
        <v>3454.9252999999999</v>
      </c>
      <c r="C11">
        <v>1.3757500000000001E-2</v>
      </c>
      <c r="D11">
        <v>-5.1221029416958275E-2</v>
      </c>
      <c r="E11">
        <f t="shared" si="0"/>
        <v>-6.6243139903454151E-2</v>
      </c>
    </row>
    <row r="12" spans="1:8" x14ac:dyDescent="0.25">
      <c r="A12" s="4">
        <v>37530</v>
      </c>
      <c r="B12">
        <v>3228.0227</v>
      </c>
      <c r="C12">
        <v>1.2119999999999999E-2</v>
      </c>
      <c r="D12">
        <v>-6.5675110254916347E-2</v>
      </c>
      <c r="E12">
        <f t="shared" si="0"/>
        <v>-7.9978194456134966E-2</v>
      </c>
    </row>
    <row r="13" spans="1:8" x14ac:dyDescent="0.25">
      <c r="A13" s="4">
        <v>37622</v>
      </c>
      <c r="B13">
        <v>3296.8674000000001</v>
      </c>
      <c r="C13">
        <v>1.15E-2</v>
      </c>
      <c r="D13">
        <v>2.1327204421455859E-2</v>
      </c>
      <c r="E13">
        <f t="shared" si="0"/>
        <v>9.6685846737361511E-3</v>
      </c>
    </row>
    <row r="14" spans="1:8" x14ac:dyDescent="0.25">
      <c r="A14" s="4">
        <v>37712</v>
      </c>
      <c r="B14">
        <v>3201.9470000000001</v>
      </c>
      <c r="C14">
        <v>1.137E-2</v>
      </c>
      <c r="D14">
        <v>-2.879108817054632E-2</v>
      </c>
      <c r="E14">
        <f t="shared" si="0"/>
        <v>-4.0519529986805629E-2</v>
      </c>
    </row>
    <row r="15" spans="1:8" x14ac:dyDescent="0.25">
      <c r="A15" s="4">
        <v>37803</v>
      </c>
      <c r="B15">
        <v>3390.2048</v>
      </c>
      <c r="C15">
        <v>1.0987499999999999E-2</v>
      </c>
      <c r="D15">
        <v>5.8794789545236092E-2</v>
      </c>
      <c r="E15">
        <f t="shared" si="0"/>
        <v>4.620369429843213E-2</v>
      </c>
    </row>
    <row r="16" spans="1:8" x14ac:dyDescent="0.25">
      <c r="A16" s="4">
        <v>37895</v>
      </c>
      <c r="B16">
        <v>3591.2393000000002</v>
      </c>
      <c r="C16">
        <v>1.23375E-2</v>
      </c>
      <c r="D16">
        <v>5.9298629982471818E-2</v>
      </c>
      <c r="E16">
        <f t="shared" si="0"/>
        <v>4.5345006005145197E-2</v>
      </c>
    </row>
    <row r="17" spans="1:5" x14ac:dyDescent="0.25">
      <c r="A17" s="4">
        <v>37987</v>
      </c>
      <c r="B17">
        <v>3773.3125</v>
      </c>
      <c r="C17">
        <v>1.324E-2</v>
      </c>
      <c r="D17">
        <v>5.0699266963357026E-2</v>
      </c>
      <c r="E17">
        <f t="shared" si="0"/>
        <v>3.6302793802410568E-2</v>
      </c>
    </row>
    <row r="18" spans="1:5" x14ac:dyDescent="0.25">
      <c r="A18" s="4">
        <v>38078</v>
      </c>
      <c r="B18">
        <v>3949.4911999999999</v>
      </c>
      <c r="C18">
        <v>1.28775E-2</v>
      </c>
      <c r="D18">
        <v>4.6690725986782144E-2</v>
      </c>
      <c r="E18">
        <f t="shared" si="0"/>
        <v>3.2838207582086873E-2</v>
      </c>
    </row>
    <row r="19" spans="1:5" x14ac:dyDescent="0.25">
      <c r="A19" s="4">
        <v>38169</v>
      </c>
      <c r="B19">
        <v>4121.7665999999999</v>
      </c>
      <c r="C19">
        <v>1.3405E-2</v>
      </c>
      <c r="D19">
        <v>4.3619643968316746E-2</v>
      </c>
      <c r="E19">
        <f t="shared" si="0"/>
        <v>2.9379149443439584E-2</v>
      </c>
    </row>
    <row r="20" spans="1:5" x14ac:dyDescent="0.25">
      <c r="A20" s="4">
        <v>38261</v>
      </c>
      <c r="B20">
        <v>4329.1073999999999</v>
      </c>
      <c r="C20">
        <v>1.2855E-2</v>
      </c>
      <c r="D20">
        <v>5.0303867278656655E-2</v>
      </c>
      <c r="E20">
        <f t="shared" si="0"/>
        <v>3.6306443879692257E-2</v>
      </c>
    </row>
    <row r="21" spans="1:5" x14ac:dyDescent="0.25">
      <c r="A21" s="4">
        <v>38353</v>
      </c>
      <c r="B21">
        <v>4823.6030000000001</v>
      </c>
      <c r="C21">
        <v>1.2624999999999999E-2</v>
      </c>
      <c r="D21">
        <v>0.11422576395309569</v>
      </c>
      <c r="E21">
        <f t="shared" si="0"/>
        <v>9.5613812443802279E-2</v>
      </c>
    </row>
    <row r="22" spans="1:5" x14ac:dyDescent="0.25">
      <c r="A22" s="4">
        <v>38443</v>
      </c>
      <c r="B22">
        <v>4952.4252999999999</v>
      </c>
      <c r="C22">
        <v>1.3975E-2</v>
      </c>
      <c r="D22">
        <v>2.6706654755791481E-2</v>
      </c>
      <c r="E22">
        <f t="shared" si="0"/>
        <v>1.2478006963614025E-2</v>
      </c>
    </row>
    <row r="23" spans="1:5" x14ac:dyDescent="0.25">
      <c r="A23" s="4">
        <v>38534</v>
      </c>
      <c r="B23">
        <v>5199.3954999999996</v>
      </c>
      <c r="C23">
        <v>1.28375E-2</v>
      </c>
      <c r="D23">
        <v>4.9868536129156649E-2</v>
      </c>
      <c r="E23">
        <f t="shared" si="0"/>
        <v>3.5909154855601096E-2</v>
      </c>
    </row>
    <row r="24" spans="1:5" x14ac:dyDescent="0.25">
      <c r="A24" s="4">
        <v>38626</v>
      </c>
      <c r="B24">
        <v>5710.4032999999999</v>
      </c>
      <c r="C24">
        <v>1.321E-2</v>
      </c>
      <c r="D24">
        <v>9.8282156069873894E-2</v>
      </c>
      <c r="E24">
        <f t="shared" si="0"/>
        <v>8.0623774000354725E-2</v>
      </c>
    </row>
    <row r="25" spans="1:5" x14ac:dyDescent="0.25">
      <c r="A25" s="4">
        <v>38718</v>
      </c>
      <c r="B25">
        <v>5912.0829999999996</v>
      </c>
      <c r="C25">
        <v>1.3049999999999999E-2</v>
      </c>
      <c r="D25">
        <v>3.531794330533522E-2</v>
      </c>
      <c r="E25">
        <f t="shared" si="0"/>
        <v>2.1742988752988197E-2</v>
      </c>
    </row>
    <row r="26" spans="1:5" x14ac:dyDescent="0.25">
      <c r="A26" s="4">
        <v>38808</v>
      </c>
      <c r="B26">
        <v>6439.5717999999997</v>
      </c>
      <c r="C26">
        <v>1.3307500000000002E-2</v>
      </c>
      <c r="D26">
        <v>8.9222157402052638E-2</v>
      </c>
      <c r="E26">
        <f t="shared" si="0"/>
        <v>7.2244091428853019E-2</v>
      </c>
    </row>
    <row r="27" spans="1:5" x14ac:dyDescent="0.25">
      <c r="A27" s="4">
        <v>38899</v>
      </c>
      <c r="B27">
        <v>6422.165</v>
      </c>
      <c r="C27">
        <v>1.4475E-2</v>
      </c>
      <c r="D27">
        <v>-2.7030989855567622E-3</v>
      </c>
      <c r="E27">
        <f t="shared" si="0"/>
        <v>-1.7077996253586056E-2</v>
      </c>
    </row>
    <row r="28" spans="1:5" x14ac:dyDescent="0.25">
      <c r="A28" s="4">
        <v>38991</v>
      </c>
      <c r="B28">
        <v>6604.9525999999996</v>
      </c>
      <c r="C28">
        <v>1.4635E-2</v>
      </c>
      <c r="D28">
        <v>2.8461990621542643E-2</v>
      </c>
      <c r="E28">
        <f t="shared" si="0"/>
        <v>1.3535531390483661E-2</v>
      </c>
    </row>
    <row r="29" spans="1:5" x14ac:dyDescent="0.25">
      <c r="A29" s="4">
        <v>39083</v>
      </c>
      <c r="B29">
        <v>7327.4829</v>
      </c>
      <c r="C29">
        <v>1.5532499999999999E-2</v>
      </c>
      <c r="D29">
        <v>0.10939220063441502</v>
      </c>
      <c r="E29">
        <f t="shared" si="0"/>
        <v>8.8399192893531126E-2</v>
      </c>
    </row>
    <row r="30" spans="1:5" x14ac:dyDescent="0.25">
      <c r="A30" s="4">
        <v>39173</v>
      </c>
      <c r="B30">
        <v>7832.6611000000003</v>
      </c>
      <c r="C30">
        <v>1.5734999999999999E-2</v>
      </c>
      <c r="D30">
        <v>6.8942938099521234E-2</v>
      </c>
      <c r="E30">
        <f t="shared" si="0"/>
        <v>5.1057763489143815E-2</v>
      </c>
    </row>
    <row r="31" spans="1:5" x14ac:dyDescent="0.25">
      <c r="A31" s="4">
        <v>39264</v>
      </c>
      <c r="B31">
        <v>8257.9735999999994</v>
      </c>
      <c r="C31">
        <v>1.6142500000000001E-2</v>
      </c>
      <c r="D31">
        <v>5.4299872619281153E-2</v>
      </c>
      <c r="E31">
        <f t="shared" si="0"/>
        <v>3.6863323553714716E-2</v>
      </c>
    </row>
    <row r="32" spans="1:5" x14ac:dyDescent="0.25">
      <c r="A32" s="4">
        <v>39356</v>
      </c>
      <c r="B32">
        <v>8744.8945000000003</v>
      </c>
      <c r="C32">
        <v>1.60825E-2</v>
      </c>
      <c r="D32">
        <v>5.8963726888155765E-2</v>
      </c>
      <c r="E32">
        <f t="shared" si="0"/>
        <v>4.1336267155303169E-2</v>
      </c>
    </row>
    <row r="33" spans="1:5" x14ac:dyDescent="0.25">
      <c r="A33" s="4">
        <v>39448</v>
      </c>
      <c r="B33">
        <v>8505.6288999999997</v>
      </c>
      <c r="C33">
        <v>1.7129999999999999E-2</v>
      </c>
      <c r="D33">
        <v>-2.7360604521872833E-2</v>
      </c>
      <c r="E33">
        <f t="shared" si="0"/>
        <v>-4.4726812348007045E-2</v>
      </c>
    </row>
    <row r="34" spans="1:5" x14ac:dyDescent="0.25">
      <c r="A34" s="4">
        <v>39539</v>
      </c>
      <c r="B34">
        <v>7281.2138999999997</v>
      </c>
      <c r="C34">
        <v>1.5502499999999999E-2</v>
      </c>
      <c r="D34">
        <v>-0.14395349413845226</v>
      </c>
      <c r="E34">
        <f t="shared" si="0"/>
        <v>-0.17081413891539704</v>
      </c>
    </row>
    <row r="35" spans="1:5" x14ac:dyDescent="0.25">
      <c r="A35" s="4">
        <v>39630</v>
      </c>
      <c r="B35">
        <v>7150.0370999999996</v>
      </c>
      <c r="C35">
        <v>1.7014999999999999E-2</v>
      </c>
      <c r="D35">
        <v>-1.8015787175267639E-2</v>
      </c>
      <c r="E35">
        <f t="shared" si="0"/>
        <v>-3.5051913530316503E-2</v>
      </c>
    </row>
    <row r="36" spans="1:5" x14ac:dyDescent="0.25">
      <c r="A36" s="4">
        <v>39722</v>
      </c>
      <c r="B36">
        <v>6404.1377000000002</v>
      </c>
      <c r="C36">
        <v>1.2765E-2</v>
      </c>
      <c r="D36">
        <v>-0.10432105310334672</v>
      </c>
      <c r="E36">
        <f t="shared" si="0"/>
        <v>-0.12285746256292743</v>
      </c>
    </row>
    <row r="37" spans="1:5" x14ac:dyDescent="0.25">
      <c r="A37" s="4">
        <v>39814</v>
      </c>
      <c r="B37">
        <v>5235.3910999999998</v>
      </c>
      <c r="C37">
        <v>6.8574999999999999E-3</v>
      </c>
      <c r="D37">
        <v>-0.18249866800959014</v>
      </c>
      <c r="E37">
        <f t="shared" si="0"/>
        <v>-0.20833684115504719</v>
      </c>
    </row>
    <row r="38" spans="1:5" x14ac:dyDescent="0.25">
      <c r="A38" s="4">
        <v>39904</v>
      </c>
      <c r="B38">
        <v>5133.4301999999998</v>
      </c>
      <c r="C38">
        <v>7.0925000000000007E-3</v>
      </c>
      <c r="D38">
        <v>-1.9475316753317595E-2</v>
      </c>
      <c r="E38">
        <f t="shared" si="0"/>
        <v>-2.6734926038961365E-2</v>
      </c>
    </row>
    <row r="39" spans="1:5" x14ac:dyDescent="0.25">
      <c r="A39" s="4">
        <v>39995</v>
      </c>
      <c r="B39">
        <v>5712.8222999999998</v>
      </c>
      <c r="C39">
        <v>1.00275E-2</v>
      </c>
      <c r="D39">
        <v>0.11286646110431198</v>
      </c>
      <c r="E39">
        <f t="shared" si="0"/>
        <v>9.6961525851480476E-2</v>
      </c>
    </row>
    <row r="40" spans="1:5" x14ac:dyDescent="0.25">
      <c r="A40" s="4">
        <v>40087</v>
      </c>
      <c r="B40">
        <v>6940.8725999999997</v>
      </c>
      <c r="C40">
        <v>1.1022499999999999E-2</v>
      </c>
      <c r="D40">
        <v>0.21496385420565245</v>
      </c>
      <c r="E40">
        <f t="shared" si="0"/>
        <v>0.18375213174143598</v>
      </c>
    </row>
    <row r="41" spans="1:5" x14ac:dyDescent="0.25">
      <c r="A41" s="4">
        <v>40179</v>
      </c>
      <c r="B41">
        <v>7176.1836000000003</v>
      </c>
      <c r="C41">
        <v>1.1005000000000001E-2</v>
      </c>
      <c r="D41">
        <v>3.3902221458437465E-2</v>
      </c>
      <c r="E41">
        <f t="shared" si="0"/>
        <v>2.2395322603892084E-2</v>
      </c>
    </row>
    <row r="42" spans="1:5" x14ac:dyDescent="0.25">
      <c r="A42" s="4">
        <v>40269</v>
      </c>
      <c r="B42">
        <v>7273.6981999999998</v>
      </c>
      <c r="C42">
        <v>1.2472499999999999E-2</v>
      </c>
      <c r="D42">
        <v>1.358864341207755E-2</v>
      </c>
      <c r="E42">
        <f t="shared" si="0"/>
        <v>1.1017866154898904E-3</v>
      </c>
    </row>
    <row r="43" spans="1:5" x14ac:dyDescent="0.25">
      <c r="A43" s="4">
        <v>40360</v>
      </c>
      <c r="B43">
        <v>6463.2255999999998</v>
      </c>
      <c r="C43">
        <v>1.1094999999999999E-2</v>
      </c>
      <c r="D43">
        <v>-0.1114251069696568</v>
      </c>
      <c r="E43">
        <f t="shared" si="0"/>
        <v>-0.12917024539678199</v>
      </c>
    </row>
    <row r="44" spans="1:5" x14ac:dyDescent="0.25">
      <c r="A44" s="4">
        <v>40452</v>
      </c>
      <c r="B44">
        <v>6982.5722999999998</v>
      </c>
      <c r="C44">
        <v>1.1915E-2</v>
      </c>
      <c r="D44">
        <v>8.0354103684698863E-2</v>
      </c>
      <c r="E44">
        <f t="shared" si="0"/>
        <v>6.5444285936515939E-2</v>
      </c>
    </row>
    <row r="45" spans="1:5" x14ac:dyDescent="0.25">
      <c r="A45" s="4">
        <v>40544</v>
      </c>
      <c r="B45">
        <v>7288.4638999999997</v>
      </c>
      <c r="C45">
        <v>1.29125E-2</v>
      </c>
      <c r="D45">
        <v>4.380786719530283E-2</v>
      </c>
      <c r="E45">
        <f t="shared" si="0"/>
        <v>3.0045592832239794E-2</v>
      </c>
    </row>
    <row r="46" spans="1:5" x14ac:dyDescent="0.25">
      <c r="A46" s="4">
        <v>40634</v>
      </c>
      <c r="B46">
        <v>7523.5962</v>
      </c>
      <c r="C46">
        <v>1.2290000000000001E-2</v>
      </c>
      <c r="D46">
        <v>3.226088558934892E-2</v>
      </c>
      <c r="E46">
        <f t="shared" si="0"/>
        <v>1.9536340146268864E-2</v>
      </c>
    </row>
    <row r="47" spans="1:5" x14ac:dyDescent="0.25">
      <c r="A47" s="4">
        <v>40725</v>
      </c>
      <c r="B47">
        <v>7221.3662000000004</v>
      </c>
      <c r="C47">
        <v>1.1842500000000001E-2</v>
      </c>
      <c r="D47">
        <v>-4.017094910011243E-2</v>
      </c>
      <c r="E47">
        <f t="shared" si="0"/>
        <v>-5.2773008698462465E-2</v>
      </c>
    </row>
    <row r="48" spans="1:5" x14ac:dyDescent="0.25">
      <c r="A48" s="4">
        <v>40817</v>
      </c>
      <c r="B48">
        <v>6385.1288999999997</v>
      </c>
      <c r="C48">
        <v>9.1675000000000003E-3</v>
      </c>
      <c r="D48">
        <v>-0.11580042845632188</v>
      </c>
      <c r="E48">
        <f t="shared" si="0"/>
        <v>-0.13219821570006884</v>
      </c>
    </row>
    <row r="49" spans="1:5" x14ac:dyDescent="0.25">
      <c r="A49" s="4">
        <v>40909</v>
      </c>
      <c r="B49">
        <v>6520.2065000000002</v>
      </c>
      <c r="C49">
        <v>8.199999999999999E-3</v>
      </c>
      <c r="D49">
        <v>2.1155031028426086E-2</v>
      </c>
      <c r="E49">
        <f t="shared" si="0"/>
        <v>1.27678073285547E-2</v>
      </c>
    </row>
    <row r="50" spans="1:5" x14ac:dyDescent="0.25">
      <c r="A50" s="4">
        <v>41000</v>
      </c>
      <c r="B50">
        <v>7067.6625999999997</v>
      </c>
      <c r="C50">
        <v>8.6724999999999997E-3</v>
      </c>
      <c r="D50">
        <v>8.3963000251602304E-2</v>
      </c>
      <c r="E50">
        <f t="shared" si="0"/>
        <v>7.1988659932207613E-2</v>
      </c>
    </row>
    <row r="51" spans="1:5" x14ac:dyDescent="0.25">
      <c r="A51" s="4">
        <v>41091</v>
      </c>
      <c r="B51">
        <v>6736.6367</v>
      </c>
      <c r="C51">
        <v>6.1525E-3</v>
      </c>
      <c r="D51">
        <v>-4.6836686855991072E-2</v>
      </c>
      <c r="E51">
        <f t="shared" si="0"/>
        <v>-5.4102673243392942E-2</v>
      </c>
    </row>
    <row r="52" spans="1:5" x14ac:dyDescent="0.25">
      <c r="A52" s="4">
        <v>41183</v>
      </c>
      <c r="B52">
        <v>7331.9839000000002</v>
      </c>
      <c r="C52">
        <v>6.1624999999999996E-3</v>
      </c>
      <c r="D52">
        <v>8.83745445260542E-2</v>
      </c>
      <c r="E52">
        <f t="shared" si="0"/>
        <v>7.8541750228694737E-2</v>
      </c>
    </row>
    <row r="53" spans="1:5" x14ac:dyDescent="0.25">
      <c r="A53" s="4">
        <v>41275</v>
      </c>
      <c r="B53">
        <v>7841.0483000000004</v>
      </c>
      <c r="C53">
        <v>6.5925000000000003E-3</v>
      </c>
      <c r="D53">
        <v>6.9430648913454407E-2</v>
      </c>
      <c r="E53">
        <f t="shared" si="0"/>
        <v>6.0555538529329968E-2</v>
      </c>
    </row>
    <row r="54" spans="1:5" x14ac:dyDescent="0.25">
      <c r="A54" s="4">
        <v>41365</v>
      </c>
      <c r="B54">
        <v>8480.1679999999997</v>
      </c>
      <c r="C54">
        <v>7.0850000000000002E-3</v>
      </c>
      <c r="D54">
        <v>8.1509471125180921E-2</v>
      </c>
      <c r="E54">
        <f t="shared" si="0"/>
        <v>7.1297704459709274E-2</v>
      </c>
    </row>
    <row r="55" spans="1:5" x14ac:dyDescent="0.25">
      <c r="A55" s="4">
        <v>41456</v>
      </c>
      <c r="B55">
        <v>8269.5077999999994</v>
      </c>
      <c r="C55">
        <v>6.3225E-3</v>
      </c>
      <c r="D55">
        <v>-2.4841512573807512E-2</v>
      </c>
      <c r="E55">
        <f t="shared" si="0"/>
        <v>-3.14578668325773E-2</v>
      </c>
    </row>
    <row r="56" spans="1:5" x14ac:dyDescent="0.25">
      <c r="A56" s="4">
        <v>41548</v>
      </c>
      <c r="B56">
        <v>9112.9169999999995</v>
      </c>
      <c r="C56">
        <v>6.1350000000000007E-3</v>
      </c>
      <c r="D56">
        <v>0.10199025388185734</v>
      </c>
      <c r="E56">
        <f t="shared" si="0"/>
        <v>9.1001609159020919E-2</v>
      </c>
    </row>
    <row r="57" spans="1:5" x14ac:dyDescent="0.25">
      <c r="A57" s="4">
        <v>41640</v>
      </c>
      <c r="B57">
        <v>9424.8467000000001</v>
      </c>
      <c r="C57">
        <v>6.62E-3</v>
      </c>
      <c r="D57">
        <v>3.4229402067417203E-2</v>
      </c>
      <c r="E57">
        <f t="shared" si="0"/>
        <v>2.7058426316945605E-2</v>
      </c>
    </row>
    <row r="58" spans="1:5" x14ac:dyDescent="0.25">
      <c r="A58" s="4">
        <v>41730</v>
      </c>
      <c r="B58">
        <v>9621.7998000000007</v>
      </c>
      <c r="C58">
        <v>7.0799999999999995E-3</v>
      </c>
      <c r="D58">
        <v>2.0897220535162742E-2</v>
      </c>
      <c r="E58">
        <f t="shared" si="0"/>
        <v>1.3626814152184443E-2</v>
      </c>
    </row>
    <row r="59" spans="1:5" x14ac:dyDescent="0.25">
      <c r="A59" s="4">
        <v>41821</v>
      </c>
      <c r="B59">
        <v>9708.9727000000003</v>
      </c>
      <c r="C59">
        <v>6.3299999999999997E-3</v>
      </c>
      <c r="D59">
        <v>9.0599369984811773E-3</v>
      </c>
      <c r="E59">
        <f t="shared" si="0"/>
        <v>2.7090922882862791E-3</v>
      </c>
    </row>
    <row r="60" spans="1:5" x14ac:dyDescent="0.25">
      <c r="A60" s="4">
        <v>41913</v>
      </c>
      <c r="B60">
        <v>9650.9940999999999</v>
      </c>
      <c r="C60">
        <v>6.4575000000000006E-3</v>
      </c>
      <c r="D60">
        <v>-5.9716513570998719E-3</v>
      </c>
      <c r="E60">
        <f t="shared" si="0"/>
        <v>-1.2426292642932095E-2</v>
      </c>
    </row>
    <row r="61" spans="1:5" x14ac:dyDescent="0.25">
      <c r="A61" s="4">
        <v>42005</v>
      </c>
      <c r="B61">
        <v>9951.3153999999995</v>
      </c>
      <c r="C61">
        <v>5.4250000000000001E-3</v>
      </c>
      <c r="D61">
        <v>3.1118172582863757E-2</v>
      </c>
      <c r="E61">
        <f t="shared" si="0"/>
        <v>2.523348015626915E-2</v>
      </c>
    </row>
    <row r="62" spans="1:5" x14ac:dyDescent="0.25">
      <c r="A62" s="4">
        <v>42095</v>
      </c>
      <c r="B62">
        <v>10978.9434</v>
      </c>
      <c r="C62">
        <v>4.3249999999999999E-3</v>
      </c>
      <c r="D62">
        <v>0.10326554417117562</v>
      </c>
      <c r="E62">
        <f t="shared" si="0"/>
        <v>9.395878443748551E-2</v>
      </c>
    </row>
    <row r="63" spans="1:5" x14ac:dyDescent="0.25">
      <c r="A63" s="4">
        <v>42186</v>
      </c>
      <c r="B63">
        <v>10260.249</v>
      </c>
      <c r="C63">
        <v>5.0400000000000002E-3</v>
      </c>
      <c r="D63">
        <v>-6.5461162683469132E-2</v>
      </c>
      <c r="E63">
        <f t="shared" si="0"/>
        <v>-7.2729435202873075E-2</v>
      </c>
    </row>
    <row r="64" spans="1:5" x14ac:dyDescent="0.25">
      <c r="A64" s="4">
        <v>42278</v>
      </c>
      <c r="B64">
        <v>9585.7168000000001</v>
      </c>
      <c r="C64">
        <v>4.5650000000000005E-3</v>
      </c>
      <c r="D64">
        <v>-6.5742283642433952E-2</v>
      </c>
      <c r="E64">
        <f t="shared" si="0"/>
        <v>-7.2557563226294072E-2</v>
      </c>
    </row>
    <row r="65" spans="1:5" x14ac:dyDescent="0.25">
      <c r="A65" s="4">
        <v>42370</v>
      </c>
      <c r="B65">
        <v>10206.723599999999</v>
      </c>
      <c r="C65">
        <v>5.0400000000000002E-3</v>
      </c>
      <c r="D65">
        <v>6.4784597016260603E-2</v>
      </c>
      <c r="E65">
        <f t="shared" si="0"/>
        <v>5.7745180668034739E-2</v>
      </c>
    </row>
    <row r="66" spans="1:5" x14ac:dyDescent="0.25">
      <c r="A66" s="4">
        <v>42461</v>
      </c>
      <c r="B66">
        <v>9926.1942999999992</v>
      </c>
      <c r="C66">
        <v>4.7425000000000002E-3</v>
      </c>
      <c r="D66">
        <v>-2.748475524506222E-2</v>
      </c>
      <c r="E66">
        <f t="shared" si="0"/>
        <v>-3.2600817547742342E-2</v>
      </c>
    </row>
    <row r="67" spans="1:5" x14ac:dyDescent="0.25">
      <c r="A67" s="4">
        <v>42552</v>
      </c>
      <c r="B67">
        <v>10317.554700000001</v>
      </c>
      <c r="C67">
        <v>3.9649999999999998E-3</v>
      </c>
      <c r="D67">
        <v>3.94270339842131E-2</v>
      </c>
      <c r="E67">
        <f t="shared" si="0"/>
        <v>3.4712472370754623E-2</v>
      </c>
    </row>
    <row r="68" spans="1:5" x14ac:dyDescent="0.25">
      <c r="A68" s="4">
        <v>42644</v>
      </c>
      <c r="B68">
        <v>10848.205099999999</v>
      </c>
      <c r="C68">
        <v>3.8674999999999998E-3</v>
      </c>
      <c r="D68">
        <v>5.1431799048276217E-2</v>
      </c>
      <c r="E68">
        <f t="shared" ref="E68:E95" si="1">(LN(B68/B67)-LN(C68+1))</f>
        <v>4.6292812978863521E-2</v>
      </c>
    </row>
    <row r="69" spans="1:5" x14ac:dyDescent="0.25">
      <c r="A69" s="4">
        <v>42736</v>
      </c>
      <c r="B69">
        <v>11410.5879</v>
      </c>
      <c r="C69">
        <v>4.5700000000000003E-3</v>
      </c>
      <c r="D69">
        <v>5.1841092126844179E-2</v>
      </c>
      <c r="E69">
        <f t="shared" si="1"/>
        <v>4.5982460538466365E-2</v>
      </c>
    </row>
    <row r="70" spans="1:5" x14ac:dyDescent="0.25">
      <c r="A70" s="4">
        <v>42826</v>
      </c>
      <c r="B70">
        <v>11960.1504</v>
      </c>
      <c r="C70">
        <v>4.3725000000000005E-3</v>
      </c>
      <c r="D70">
        <v>4.8162505281607704E-2</v>
      </c>
      <c r="E70">
        <f t="shared" si="1"/>
        <v>4.2675667773147422E-2</v>
      </c>
    </row>
    <row r="71" spans="1:5" x14ac:dyDescent="0.25">
      <c r="A71" s="4">
        <v>42917</v>
      </c>
      <c r="B71">
        <v>11771.1621</v>
      </c>
      <c r="C71">
        <v>4.3225E-3</v>
      </c>
      <c r="D71">
        <v>-1.5801498616606069E-2</v>
      </c>
      <c r="E71">
        <f t="shared" si="1"/>
        <v>-2.0240858056729181E-2</v>
      </c>
    </row>
    <row r="72" spans="1:5" x14ac:dyDescent="0.25">
      <c r="A72" s="4">
        <v>43009</v>
      </c>
      <c r="B72">
        <v>11850.9756</v>
      </c>
      <c r="C72">
        <v>4.8849999999999996E-3</v>
      </c>
      <c r="D72">
        <v>6.780426547689844E-3</v>
      </c>
      <c r="E72">
        <f t="shared" si="1"/>
        <v>1.8844357352667757E-3</v>
      </c>
    </row>
    <row r="73" spans="1:5" x14ac:dyDescent="0.25">
      <c r="A73" s="4">
        <v>43101</v>
      </c>
      <c r="B73">
        <v>12756.114299999999</v>
      </c>
      <c r="C73">
        <v>4.9199999999999999E-3</v>
      </c>
      <c r="D73">
        <v>7.6376724630164539E-2</v>
      </c>
      <c r="E73">
        <f t="shared" si="1"/>
        <v>6.8692579938056164E-2</v>
      </c>
    </row>
    <row r="74" spans="1:5" x14ac:dyDescent="0.25">
      <c r="A74" s="4">
        <v>43191</v>
      </c>
      <c r="B74">
        <v>12263.5576</v>
      </c>
      <c r="C74">
        <v>5.0324999999999996E-3</v>
      </c>
      <c r="D74">
        <v>-3.861338087884636E-2</v>
      </c>
      <c r="E74">
        <f t="shared" si="1"/>
        <v>-4.4398521033968831E-2</v>
      </c>
    </row>
    <row r="75" spans="1:5" x14ac:dyDescent="0.25">
      <c r="A75" s="4">
        <v>43282</v>
      </c>
      <c r="B75">
        <v>13302.7803</v>
      </c>
      <c r="C75">
        <v>4.9624999999999999E-3</v>
      </c>
      <c r="D75">
        <v>8.474071993595067E-2</v>
      </c>
      <c r="E75">
        <f t="shared" si="1"/>
        <v>7.6390763252061414E-2</v>
      </c>
    </row>
    <row r="76" spans="1:5" x14ac:dyDescent="0.25">
      <c r="A76" s="4">
        <v>43374</v>
      </c>
      <c r="B76">
        <v>13505.385700000001</v>
      </c>
      <c r="C76">
        <v>5.0849999999999992E-3</v>
      </c>
      <c r="D76">
        <v>1.5230304900998748E-2</v>
      </c>
      <c r="E76">
        <f t="shared" si="1"/>
        <v>1.0043373086795631E-2</v>
      </c>
    </row>
    <row r="77" spans="1:5" x14ac:dyDescent="0.25">
      <c r="A77" s="4">
        <v>43466</v>
      </c>
      <c r="B77">
        <v>12393.1055</v>
      </c>
      <c r="C77">
        <v>4.7499999999999999E-3</v>
      </c>
      <c r="D77">
        <v>-8.2358269856743216E-2</v>
      </c>
      <c r="E77">
        <f t="shared" si="1"/>
        <v>-9.0686991059927155E-2</v>
      </c>
    </row>
    <row r="78" spans="1:5" x14ac:dyDescent="0.25">
      <c r="A78" s="4">
        <v>43556</v>
      </c>
      <c r="B78">
        <v>13739.0391</v>
      </c>
      <c r="C78">
        <v>3.6549999999999998E-3</v>
      </c>
      <c r="D78">
        <v>0.10860341663354678</v>
      </c>
      <c r="E78">
        <f t="shared" si="1"/>
        <v>9.9452703215424543E-2</v>
      </c>
    </row>
    <row r="79" spans="1:5" x14ac:dyDescent="0.25">
      <c r="A79" s="4">
        <v>43647</v>
      </c>
      <c r="B79">
        <v>14834.281300000001</v>
      </c>
      <c r="C79">
        <v>2.4450000000000001E-3</v>
      </c>
      <c r="D79">
        <v>7.9717525514575449E-2</v>
      </c>
      <c r="E79">
        <f t="shared" si="1"/>
        <v>7.4257440625703414E-2</v>
      </c>
    </row>
    <row r="80" spans="1:5" x14ac:dyDescent="0.25">
      <c r="A80" s="4">
        <v>43739</v>
      </c>
      <c r="B80">
        <v>15180.805700000001</v>
      </c>
      <c r="C80">
        <v>1.9250000000000001E-3</v>
      </c>
      <c r="D80">
        <v>2.3359702636891466E-2</v>
      </c>
      <c r="E80">
        <f t="shared" si="1"/>
        <v>2.1167891086236866E-2</v>
      </c>
    </row>
    <row r="81" spans="1:5" x14ac:dyDescent="0.25">
      <c r="A81" s="4">
        <v>43831</v>
      </c>
      <c r="B81">
        <v>15284.2646</v>
      </c>
      <c r="C81">
        <v>2.3025000000000003E-3</v>
      </c>
      <c r="D81">
        <v>6.8151125865474338E-3</v>
      </c>
      <c r="E81">
        <f t="shared" si="1"/>
        <v>4.4921413726446563E-3</v>
      </c>
    </row>
    <row r="82" spans="1:5" x14ac:dyDescent="0.25">
      <c r="A82" s="4">
        <v>43922</v>
      </c>
      <c r="B82">
        <v>11749.5537</v>
      </c>
      <c r="C82">
        <v>6.2500000000000001E-4</v>
      </c>
      <c r="D82">
        <v>-0.23126470213032035</v>
      </c>
      <c r="E82">
        <f t="shared" si="1"/>
        <v>-0.26363338953549942</v>
      </c>
    </row>
    <row r="83" spans="1:5" x14ac:dyDescent="0.25">
      <c r="A83" s="4">
        <v>44013</v>
      </c>
      <c r="B83">
        <v>13686.325199999999</v>
      </c>
      <c r="C83">
        <v>6.2250000000000001E-4</v>
      </c>
      <c r="D83">
        <v>0.16483787805489136</v>
      </c>
      <c r="E83">
        <f t="shared" si="1"/>
        <v>0.15195961053879817</v>
      </c>
    </row>
    <row r="84" spans="1:5" x14ac:dyDescent="0.25">
      <c r="A84" s="4">
        <v>44105</v>
      </c>
      <c r="B84">
        <v>13625.1777</v>
      </c>
      <c r="C84">
        <v>3.8749999999999999E-4</v>
      </c>
      <c r="D84">
        <v>-4.4677807305060213E-3</v>
      </c>
      <c r="E84">
        <f t="shared" si="1"/>
        <v>-4.8652160312868927E-3</v>
      </c>
    </row>
    <row r="85" spans="1:5" x14ac:dyDescent="0.25">
      <c r="A85" s="4">
        <v>44197</v>
      </c>
      <c r="B85">
        <v>15491.848599999999</v>
      </c>
      <c r="C85">
        <v>1.8249999999999999E-4</v>
      </c>
      <c r="D85">
        <v>0.13700158200505519</v>
      </c>
      <c r="E85">
        <f t="shared" si="1"/>
        <v>0.12821212280380298</v>
      </c>
    </row>
    <row r="86" spans="1:5" x14ac:dyDescent="0.25">
      <c r="A86" s="4">
        <v>44287</v>
      </c>
      <c r="B86">
        <v>16148.2246</v>
      </c>
      <c r="C86">
        <v>2.1000000000000001E-4</v>
      </c>
      <c r="D86">
        <v>4.2369120493470414E-2</v>
      </c>
      <c r="E86">
        <f t="shared" si="1"/>
        <v>4.1286144965283489E-2</v>
      </c>
    </row>
    <row r="87" spans="1:5" x14ac:dyDescent="0.25">
      <c r="A87" s="4">
        <v>44378</v>
      </c>
      <c r="B87">
        <v>17486.377</v>
      </c>
      <c r="C87">
        <v>1.5750000000000001E-4</v>
      </c>
      <c r="D87">
        <v>8.2866843454728834E-2</v>
      </c>
      <c r="E87">
        <f t="shared" si="1"/>
        <v>7.9454521296165703E-2</v>
      </c>
    </row>
    <row r="88" spans="1:5" x14ac:dyDescent="0.25">
      <c r="A88" s="4">
        <v>44470</v>
      </c>
      <c r="B88">
        <v>17782.1914</v>
      </c>
      <c r="C88">
        <v>1.075E-4</v>
      </c>
      <c r="D88">
        <v>1.6916849041971327E-2</v>
      </c>
      <c r="E88">
        <f t="shared" si="1"/>
        <v>1.6667858480842297E-2</v>
      </c>
    </row>
    <row r="89" spans="1:5" x14ac:dyDescent="0.25">
      <c r="A89" s="4">
        <v>44562</v>
      </c>
      <c r="B89">
        <v>18154.488300000001</v>
      </c>
      <c r="C89">
        <v>1.4724999999999999E-3</v>
      </c>
      <c r="D89">
        <v>2.093650279796222E-2</v>
      </c>
      <c r="E89">
        <f t="shared" si="1"/>
        <v>1.9248929126514464E-2</v>
      </c>
    </row>
    <row r="90" spans="1:5" x14ac:dyDescent="0.25">
      <c r="A90" s="4">
        <v>44652</v>
      </c>
      <c r="B90">
        <v>18557.359400000001</v>
      </c>
      <c r="C90">
        <v>4.5199999999999997E-3</v>
      </c>
      <c r="D90">
        <v>2.2191267158986783E-2</v>
      </c>
      <c r="E90">
        <f t="shared" si="1"/>
        <v>1.7438808655355877E-2</v>
      </c>
    </row>
    <row r="91" spans="1:5" x14ac:dyDescent="0.25">
      <c r="A91" s="4">
        <v>44743</v>
      </c>
      <c r="B91">
        <v>16348.445299999999</v>
      </c>
      <c r="C91">
        <v>6.5750000000000001E-3</v>
      </c>
      <c r="D91">
        <v>-0.11903170340064662</v>
      </c>
      <c r="E91">
        <f t="shared" si="1"/>
        <v>-0.13328711836210494</v>
      </c>
    </row>
    <row r="92" spans="1:5" x14ac:dyDescent="0.25">
      <c r="A92" s="4">
        <v>44835</v>
      </c>
      <c r="B92">
        <v>16411.5488</v>
      </c>
      <c r="C92">
        <v>8.2749999999999994E-3</v>
      </c>
      <c r="D92">
        <v>3.8599083180099747E-3</v>
      </c>
      <c r="E92">
        <f t="shared" si="1"/>
        <v>-4.3884719155507053E-3</v>
      </c>
    </row>
    <row r="93" spans="1:5" x14ac:dyDescent="0.25">
      <c r="A93" s="4">
        <v>44927</v>
      </c>
      <c r="B93">
        <v>17954.1895</v>
      </c>
      <c r="C93">
        <v>8.5000000000000006E-3</v>
      </c>
      <c r="D93">
        <v>9.3997264901652722E-2</v>
      </c>
      <c r="E93">
        <f t="shared" si="1"/>
        <v>8.1374125494637906E-2</v>
      </c>
    </row>
    <row r="94" spans="1:5" x14ac:dyDescent="0.25">
      <c r="A94" s="4">
        <v>45017</v>
      </c>
      <c r="B94">
        <v>18575.650399999999</v>
      </c>
      <c r="C94">
        <v>7.3850000000000001E-3</v>
      </c>
      <c r="D94">
        <v>3.4613698379422742E-2</v>
      </c>
      <c r="E94">
        <f t="shared" si="1"/>
        <v>2.667025436264555E-2</v>
      </c>
    </row>
    <row r="95" spans="1:5" x14ac:dyDescent="0.25">
      <c r="A95" s="4">
        <v>45108</v>
      </c>
      <c r="B95">
        <v>18763.529299999998</v>
      </c>
      <c r="C95">
        <v>1.05425E-2</v>
      </c>
      <c r="D95">
        <v>1.0114256887608031E-2</v>
      </c>
      <c r="E95">
        <f t="shared" si="1"/>
        <v>-4.2386527780508693E-4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98E79-13FF-4506-ADBE-74CF2F9B2044}">
  <dimension ref="A1:H118"/>
  <sheetViews>
    <sheetView workbookViewId="0">
      <selection activeCell="I2" sqref="I2"/>
    </sheetView>
  </sheetViews>
  <sheetFormatPr defaultRowHeight="15" x14ac:dyDescent="0.25"/>
  <cols>
    <col min="1" max="1" width="9.42578125" bestFit="1" customWidth="1"/>
    <col min="2" max="2" width="20.42578125" bestFit="1" customWidth="1"/>
    <col min="3" max="3" width="8.7109375" bestFit="1" customWidth="1"/>
    <col min="4" max="4" width="11.7109375" bestFit="1" customWidth="1"/>
    <col min="5" max="5" width="11" bestFit="1" customWidth="1"/>
  </cols>
  <sheetData>
    <row r="1" spans="1:8" x14ac:dyDescent="0.25">
      <c r="A1" t="s">
        <v>134</v>
      </c>
      <c r="B1" t="s">
        <v>205</v>
      </c>
      <c r="C1" t="s">
        <v>206</v>
      </c>
      <c r="D1" t="s">
        <v>207</v>
      </c>
      <c r="E1" t="s">
        <v>208</v>
      </c>
      <c r="G1" t="s">
        <v>214</v>
      </c>
    </row>
    <row r="2" spans="1:8" x14ac:dyDescent="0.25">
      <c r="A2" s="4">
        <v>34516</v>
      </c>
      <c r="B2">
        <v>20643.929700000001</v>
      </c>
      <c r="C2">
        <v>1.567E-2</v>
      </c>
      <c r="D2">
        <v>8.0159911092971825E-2</v>
      </c>
      <c r="E2">
        <f>(LN(B2/H2)-LN(C2+1))</f>
        <v>5.1607054989948262E-2</v>
      </c>
      <c r="G2" t="s">
        <v>216</v>
      </c>
      <c r="H2">
        <v>19303.101195286854</v>
      </c>
    </row>
    <row r="3" spans="1:8" x14ac:dyDescent="0.25">
      <c r="A3" s="4">
        <v>34608</v>
      </c>
      <c r="B3">
        <v>19563.8105</v>
      </c>
      <c r="C3">
        <v>1.4670000000000001E-2</v>
      </c>
      <c r="D3">
        <f>B3/B2-1</f>
        <v>-5.232139499099342E-2</v>
      </c>
      <c r="E3">
        <f>(LN(B3/B2)-LN(C3+1))</f>
        <v>-6.8303294937982456E-2</v>
      </c>
    </row>
    <row r="4" spans="1:8" x14ac:dyDescent="0.25">
      <c r="A4" s="4">
        <v>34700</v>
      </c>
      <c r="B4">
        <v>19723.0605</v>
      </c>
      <c r="C4">
        <v>1.5637499999999999E-2</v>
      </c>
      <c r="D4">
        <f t="shared" ref="D4:D62" si="0">B4/B3-1</f>
        <v>8.1400297758966733E-3</v>
      </c>
      <c r="E4">
        <f t="shared" ref="E4:E67" si="1">(LN(B4/B3)-LN(C4+1))</f>
        <v>-7.4094157231594446E-3</v>
      </c>
    </row>
    <row r="5" spans="1:8" x14ac:dyDescent="0.25">
      <c r="A5" s="4">
        <v>34790</v>
      </c>
      <c r="B5">
        <v>16139.950199999999</v>
      </c>
      <c r="C5">
        <v>1.3202499999999999E-2</v>
      </c>
      <c r="D5">
        <f t="shared" si="0"/>
        <v>-0.18167111032286298</v>
      </c>
      <c r="E5">
        <f t="shared" si="1"/>
        <v>-0.21360706413840447</v>
      </c>
    </row>
    <row r="6" spans="1:8" x14ac:dyDescent="0.25">
      <c r="A6" s="4">
        <v>34881</v>
      </c>
      <c r="B6">
        <v>14517.4004</v>
      </c>
      <c r="C6">
        <v>1.1825E-2</v>
      </c>
      <c r="D6">
        <f t="shared" si="0"/>
        <v>-0.10053003757099566</v>
      </c>
      <c r="E6">
        <f t="shared" si="1"/>
        <v>-0.11770525079088359</v>
      </c>
    </row>
    <row r="7" spans="1:8" x14ac:dyDescent="0.25">
      <c r="A7" s="4">
        <v>34973</v>
      </c>
      <c r="B7">
        <v>17959.8711</v>
      </c>
      <c r="C7">
        <v>1.345E-2</v>
      </c>
      <c r="D7">
        <f t="shared" si="0"/>
        <v>0.23712721321649299</v>
      </c>
      <c r="E7">
        <f t="shared" si="1"/>
        <v>0.1994315765311748</v>
      </c>
    </row>
    <row r="8" spans="1:8" x14ac:dyDescent="0.25">
      <c r="A8" s="4">
        <v>35065</v>
      </c>
      <c r="B8">
        <v>19920.738300000001</v>
      </c>
      <c r="C8">
        <v>1.0575000000000001E-2</v>
      </c>
      <c r="D8">
        <f t="shared" si="0"/>
        <v>0.10918047179080248</v>
      </c>
      <c r="E8">
        <f t="shared" si="1"/>
        <v>9.3101953144323735E-2</v>
      </c>
    </row>
    <row r="9" spans="1:8" x14ac:dyDescent="0.25">
      <c r="A9" s="4">
        <v>35156</v>
      </c>
      <c r="B9">
        <v>21538.271499999999</v>
      </c>
      <c r="C9">
        <v>1.13875E-2</v>
      </c>
      <c r="D9">
        <f t="shared" si="0"/>
        <v>8.1198456384520501E-2</v>
      </c>
      <c r="E9">
        <f t="shared" si="1"/>
        <v>6.6746957250681513E-2</v>
      </c>
    </row>
    <row r="10" spans="1:8" x14ac:dyDescent="0.25">
      <c r="A10" s="4">
        <v>35247</v>
      </c>
      <c r="B10">
        <v>22673.470700000002</v>
      </c>
      <c r="C10">
        <v>1.34E-2</v>
      </c>
      <c r="D10">
        <f t="shared" si="0"/>
        <v>5.2706142180444004E-2</v>
      </c>
      <c r="E10">
        <f>(LN(B10/B9)-LN(C10+1))</f>
        <v>3.8053112890614721E-2</v>
      </c>
    </row>
    <row r="11" spans="1:8" x14ac:dyDescent="0.25">
      <c r="A11" s="4">
        <v>35339</v>
      </c>
      <c r="B11">
        <v>21745.908200000002</v>
      </c>
      <c r="C11">
        <v>1.3757500000000001E-2</v>
      </c>
      <c r="D11">
        <f t="shared" si="0"/>
        <v>-4.0909594842045927E-2</v>
      </c>
      <c r="E11">
        <f t="shared" si="1"/>
        <v>-5.5433662998013437E-2</v>
      </c>
    </row>
    <row r="12" spans="1:8" x14ac:dyDescent="0.25">
      <c r="A12" s="4">
        <v>35431</v>
      </c>
      <c r="B12">
        <v>19539.458999999999</v>
      </c>
      <c r="C12">
        <v>1.2119999999999999E-2</v>
      </c>
      <c r="D12">
        <f t="shared" si="0"/>
        <v>-0.10146502871744867</v>
      </c>
      <c r="E12">
        <f t="shared" si="1"/>
        <v>-0.11903679257626255</v>
      </c>
    </row>
    <row r="13" spans="1:8" x14ac:dyDescent="0.25">
      <c r="A13" s="4">
        <v>35521</v>
      </c>
      <c r="B13">
        <v>18250.9414</v>
      </c>
      <c r="C13">
        <v>1.15E-2</v>
      </c>
      <c r="D13">
        <f t="shared" si="0"/>
        <v>-6.5944384642379283E-2</v>
      </c>
      <c r="E13">
        <f t="shared" si="1"/>
        <v>-7.9653674800939989E-2</v>
      </c>
    </row>
    <row r="14" spans="1:8" x14ac:dyDescent="0.25">
      <c r="A14" s="4">
        <v>35612</v>
      </c>
      <c r="B14">
        <v>20894.742200000001</v>
      </c>
      <c r="C14">
        <v>1.137E-2</v>
      </c>
      <c r="D14">
        <f t="shared" si="0"/>
        <v>0.14485832495193929</v>
      </c>
      <c r="E14">
        <f t="shared" si="1"/>
        <v>0.12397504831516326</v>
      </c>
    </row>
    <row r="15" spans="1:8" x14ac:dyDescent="0.25">
      <c r="A15" s="4">
        <v>35704</v>
      </c>
      <c r="B15">
        <v>18188.2441</v>
      </c>
      <c r="C15">
        <v>1.0987499999999999E-2</v>
      </c>
      <c r="D15">
        <f t="shared" si="0"/>
        <v>-0.12953010255374198</v>
      </c>
      <c r="E15">
        <f t="shared" si="1"/>
        <v>-0.14964967710016122</v>
      </c>
    </row>
    <row r="16" spans="1:8" x14ac:dyDescent="0.25">
      <c r="A16" s="4">
        <v>35796</v>
      </c>
      <c r="B16">
        <v>15523.540999999999</v>
      </c>
      <c r="C16">
        <v>1.23375E-2</v>
      </c>
      <c r="D16">
        <f t="shared" si="0"/>
        <v>-0.14650689122871408</v>
      </c>
      <c r="E16">
        <f t="shared" si="1"/>
        <v>-0.17067982415280164</v>
      </c>
    </row>
    <row r="17" spans="1:5" x14ac:dyDescent="0.25">
      <c r="A17" s="4">
        <v>35886</v>
      </c>
      <c r="B17">
        <v>16891.583999999999</v>
      </c>
      <c r="C17">
        <v>1.324E-2</v>
      </c>
      <c r="D17">
        <f t="shared" si="0"/>
        <v>8.8126993705881951E-2</v>
      </c>
      <c r="E17">
        <f t="shared" si="1"/>
        <v>7.1304746533479096E-2</v>
      </c>
    </row>
    <row r="18" spans="1:5" x14ac:dyDescent="0.25">
      <c r="A18" s="4">
        <v>35977</v>
      </c>
      <c r="B18">
        <v>16185.761699999999</v>
      </c>
      <c r="C18">
        <v>1.28775E-2</v>
      </c>
      <c r="D18">
        <f t="shared" si="0"/>
        <v>-4.1785441791604594E-2</v>
      </c>
      <c r="E18">
        <f t="shared" si="1"/>
        <v>-5.5478851378058205E-2</v>
      </c>
    </row>
    <row r="19" spans="1:5" x14ac:dyDescent="0.25">
      <c r="A19" s="4">
        <v>36069</v>
      </c>
      <c r="B19">
        <v>13756.0713</v>
      </c>
      <c r="C19">
        <v>1.3405E-2</v>
      </c>
      <c r="D19">
        <f t="shared" si="0"/>
        <v>-0.15011282416199168</v>
      </c>
      <c r="E19">
        <f t="shared" si="1"/>
        <v>-0.17596762054940773</v>
      </c>
    </row>
    <row r="20" spans="1:5" x14ac:dyDescent="0.25">
      <c r="A20" s="4">
        <v>36161</v>
      </c>
      <c r="B20">
        <v>14211.6484</v>
      </c>
      <c r="C20">
        <v>1.2855E-2</v>
      </c>
      <c r="D20">
        <f t="shared" si="0"/>
        <v>3.3118256663877688E-2</v>
      </c>
      <c r="E20">
        <f t="shared" si="1"/>
        <v>1.9808586616114964E-2</v>
      </c>
    </row>
    <row r="21" spans="1:5" x14ac:dyDescent="0.25">
      <c r="A21" s="4">
        <v>36251</v>
      </c>
      <c r="B21">
        <v>16332.184600000001</v>
      </c>
      <c r="C21">
        <v>1.2624999999999999E-2</v>
      </c>
      <c r="D21">
        <f t="shared" si="0"/>
        <v>0.14921113584543799</v>
      </c>
      <c r="E21">
        <f t="shared" si="1"/>
        <v>0.12652976899231816</v>
      </c>
    </row>
    <row r="22" spans="1:5" x14ac:dyDescent="0.25">
      <c r="A22" s="4">
        <v>36342</v>
      </c>
      <c r="B22">
        <v>18084.3652</v>
      </c>
      <c r="C22">
        <v>1.3975E-2</v>
      </c>
      <c r="D22">
        <f t="shared" si="0"/>
        <v>0.10728390860828263</v>
      </c>
      <c r="E22">
        <f t="shared" si="1"/>
        <v>8.803183748598406E-2</v>
      </c>
    </row>
    <row r="23" spans="1:5" x14ac:dyDescent="0.25">
      <c r="A23" s="4">
        <v>36434</v>
      </c>
      <c r="B23">
        <v>18208.6875</v>
      </c>
      <c r="C23">
        <v>1.28375E-2</v>
      </c>
      <c r="D23">
        <f t="shared" si="0"/>
        <v>6.8745736234081534E-3</v>
      </c>
      <c r="E23">
        <f t="shared" si="1"/>
        <v>-5.9047463049335972E-3</v>
      </c>
    </row>
    <row r="24" spans="1:5" x14ac:dyDescent="0.25">
      <c r="A24" s="4">
        <v>36526</v>
      </c>
      <c r="B24">
        <v>19591.714800000002</v>
      </c>
      <c r="C24">
        <v>1.321E-2</v>
      </c>
      <c r="D24">
        <f t="shared" si="0"/>
        <v>7.5954255352012723E-2</v>
      </c>
      <c r="E24">
        <f t="shared" si="1"/>
        <v>6.0084438406114681E-2</v>
      </c>
    </row>
    <row r="25" spans="1:5" x14ac:dyDescent="0.25">
      <c r="A25" s="4">
        <v>36617</v>
      </c>
      <c r="B25">
        <v>21117.800800000001</v>
      </c>
      <c r="C25">
        <v>1.3049999999999999E-2</v>
      </c>
      <c r="D25">
        <f t="shared" si="0"/>
        <v>7.7894457712297749E-2</v>
      </c>
      <c r="E25">
        <f t="shared" si="1"/>
        <v>6.2043979656492332E-2</v>
      </c>
    </row>
    <row r="26" spans="1:5" x14ac:dyDescent="0.25">
      <c r="A26" s="4">
        <v>36708</v>
      </c>
      <c r="B26">
        <v>18082.929700000001</v>
      </c>
      <c r="C26">
        <v>1.3307500000000002E-2</v>
      </c>
      <c r="D26">
        <f t="shared" si="0"/>
        <v>-0.14371151280108674</v>
      </c>
      <c r="E26">
        <f t="shared" si="1"/>
        <v>-0.16836767486638787</v>
      </c>
    </row>
    <row r="27" spans="1:5" x14ac:dyDescent="0.25">
      <c r="A27" s="4">
        <v>36800</v>
      </c>
      <c r="B27">
        <v>16389.6387</v>
      </c>
      <c r="C27">
        <v>1.4475E-2</v>
      </c>
      <c r="D27">
        <f t="shared" si="0"/>
        <v>-9.364030210215335E-2</v>
      </c>
      <c r="E27">
        <f t="shared" si="1"/>
        <v>-0.1126902714814514</v>
      </c>
    </row>
    <row r="28" spans="1:5" x14ac:dyDescent="0.25">
      <c r="A28" s="4">
        <v>36892</v>
      </c>
      <c r="B28">
        <v>14351.8887</v>
      </c>
      <c r="C28">
        <v>1.4635E-2</v>
      </c>
      <c r="D28">
        <f t="shared" si="0"/>
        <v>-0.1243315998173895</v>
      </c>
      <c r="E28">
        <f t="shared" si="1"/>
        <v>-0.14729674022260425</v>
      </c>
    </row>
    <row r="29" spans="1:5" x14ac:dyDescent="0.25">
      <c r="A29" s="4">
        <v>36982</v>
      </c>
      <c r="B29">
        <v>13585.4463</v>
      </c>
      <c r="C29">
        <v>1.5532499999999999E-2</v>
      </c>
      <c r="D29">
        <f t="shared" si="0"/>
        <v>-5.3403591403269446E-2</v>
      </c>
      <c r="E29">
        <f t="shared" si="1"/>
        <v>-7.0295560985351488E-2</v>
      </c>
    </row>
    <row r="30" spans="1:5" x14ac:dyDescent="0.25">
      <c r="A30" s="4">
        <v>37073</v>
      </c>
      <c r="B30">
        <v>13556.1113</v>
      </c>
      <c r="C30">
        <v>1.5734999999999999E-2</v>
      </c>
      <c r="D30">
        <f t="shared" si="0"/>
        <v>-2.159296010761147E-3</v>
      </c>
      <c r="E30">
        <f t="shared" si="1"/>
        <v>-1.7774119015203361E-2</v>
      </c>
    </row>
    <row r="31" spans="1:5" x14ac:dyDescent="0.25">
      <c r="A31" s="4">
        <v>37165</v>
      </c>
      <c r="B31">
        <v>10249.989299999999</v>
      </c>
      <c r="C31">
        <v>1.6142500000000001E-2</v>
      </c>
      <c r="D31">
        <f t="shared" si="0"/>
        <v>-0.24388424724721769</v>
      </c>
      <c r="E31">
        <f t="shared" si="1"/>
        <v>-0.29557439764307342</v>
      </c>
    </row>
    <row r="32" spans="1:5" x14ac:dyDescent="0.25">
      <c r="A32" s="4">
        <v>37257</v>
      </c>
      <c r="B32">
        <v>11058.9805</v>
      </c>
      <c r="C32">
        <v>1.60825E-2</v>
      </c>
      <c r="D32">
        <f t="shared" si="0"/>
        <v>7.892605312280665E-2</v>
      </c>
      <c r="E32">
        <f t="shared" si="1"/>
        <v>6.001160449341375E-2</v>
      </c>
    </row>
    <row r="33" spans="1:5" x14ac:dyDescent="0.25">
      <c r="A33" s="4">
        <v>37347</v>
      </c>
      <c r="B33">
        <v>11613.4336</v>
      </c>
      <c r="C33">
        <v>1.7129999999999999E-2</v>
      </c>
      <c r="D33">
        <f t="shared" si="0"/>
        <v>5.0136004851441873E-2</v>
      </c>
      <c r="E33">
        <f t="shared" si="1"/>
        <v>3.1934748372052055E-2</v>
      </c>
    </row>
    <row r="34" spans="1:5" x14ac:dyDescent="0.25">
      <c r="A34" s="4">
        <v>37438</v>
      </c>
      <c r="B34">
        <v>11191.3418</v>
      </c>
      <c r="C34">
        <v>1.5502499999999999E-2</v>
      </c>
      <c r="D34">
        <f t="shared" si="0"/>
        <v>-3.6345133966237175E-2</v>
      </c>
      <c r="E34">
        <f t="shared" si="1"/>
        <v>-5.2405635140333015E-2</v>
      </c>
    </row>
    <row r="35" spans="1:5" x14ac:dyDescent="0.25">
      <c r="A35" s="4">
        <v>37530</v>
      </c>
      <c r="B35">
        <v>9920.2343999999994</v>
      </c>
      <c r="C35">
        <v>1.7014999999999999E-2</v>
      </c>
      <c r="D35">
        <f t="shared" si="0"/>
        <v>-0.11357953520819108</v>
      </c>
      <c r="E35">
        <f t="shared" si="1"/>
        <v>-0.13743574193993571</v>
      </c>
    </row>
    <row r="36" spans="1:5" x14ac:dyDescent="0.25">
      <c r="A36" s="4">
        <v>37622</v>
      </c>
      <c r="B36">
        <v>9074.2147999999997</v>
      </c>
      <c r="C36">
        <v>1.2765E-2</v>
      </c>
      <c r="D36">
        <f t="shared" si="0"/>
        <v>-8.5282218734670234E-2</v>
      </c>
      <c r="E36">
        <f t="shared" si="1"/>
        <v>-0.10182391120702601</v>
      </c>
    </row>
    <row r="37" spans="1:5" x14ac:dyDescent="0.25">
      <c r="A37" s="4">
        <v>37712</v>
      </c>
      <c r="B37">
        <v>8482.7559000000001</v>
      </c>
      <c r="C37">
        <v>6.8574999999999999E-3</v>
      </c>
      <c r="D37">
        <f t="shared" si="0"/>
        <v>-6.5180174046574169E-2</v>
      </c>
      <c r="E37">
        <f t="shared" si="1"/>
        <v>-7.4235562066498034E-2</v>
      </c>
    </row>
    <row r="38" spans="1:5" x14ac:dyDescent="0.25">
      <c r="A38" s="4">
        <v>37803</v>
      </c>
      <c r="B38">
        <v>9667.2383000000009</v>
      </c>
      <c r="C38">
        <v>7.0925000000000007E-3</v>
      </c>
      <c r="D38">
        <f t="shared" si="0"/>
        <v>0.13963414885013981</v>
      </c>
      <c r="E38">
        <f t="shared" si="1"/>
        <v>0.12363982231979626</v>
      </c>
    </row>
    <row r="39" spans="1:5" x14ac:dyDescent="0.25">
      <c r="A39" s="4">
        <v>37895</v>
      </c>
      <c r="B39">
        <v>10912.252</v>
      </c>
      <c r="C39">
        <v>1.00275E-2</v>
      </c>
      <c r="D39">
        <f t="shared" si="0"/>
        <v>0.12878690494264533</v>
      </c>
      <c r="E39">
        <f t="shared" si="1"/>
        <v>0.11116596241806879</v>
      </c>
    </row>
    <row r="40" spans="1:5" x14ac:dyDescent="0.25">
      <c r="A40" s="4">
        <v>37987</v>
      </c>
      <c r="B40">
        <v>11406.9951</v>
      </c>
      <c r="C40">
        <v>1.1022499999999999E-2</v>
      </c>
      <c r="D40">
        <f t="shared" si="0"/>
        <v>4.5338313301415578E-2</v>
      </c>
      <c r="E40">
        <f t="shared" si="1"/>
        <v>3.3378382825213083E-2</v>
      </c>
    </row>
    <row r="41" spans="1:5" x14ac:dyDescent="0.25">
      <c r="A41" s="4">
        <v>38078</v>
      </c>
      <c r="B41">
        <v>12577.205099999999</v>
      </c>
      <c r="C41">
        <v>1.1005000000000001E-2</v>
      </c>
      <c r="D41">
        <f t="shared" si="0"/>
        <v>0.10258705204493324</v>
      </c>
      <c r="E41">
        <f t="shared" si="1"/>
        <v>8.6714398368176571E-2</v>
      </c>
    </row>
    <row r="42" spans="1:5" x14ac:dyDescent="0.25">
      <c r="A42" s="4">
        <v>38169</v>
      </c>
      <c r="B42">
        <v>12735.3662</v>
      </c>
      <c r="C42">
        <v>1.2472499999999999E-2</v>
      </c>
      <c r="D42">
        <f t="shared" si="0"/>
        <v>1.2575218320960868E-2</v>
      </c>
      <c r="E42">
        <f t="shared" si="1"/>
        <v>1.0144780305130011E-4</v>
      </c>
    </row>
    <row r="43" spans="1:5" x14ac:dyDescent="0.25">
      <c r="A43" s="4">
        <v>38261</v>
      </c>
      <c r="B43">
        <v>11667.9678</v>
      </c>
      <c r="C43">
        <v>1.1094999999999999E-2</v>
      </c>
      <c r="D43">
        <f t="shared" si="0"/>
        <v>-8.3813718682074545E-2</v>
      </c>
      <c r="E43">
        <f t="shared" si="1"/>
        <v>-9.8569473093142734E-2</v>
      </c>
    </row>
    <row r="44" spans="1:5" x14ac:dyDescent="0.25">
      <c r="A44" s="4">
        <v>38353</v>
      </c>
      <c r="B44">
        <v>12392.0879</v>
      </c>
      <c r="C44">
        <v>1.1915E-2</v>
      </c>
      <c r="D44">
        <f t="shared" si="0"/>
        <v>6.2060515799503779E-2</v>
      </c>
      <c r="E44">
        <f t="shared" si="1"/>
        <v>4.8366328815463253E-2</v>
      </c>
    </row>
    <row r="45" spans="1:5" x14ac:dyDescent="0.25">
      <c r="A45" s="4">
        <v>38443</v>
      </c>
      <c r="B45">
        <v>12661.668</v>
      </c>
      <c r="C45">
        <v>1.29125E-2</v>
      </c>
      <c r="D45">
        <f t="shared" si="0"/>
        <v>2.175421141097611E-2</v>
      </c>
      <c r="E45">
        <f t="shared" si="1"/>
        <v>8.6911207782933413E-3</v>
      </c>
    </row>
    <row r="46" spans="1:5" x14ac:dyDescent="0.25">
      <c r="A46" s="4">
        <v>38534</v>
      </c>
      <c r="B46">
        <v>12574.752</v>
      </c>
      <c r="C46">
        <v>1.2290000000000001E-2</v>
      </c>
      <c r="D46">
        <f t="shared" si="0"/>
        <v>-6.8644984215349147E-3</v>
      </c>
      <c r="E46">
        <f t="shared" si="1"/>
        <v>-1.9103258549705869E-2</v>
      </c>
    </row>
    <row r="47" spans="1:5" x14ac:dyDescent="0.25">
      <c r="A47" s="4">
        <v>38626</v>
      </c>
      <c r="B47">
        <v>14793.522499999999</v>
      </c>
      <c r="C47">
        <v>1.1842500000000001E-2</v>
      </c>
      <c r="D47">
        <f t="shared" si="0"/>
        <v>0.17644646192624713</v>
      </c>
      <c r="E47">
        <f t="shared" si="1"/>
        <v>0.15072549558257994</v>
      </c>
    </row>
    <row r="48" spans="1:5" x14ac:dyDescent="0.25">
      <c r="A48" s="4">
        <v>38718</v>
      </c>
      <c r="B48">
        <v>17568.7559</v>
      </c>
      <c r="C48">
        <v>9.1675000000000003E-3</v>
      </c>
      <c r="D48">
        <f t="shared" si="0"/>
        <v>0.18759787602986377</v>
      </c>
      <c r="E48">
        <f t="shared" si="1"/>
        <v>0.16280694190955353</v>
      </c>
    </row>
    <row r="49" spans="1:5" x14ac:dyDescent="0.25">
      <c r="A49" s="4">
        <v>38808</v>
      </c>
      <c r="B49">
        <v>18702.343799999999</v>
      </c>
      <c r="C49">
        <v>8.199999999999999E-3</v>
      </c>
      <c r="D49">
        <f t="shared" si="0"/>
        <v>6.4522946670344306E-2</v>
      </c>
      <c r="E49">
        <f t="shared" si="1"/>
        <v>5.4360198742331389E-2</v>
      </c>
    </row>
    <row r="50" spans="1:5" x14ac:dyDescent="0.25">
      <c r="A50" s="4">
        <v>38899</v>
      </c>
      <c r="B50">
        <v>17005.0098</v>
      </c>
      <c r="C50">
        <v>8.6724999999999997E-3</v>
      </c>
      <c r="D50">
        <f t="shared" si="0"/>
        <v>-9.0755149095270049E-2</v>
      </c>
      <c r="E50">
        <f t="shared" si="1"/>
        <v>-0.10377596803833633</v>
      </c>
    </row>
    <row r="51" spans="1:5" x14ac:dyDescent="0.25">
      <c r="A51" s="4">
        <v>38991</v>
      </c>
      <c r="B51">
        <v>17766.171900000001</v>
      </c>
      <c r="C51">
        <v>6.1525E-3</v>
      </c>
      <c r="D51">
        <f t="shared" si="0"/>
        <v>4.4761050358230303E-2</v>
      </c>
      <c r="E51">
        <f t="shared" si="1"/>
        <v>3.7654548679694574E-2</v>
      </c>
    </row>
    <row r="52" spans="1:5" x14ac:dyDescent="0.25">
      <c r="A52" s="4">
        <v>39083</v>
      </c>
      <c r="B52">
        <v>18990.0664</v>
      </c>
      <c r="C52">
        <v>6.1624999999999996E-3</v>
      </c>
      <c r="D52">
        <f t="shared" si="0"/>
        <v>6.8889038499058808E-2</v>
      </c>
      <c r="E52">
        <f t="shared" si="1"/>
        <v>6.0476237861360888E-2</v>
      </c>
    </row>
    <row r="53" spans="1:5" x14ac:dyDescent="0.25">
      <c r="A53" s="4">
        <v>39173</v>
      </c>
      <c r="B53">
        <v>19170.859400000001</v>
      </c>
      <c r="C53">
        <v>6.5925000000000003E-3</v>
      </c>
      <c r="D53">
        <f t="shared" si="0"/>
        <v>9.5203985174059369E-3</v>
      </c>
      <c r="E53">
        <f t="shared" si="1"/>
        <v>2.9045006139305106E-3</v>
      </c>
    </row>
    <row r="54" spans="1:5" x14ac:dyDescent="0.25">
      <c r="A54" s="4">
        <v>39264</v>
      </c>
      <c r="B54">
        <v>20124.335899999998</v>
      </c>
      <c r="C54">
        <v>7.0850000000000002E-3</v>
      </c>
      <c r="D54">
        <f t="shared" si="0"/>
        <v>4.9735720246323334E-2</v>
      </c>
      <c r="E54">
        <f t="shared" si="1"/>
        <v>4.1478418175204777E-2</v>
      </c>
    </row>
    <row r="55" spans="1:5" x14ac:dyDescent="0.25">
      <c r="A55" s="4">
        <v>39356</v>
      </c>
      <c r="B55">
        <v>18719.296900000001</v>
      </c>
      <c r="C55">
        <v>6.3225E-3</v>
      </c>
      <c r="D55">
        <f t="shared" si="0"/>
        <v>-6.9817906388652373E-2</v>
      </c>
      <c r="E55">
        <f t="shared" si="1"/>
        <v>-7.8677509263600467E-2</v>
      </c>
    </row>
    <row r="56" spans="1:5" x14ac:dyDescent="0.25">
      <c r="A56" s="4">
        <v>39448</v>
      </c>
      <c r="B56">
        <v>17087.6777</v>
      </c>
      <c r="C56">
        <v>6.1350000000000007E-3</v>
      </c>
      <c r="D56">
        <f t="shared" si="0"/>
        <v>-8.7162419011581616E-2</v>
      </c>
      <c r="E56">
        <f t="shared" si="1"/>
        <v>-9.7313567677883572E-2</v>
      </c>
    </row>
    <row r="57" spans="1:5" x14ac:dyDescent="0.25">
      <c r="A57" s="4">
        <v>39539</v>
      </c>
      <c r="B57">
        <v>14102.449199999999</v>
      </c>
      <c r="C57">
        <v>6.62E-3</v>
      </c>
      <c r="D57">
        <f t="shared" si="0"/>
        <v>-0.17470065578308525</v>
      </c>
      <c r="E57">
        <f t="shared" si="1"/>
        <v>-0.19860730101168417</v>
      </c>
    </row>
    <row r="58" spans="1:5" x14ac:dyDescent="0.25">
      <c r="A58" s="4">
        <v>39630</v>
      </c>
      <c r="B58">
        <v>15189.106400000001</v>
      </c>
      <c r="C58">
        <v>7.0799999999999995E-3</v>
      </c>
      <c r="D58">
        <f t="shared" si="0"/>
        <v>7.7054501993880642E-2</v>
      </c>
      <c r="E58">
        <f t="shared" si="1"/>
        <v>6.7174947799813214E-2</v>
      </c>
    </row>
    <row r="59" spans="1:5" x14ac:dyDescent="0.25">
      <c r="A59" s="4">
        <v>39722</v>
      </c>
      <c r="B59">
        <v>12778.1543</v>
      </c>
      <c r="C59">
        <v>6.3299999999999997E-3</v>
      </c>
      <c r="D59">
        <f t="shared" si="0"/>
        <v>-0.15872902832519498</v>
      </c>
      <c r="E59">
        <f t="shared" si="1"/>
        <v>-0.17915151884741609</v>
      </c>
    </row>
    <row r="60" spans="1:5" x14ac:dyDescent="0.25">
      <c r="A60" s="4">
        <v>39814</v>
      </c>
      <c r="B60">
        <v>10069.3184</v>
      </c>
      <c r="C60">
        <v>6.4575000000000006E-3</v>
      </c>
      <c r="D60">
        <f t="shared" si="0"/>
        <v>-0.21198960635496478</v>
      </c>
      <c r="E60">
        <f t="shared" si="1"/>
        <v>-0.24468073897853429</v>
      </c>
    </row>
    <row r="61" spans="1:5" x14ac:dyDescent="0.25">
      <c r="A61" s="4">
        <v>39904</v>
      </c>
      <c r="B61">
        <v>9306.9053000000004</v>
      </c>
      <c r="C61">
        <v>5.4250000000000001E-3</v>
      </c>
      <c r="D61">
        <f t="shared" si="0"/>
        <v>-7.5716455644107894E-2</v>
      </c>
      <c r="E61">
        <f t="shared" si="1"/>
        <v>-8.4146725920495907E-2</v>
      </c>
    </row>
    <row r="62" spans="1:5" x14ac:dyDescent="0.25">
      <c r="A62" s="4">
        <v>39995</v>
      </c>
      <c r="B62">
        <v>11437.5859</v>
      </c>
      <c r="C62">
        <v>4.3249999999999999E-3</v>
      </c>
      <c r="D62">
        <f t="shared" si="0"/>
        <v>0.2289354550540017</v>
      </c>
      <c r="E62">
        <f t="shared" si="1"/>
        <v>0.20183263687353545</v>
      </c>
    </row>
    <row r="63" spans="1:5" x14ac:dyDescent="0.25">
      <c r="A63" s="4">
        <v>40087</v>
      </c>
      <c r="B63">
        <v>11705.800800000001</v>
      </c>
      <c r="C63">
        <v>5.0400000000000002E-3</v>
      </c>
      <c r="D63">
        <f t="shared" ref="D63:D118" si="2">B63/B62-1</f>
        <v>2.3450306939334142E-2</v>
      </c>
      <c r="E63">
        <f t="shared" si="1"/>
        <v>1.8152231139861107E-2</v>
      </c>
    </row>
    <row r="64" spans="1:5" x14ac:dyDescent="0.25">
      <c r="A64" s="4">
        <v>40179</v>
      </c>
      <c r="B64">
        <v>12197.231400000001</v>
      </c>
      <c r="C64">
        <v>4.5650000000000005E-3</v>
      </c>
      <c r="D64">
        <f t="shared" si="2"/>
        <v>4.1981801022959564E-2</v>
      </c>
      <c r="E64">
        <f t="shared" si="1"/>
        <v>3.6569865759950623E-2</v>
      </c>
    </row>
    <row r="65" spans="1:5" x14ac:dyDescent="0.25">
      <c r="A65" s="4">
        <v>40269</v>
      </c>
      <c r="B65">
        <v>12923.8184</v>
      </c>
      <c r="C65">
        <v>5.0400000000000002E-3</v>
      </c>
      <c r="D65">
        <f t="shared" si="2"/>
        <v>5.956982992058335E-2</v>
      </c>
      <c r="E65">
        <f t="shared" si="1"/>
        <v>5.283566321275418E-2</v>
      </c>
    </row>
    <row r="66" spans="1:5" x14ac:dyDescent="0.25">
      <c r="A66" s="4">
        <v>40360</v>
      </c>
      <c r="B66">
        <v>10943.3984</v>
      </c>
      <c r="C66">
        <v>4.7425000000000002E-3</v>
      </c>
      <c r="D66">
        <f t="shared" si="2"/>
        <v>-0.15323799350198231</v>
      </c>
      <c r="E66">
        <f t="shared" si="1"/>
        <v>-0.17106689765312949</v>
      </c>
    </row>
    <row r="67" spans="1:5" x14ac:dyDescent="0.25">
      <c r="A67" s="4">
        <v>40452</v>
      </c>
      <c r="B67">
        <v>11010.507799999999</v>
      </c>
      <c r="C67">
        <v>3.9649999999999998E-3</v>
      </c>
      <c r="D67">
        <f t="shared" si="2"/>
        <v>6.132409471631739E-3</v>
      </c>
      <c r="E67">
        <f t="shared" si="1"/>
        <v>2.156522665415635E-3</v>
      </c>
    </row>
    <row r="68" spans="1:5" x14ac:dyDescent="0.25">
      <c r="A68" s="4">
        <v>40544</v>
      </c>
      <c r="B68">
        <v>12035.517599999999</v>
      </c>
      <c r="C68">
        <v>3.8674999999999998E-3</v>
      </c>
      <c r="D68">
        <f t="shared" si="2"/>
        <v>9.3093780833614304E-2</v>
      </c>
      <c r="E68">
        <f t="shared" ref="E68:E118" si="3">(LN(B68/B67)-LN(C68+1))</f>
        <v>8.5151966376413771E-2</v>
      </c>
    </row>
    <row r="69" spans="1:5" x14ac:dyDescent="0.25">
      <c r="A69" s="4">
        <v>40634</v>
      </c>
      <c r="B69">
        <v>11592.924800000001</v>
      </c>
      <c r="C69">
        <v>4.5700000000000003E-3</v>
      </c>
      <c r="D69">
        <f t="shared" si="2"/>
        <v>-3.6773889973788831E-2</v>
      </c>
      <c r="E69">
        <f t="shared" si="3"/>
        <v>-4.2026686465648978E-2</v>
      </c>
    </row>
    <row r="70" spans="1:5" x14ac:dyDescent="0.25">
      <c r="A70" s="4">
        <v>40725</v>
      </c>
      <c r="B70">
        <v>11676.135700000001</v>
      </c>
      <c r="C70">
        <v>4.3725000000000005E-3</v>
      </c>
      <c r="D70">
        <f t="shared" si="2"/>
        <v>7.1777313693952571E-3</v>
      </c>
      <c r="E70">
        <f t="shared" si="3"/>
        <v>2.7891256645662275E-3</v>
      </c>
    </row>
    <row r="71" spans="1:5" x14ac:dyDescent="0.25">
      <c r="A71" s="4">
        <v>40817</v>
      </c>
      <c r="B71">
        <v>10438.5869</v>
      </c>
      <c r="C71">
        <v>4.3225E-3</v>
      </c>
      <c r="D71">
        <f t="shared" si="2"/>
        <v>-0.10598958694870264</v>
      </c>
      <c r="E71">
        <f t="shared" si="3"/>
        <v>-0.11635104099851233</v>
      </c>
    </row>
    <row r="72" spans="1:5" x14ac:dyDescent="0.25">
      <c r="A72" s="4">
        <v>40909</v>
      </c>
      <c r="B72">
        <v>10160.5879</v>
      </c>
      <c r="C72">
        <v>4.8849999999999996E-3</v>
      </c>
      <c r="D72">
        <f t="shared" si="2"/>
        <v>-2.663186144477081E-2</v>
      </c>
      <c r="E72">
        <f t="shared" si="3"/>
        <v>-3.1866021340606017E-2</v>
      </c>
    </row>
    <row r="73" spans="1:5" x14ac:dyDescent="0.25">
      <c r="A73" s="4">
        <v>41000</v>
      </c>
      <c r="B73">
        <v>12239.108399999999</v>
      </c>
      <c r="C73">
        <v>4.9199999999999999E-3</v>
      </c>
      <c r="D73">
        <f t="shared" si="2"/>
        <v>0.20456695227251553</v>
      </c>
      <c r="E73">
        <f t="shared" si="3"/>
        <v>0.18121219029165458</v>
      </c>
    </row>
    <row r="74" spans="1:5" x14ac:dyDescent="0.25">
      <c r="A74" s="4">
        <v>41091</v>
      </c>
      <c r="B74">
        <v>10944.4648</v>
      </c>
      <c r="C74">
        <v>5.0324999999999996E-3</v>
      </c>
      <c r="D74">
        <f t="shared" si="2"/>
        <v>-0.10577924123950067</v>
      </c>
      <c r="E74">
        <f t="shared" si="3"/>
        <v>-0.11682247985178845</v>
      </c>
    </row>
    <row r="75" spans="1:5" x14ac:dyDescent="0.25">
      <c r="A75" s="4">
        <v>41183</v>
      </c>
      <c r="B75">
        <v>10876.4277</v>
      </c>
      <c r="C75">
        <v>4.9624999999999999E-3</v>
      </c>
      <c r="D75">
        <f t="shared" si="2"/>
        <v>-6.216576255058115E-3</v>
      </c>
      <c r="E75">
        <f t="shared" si="3"/>
        <v>-1.1186207004069809E-2</v>
      </c>
    </row>
    <row r="76" spans="1:5" x14ac:dyDescent="0.25">
      <c r="A76" s="4">
        <v>41275</v>
      </c>
      <c r="B76">
        <v>12765.3115</v>
      </c>
      <c r="C76">
        <v>5.0849999999999992E-3</v>
      </c>
      <c r="D76">
        <f t="shared" si="2"/>
        <v>0.17366766479769824</v>
      </c>
      <c r="E76">
        <f t="shared" si="3"/>
        <v>0.15506148689367438</v>
      </c>
    </row>
    <row r="77" spans="1:5" x14ac:dyDescent="0.25">
      <c r="A77" s="4">
        <v>41365</v>
      </c>
      <c r="B77">
        <v>15352.9043</v>
      </c>
      <c r="C77">
        <v>4.7499999999999999E-3</v>
      </c>
      <c r="D77">
        <f t="shared" si="2"/>
        <v>0.20270502603872997</v>
      </c>
      <c r="E77">
        <f t="shared" si="3"/>
        <v>0.1798344539414703</v>
      </c>
    </row>
    <row r="78" spans="1:5" x14ac:dyDescent="0.25">
      <c r="A78" s="4">
        <v>41456</v>
      </c>
      <c r="B78">
        <v>16954.035199999998</v>
      </c>
      <c r="C78">
        <v>3.6549999999999998E-3</v>
      </c>
      <c r="D78">
        <f t="shared" si="2"/>
        <v>0.10428847003234409</v>
      </c>
      <c r="E78">
        <f t="shared" si="3"/>
        <v>9.5552872323619822E-2</v>
      </c>
    </row>
    <row r="79" spans="1:5" x14ac:dyDescent="0.25">
      <c r="A79" s="4">
        <v>41548</v>
      </c>
      <c r="B79">
        <v>18031.960899999998</v>
      </c>
      <c r="C79">
        <v>2.4450000000000001E-3</v>
      </c>
      <c r="D79">
        <f t="shared" si="2"/>
        <v>6.3579300578542997E-2</v>
      </c>
      <c r="E79">
        <f t="shared" si="3"/>
        <v>5.9197902686785368E-2</v>
      </c>
    </row>
    <row r="80" spans="1:5" x14ac:dyDescent="0.25">
      <c r="A80" s="4">
        <v>41640</v>
      </c>
      <c r="B80">
        <v>20344.0645</v>
      </c>
      <c r="C80">
        <v>1.9250000000000001E-3</v>
      </c>
      <c r="D80">
        <f t="shared" si="2"/>
        <v>0.12822252736805795</v>
      </c>
      <c r="E80">
        <f t="shared" si="3"/>
        <v>0.11872026009317288</v>
      </c>
    </row>
    <row r="81" spans="1:5" x14ac:dyDescent="0.25">
      <c r="A81" s="4">
        <v>41730</v>
      </c>
      <c r="B81">
        <v>18668.654299999998</v>
      </c>
      <c r="C81">
        <v>2.3025000000000003E-3</v>
      </c>
      <c r="D81">
        <f t="shared" si="2"/>
        <v>-8.2353759741569887E-2</v>
      </c>
      <c r="E81">
        <f t="shared" si="3"/>
        <v>-8.8243175135959889E-2</v>
      </c>
    </row>
    <row r="82" spans="1:5" x14ac:dyDescent="0.25">
      <c r="A82" s="4">
        <v>41821</v>
      </c>
      <c r="B82">
        <v>19106.6387</v>
      </c>
      <c r="C82">
        <v>6.2500000000000001E-4</v>
      </c>
      <c r="D82">
        <f t="shared" si="2"/>
        <v>2.3460951869466173E-2</v>
      </c>
      <c r="E82">
        <f t="shared" si="3"/>
        <v>2.2565169053905303E-2</v>
      </c>
    </row>
    <row r="83" spans="1:5" x14ac:dyDescent="0.25">
      <c r="A83" s="4">
        <v>41913</v>
      </c>
      <c r="B83">
        <v>20515.5137</v>
      </c>
      <c r="C83">
        <v>6.2250000000000001E-4</v>
      </c>
      <c r="D83">
        <f t="shared" si="2"/>
        <v>7.3737459640140779E-2</v>
      </c>
      <c r="E83">
        <f t="shared" si="3"/>
        <v>7.052320888958187E-2</v>
      </c>
    </row>
    <row r="84" spans="1:5" x14ac:dyDescent="0.25">
      <c r="A84" s="4">
        <v>42005</v>
      </c>
      <c r="B84">
        <v>22166.205099999999</v>
      </c>
      <c r="C84">
        <v>3.8749999999999999E-4</v>
      </c>
      <c r="D84">
        <f t="shared" si="2"/>
        <v>8.0460641841008318E-2</v>
      </c>
      <c r="E84">
        <f t="shared" si="3"/>
        <v>7.7000045484125104E-2</v>
      </c>
    </row>
    <row r="85" spans="1:5" x14ac:dyDescent="0.25">
      <c r="A85" s="4">
        <v>42095</v>
      </c>
      <c r="B85">
        <v>24585.373</v>
      </c>
      <c r="C85">
        <v>1.8249999999999999E-4</v>
      </c>
      <c r="D85">
        <f t="shared" si="2"/>
        <v>0.10913766651017776</v>
      </c>
      <c r="E85">
        <f t="shared" si="3"/>
        <v>0.10340035303215094</v>
      </c>
    </row>
    <row r="86" spans="1:5" x14ac:dyDescent="0.25">
      <c r="A86" s="4">
        <v>42186</v>
      </c>
      <c r="B86">
        <v>25925.412100000001</v>
      </c>
      <c r="C86">
        <v>2.1000000000000001E-4</v>
      </c>
      <c r="D86">
        <f t="shared" si="2"/>
        <v>5.4505542787575356E-2</v>
      </c>
      <c r="E86">
        <f t="shared" si="3"/>
        <v>5.2861999288023015E-2</v>
      </c>
    </row>
    <row r="87" spans="1:5" x14ac:dyDescent="0.25">
      <c r="A87" s="4">
        <v>42278</v>
      </c>
      <c r="B87">
        <v>22443.517599999999</v>
      </c>
      <c r="C87">
        <v>1.5750000000000001E-4</v>
      </c>
      <c r="D87">
        <f t="shared" si="2"/>
        <v>-0.13430430677705607</v>
      </c>
      <c r="E87">
        <f t="shared" si="3"/>
        <v>-0.14437931327803752</v>
      </c>
    </row>
    <row r="88" spans="1:5" x14ac:dyDescent="0.25">
      <c r="A88" s="4">
        <v>42370</v>
      </c>
      <c r="B88">
        <v>24603.041000000001</v>
      </c>
      <c r="C88">
        <v>1.075E-4</v>
      </c>
      <c r="D88">
        <f t="shared" si="2"/>
        <v>9.6220362533545156E-2</v>
      </c>
      <c r="E88">
        <f t="shared" si="3"/>
        <v>9.1760734799329377E-2</v>
      </c>
    </row>
    <row r="89" spans="1:5" x14ac:dyDescent="0.25">
      <c r="A89" s="4">
        <v>42461</v>
      </c>
      <c r="B89">
        <v>21846.419900000001</v>
      </c>
      <c r="C89">
        <v>1.4724999999999999E-3</v>
      </c>
      <c r="D89">
        <f t="shared" si="2"/>
        <v>-0.11204391766042254</v>
      </c>
      <c r="E89">
        <f t="shared" si="3"/>
        <v>-0.12030441097274971</v>
      </c>
    </row>
    <row r="90" spans="1:5" x14ac:dyDescent="0.25">
      <c r="A90" s="4">
        <v>42552</v>
      </c>
      <c r="B90">
        <v>20334.252</v>
      </c>
      <c r="C90">
        <v>4.5199999999999997E-3</v>
      </c>
      <c r="D90">
        <f t="shared" si="2"/>
        <v>-6.9218110194796734E-2</v>
      </c>
      <c r="E90">
        <f t="shared" si="3"/>
        <v>-7.6240119811996701E-2</v>
      </c>
    </row>
    <row r="91" spans="1:5" x14ac:dyDescent="0.25">
      <c r="A91" s="4">
        <v>42644</v>
      </c>
      <c r="B91">
        <v>21644.603500000001</v>
      </c>
      <c r="C91">
        <v>6.5750000000000001E-3</v>
      </c>
      <c r="D91">
        <f t="shared" si="2"/>
        <v>6.4440604945783075E-2</v>
      </c>
      <c r="E91">
        <f t="shared" si="3"/>
        <v>5.5895928625530708E-2</v>
      </c>
    </row>
    <row r="92" spans="1:5" x14ac:dyDescent="0.25">
      <c r="A92" s="4">
        <v>42736</v>
      </c>
      <c r="B92">
        <v>25189.093799999999</v>
      </c>
      <c r="C92">
        <v>8.2749999999999994E-3</v>
      </c>
      <c r="D92">
        <f t="shared" si="2"/>
        <v>0.16375861539805969</v>
      </c>
      <c r="E92">
        <f t="shared" si="3"/>
        <v>0.14341400281490368</v>
      </c>
    </row>
    <row r="93" spans="1:5" x14ac:dyDescent="0.25">
      <c r="A93" s="4">
        <v>42826</v>
      </c>
      <c r="B93">
        <v>25123.353500000001</v>
      </c>
      <c r="C93">
        <v>8.5000000000000006E-3</v>
      </c>
      <c r="D93">
        <f t="shared" si="2"/>
        <v>-2.6098715786273541E-3</v>
      </c>
      <c r="E93">
        <f t="shared" si="3"/>
        <v>-1.1077361642860568E-2</v>
      </c>
    </row>
    <row r="94" spans="1:5" x14ac:dyDescent="0.25">
      <c r="A94" s="4">
        <v>42917</v>
      </c>
      <c r="B94">
        <v>26652.425800000001</v>
      </c>
      <c r="C94">
        <v>7.3850000000000001E-3</v>
      </c>
      <c r="D94">
        <f t="shared" si="2"/>
        <v>6.0862587472647611E-2</v>
      </c>
      <c r="E94">
        <f t="shared" si="3"/>
        <v>5.1724474562842689E-2</v>
      </c>
    </row>
    <row r="95" spans="1:5" x14ac:dyDescent="0.25">
      <c r="A95" s="4">
        <v>43009</v>
      </c>
      <c r="B95">
        <v>27287.5762</v>
      </c>
      <c r="C95">
        <v>1.05425E-2</v>
      </c>
      <c r="D95">
        <f t="shared" si="2"/>
        <v>2.3830866457191346E-2</v>
      </c>
      <c r="E95">
        <f t="shared" si="3"/>
        <v>1.3064028135890431E-2</v>
      </c>
    </row>
    <row r="96" spans="1:5" x14ac:dyDescent="0.25">
      <c r="A96" s="4">
        <v>43101</v>
      </c>
      <c r="B96">
        <v>30563.4473</v>
      </c>
      <c r="C96">
        <v>-2.9374999999999996E-5</v>
      </c>
      <c r="D96">
        <f t="shared" si="2"/>
        <v>0.12004991121197484</v>
      </c>
      <c r="E96">
        <f t="shared" si="3"/>
        <v>0.1134026233276504</v>
      </c>
    </row>
    <row r="97" spans="1:5" x14ac:dyDescent="0.25">
      <c r="A97" s="4">
        <v>43191</v>
      </c>
      <c r="B97">
        <v>29055.238300000001</v>
      </c>
      <c r="C97">
        <v>-2.8750000000000004E-5</v>
      </c>
      <c r="D97">
        <f t="shared" si="2"/>
        <v>-4.9346822208763075E-2</v>
      </c>
      <c r="E97">
        <f t="shared" si="3"/>
        <v>-5.0577224662581501E-2</v>
      </c>
    </row>
    <row r="98" spans="1:5" x14ac:dyDescent="0.25">
      <c r="A98" s="4">
        <v>43282</v>
      </c>
      <c r="B98">
        <v>30246.800800000001</v>
      </c>
      <c r="C98">
        <v>-2.666666666666667E-5</v>
      </c>
      <c r="D98">
        <f t="shared" si="2"/>
        <v>4.101024702316769E-2</v>
      </c>
      <c r="E98">
        <f t="shared" si="3"/>
        <v>4.0218300048657861E-2</v>
      </c>
    </row>
    <row r="99" spans="1:5" x14ac:dyDescent="0.25">
      <c r="A99" s="4">
        <v>43374</v>
      </c>
      <c r="B99">
        <v>32971.914100000002</v>
      </c>
      <c r="C99">
        <v>-2.4999999999999998E-5</v>
      </c>
      <c r="D99">
        <f t="shared" si="2"/>
        <v>9.0095918507850925E-2</v>
      </c>
      <c r="E99">
        <f t="shared" si="3"/>
        <v>8.6290691312961076E-2</v>
      </c>
    </row>
    <row r="100" spans="1:5" x14ac:dyDescent="0.25">
      <c r="A100" s="4">
        <v>43466</v>
      </c>
      <c r="B100">
        <v>27414.382799999999</v>
      </c>
      <c r="C100">
        <v>-3.0624999999999999E-5</v>
      </c>
      <c r="D100">
        <f t="shared" si="2"/>
        <v>-0.16855349322895397</v>
      </c>
      <c r="E100">
        <f t="shared" si="3"/>
        <v>-0.18455769035792521</v>
      </c>
    </row>
    <row r="101" spans="1:5" x14ac:dyDescent="0.25">
      <c r="A101" s="4">
        <v>43556</v>
      </c>
      <c r="B101">
        <v>29330.5664</v>
      </c>
      <c r="C101">
        <v>-3.7499999999999997E-5</v>
      </c>
      <c r="D101">
        <f t="shared" si="2"/>
        <v>6.989701770707013E-2</v>
      </c>
      <c r="E101">
        <f t="shared" si="3"/>
        <v>6.7599899411518019E-2</v>
      </c>
    </row>
    <row r="102" spans="1:5" x14ac:dyDescent="0.25">
      <c r="A102" s="4">
        <v>43647</v>
      </c>
      <c r="B102">
        <v>29472.289100000002</v>
      </c>
      <c r="C102">
        <v>-4.6666666666666672E-5</v>
      </c>
      <c r="D102">
        <f t="shared" si="2"/>
        <v>4.8319114628485593E-3</v>
      </c>
      <c r="E102">
        <f t="shared" si="3"/>
        <v>4.8669430026342959E-3</v>
      </c>
    </row>
    <row r="103" spans="1:5" x14ac:dyDescent="0.25">
      <c r="A103" s="4">
        <v>43739</v>
      </c>
      <c r="B103">
        <v>30386.335899999998</v>
      </c>
      <c r="C103">
        <v>-6.7500000000000001E-5</v>
      </c>
      <c r="D103">
        <f t="shared" si="2"/>
        <v>3.1013770151976372E-2</v>
      </c>
      <c r="E103">
        <f t="shared" si="3"/>
        <v>3.0610063336347523E-2</v>
      </c>
    </row>
    <row r="104" spans="1:5" x14ac:dyDescent="0.25">
      <c r="A104" s="4">
        <v>43831</v>
      </c>
      <c r="B104">
        <v>33096.199200000003</v>
      </c>
      <c r="C104">
        <v>-2.7916666666666666E-5</v>
      </c>
      <c r="D104">
        <f t="shared" si="2"/>
        <v>8.9180324634007713E-2</v>
      </c>
      <c r="E104">
        <f t="shared" si="3"/>
        <v>8.5453334658146057E-2</v>
      </c>
    </row>
    <row r="105" spans="1:5" x14ac:dyDescent="0.25">
      <c r="A105" s="4">
        <v>43922</v>
      </c>
      <c r="B105">
        <v>26726.002</v>
      </c>
      <c r="C105">
        <v>-3.1250000000000001E-5</v>
      </c>
      <c r="D105">
        <f t="shared" si="2"/>
        <v>-0.19247518911476702</v>
      </c>
      <c r="E105">
        <f t="shared" si="3"/>
        <v>-0.21375024831458606</v>
      </c>
    </row>
    <row r="106" spans="1:5" x14ac:dyDescent="0.25">
      <c r="A106" s="4">
        <v>44013</v>
      </c>
      <c r="B106">
        <v>31528.029299999998</v>
      </c>
      <c r="C106">
        <v>-3.0624999999999999E-5</v>
      </c>
      <c r="D106">
        <f t="shared" si="2"/>
        <v>0.17967623066106175</v>
      </c>
      <c r="E106">
        <f t="shared" si="3"/>
        <v>0.16527064550152032</v>
      </c>
    </row>
    <row r="107" spans="1:5" x14ac:dyDescent="0.25">
      <c r="A107" s="4">
        <v>44105</v>
      </c>
      <c r="B107">
        <v>33026.8125</v>
      </c>
      <c r="C107">
        <v>-2.8125000000000003E-5</v>
      </c>
      <c r="D107">
        <f t="shared" si="2"/>
        <v>4.7538118724090417E-2</v>
      </c>
      <c r="E107">
        <f t="shared" si="3"/>
        <v>4.6470887737626566E-2</v>
      </c>
    </row>
    <row r="108" spans="1:5" x14ac:dyDescent="0.25">
      <c r="A108" s="4">
        <v>44197</v>
      </c>
      <c r="B108">
        <v>39144.636700000003</v>
      </c>
      <c r="C108">
        <v>-2.7291666666666665E-5</v>
      </c>
      <c r="D108">
        <f t="shared" si="2"/>
        <v>0.18523810615995728</v>
      </c>
      <c r="E108">
        <f t="shared" si="3"/>
        <v>0.16997097991007834</v>
      </c>
    </row>
    <row r="109" spans="1:5" x14ac:dyDescent="0.25">
      <c r="A109" s="4">
        <v>44287</v>
      </c>
      <c r="B109">
        <v>41913.007799999999</v>
      </c>
      <c r="C109">
        <v>-2.7083333333333332E-5</v>
      </c>
      <c r="D109">
        <f t="shared" si="2"/>
        <v>7.0721593898456003E-2</v>
      </c>
      <c r="E109">
        <f t="shared" si="3"/>
        <v>6.8359891698287822E-2</v>
      </c>
    </row>
    <row r="110" spans="1:5" x14ac:dyDescent="0.25">
      <c r="A110" s="4">
        <v>44378</v>
      </c>
      <c r="B110">
        <v>41399.234400000001</v>
      </c>
      <c r="C110">
        <v>-2.4375E-5</v>
      </c>
      <c r="D110">
        <f t="shared" si="2"/>
        <v>-1.2258089480278178E-2</v>
      </c>
      <c r="E110">
        <f t="shared" si="3"/>
        <v>-1.2309464232492729E-2</v>
      </c>
    </row>
    <row r="111" spans="1:5" x14ac:dyDescent="0.25">
      <c r="A111" s="4">
        <v>44470</v>
      </c>
      <c r="B111">
        <v>42649.582000000002</v>
      </c>
      <c r="C111">
        <v>-2.666666666666667E-5</v>
      </c>
      <c r="D111">
        <f t="shared" si="2"/>
        <v>3.020219137192548E-2</v>
      </c>
      <c r="E111">
        <f t="shared" si="3"/>
        <v>2.9781752301837223E-2</v>
      </c>
    </row>
    <row r="112" spans="1:5" x14ac:dyDescent="0.25">
      <c r="A112" s="4">
        <v>44562</v>
      </c>
      <c r="B112">
        <v>41752.238299999997</v>
      </c>
      <c r="C112">
        <v>-1.9583333333333333E-5</v>
      </c>
      <c r="D112">
        <f t="shared" si="2"/>
        <v>-2.1039917812090247E-2</v>
      </c>
      <c r="E112">
        <f t="shared" si="3"/>
        <v>-2.1244827825330201E-2</v>
      </c>
    </row>
    <row r="113" spans="1:5" x14ac:dyDescent="0.25">
      <c r="A113" s="4">
        <v>44652</v>
      </c>
      <c r="B113">
        <v>40740.890599999999</v>
      </c>
      <c r="C113">
        <v>-8.3333333333333337E-6</v>
      </c>
      <c r="D113">
        <f t="shared" si="2"/>
        <v>-2.4222598384623595E-2</v>
      </c>
      <c r="E113">
        <f t="shared" si="3"/>
        <v>-2.4512457328781909E-2</v>
      </c>
    </row>
    <row r="114" spans="1:5" x14ac:dyDescent="0.25">
      <c r="A114" s="4">
        <v>44743</v>
      </c>
      <c r="B114">
        <v>38697.675799999997</v>
      </c>
      <c r="C114">
        <v>-1.3541666666666666E-5</v>
      </c>
      <c r="D114">
        <f t="shared" si="2"/>
        <v>-5.0151451524724444E-2</v>
      </c>
      <c r="E114">
        <f t="shared" si="3"/>
        <v>-5.1439187995941986E-2</v>
      </c>
    </row>
    <row r="115" spans="1:5" x14ac:dyDescent="0.25">
      <c r="A115" s="4">
        <v>44835</v>
      </c>
      <c r="B115">
        <v>38386.402300000002</v>
      </c>
      <c r="C115">
        <v>-1.1041666666666666E-5</v>
      </c>
      <c r="D115">
        <f t="shared" si="2"/>
        <v>-8.0437259748813439E-3</v>
      </c>
      <c r="E115">
        <f t="shared" si="3"/>
        <v>-8.0652095448391862E-3</v>
      </c>
    </row>
    <row r="116" spans="1:5" x14ac:dyDescent="0.25">
      <c r="A116" s="4">
        <v>44927</v>
      </c>
      <c r="B116">
        <v>38683.632799999999</v>
      </c>
      <c r="C116">
        <v>6.6666666666666675E-6</v>
      </c>
      <c r="D116">
        <f t="shared" si="2"/>
        <v>7.7431194952073401E-3</v>
      </c>
      <c r="E116">
        <f t="shared" si="3"/>
        <v>7.7066287564227223E-3</v>
      </c>
    </row>
    <row r="117" spans="1:5" x14ac:dyDescent="0.25">
      <c r="A117" s="4">
        <v>45017</v>
      </c>
      <c r="B117">
        <v>42005.808599999997</v>
      </c>
      <c r="C117">
        <v>-1.2708333333333333E-5</v>
      </c>
      <c r="D117">
        <f t="shared" si="2"/>
        <v>8.5880656999722138E-2</v>
      </c>
      <c r="E117">
        <f t="shared" si="3"/>
        <v>8.2404031621781962E-2</v>
      </c>
    </row>
    <row r="118" spans="1:5" x14ac:dyDescent="0.25">
      <c r="A118" s="4">
        <v>45108</v>
      </c>
      <c r="B118">
        <v>49770.925799999997</v>
      </c>
      <c r="C118">
        <v>-1.5208333333333333E-5</v>
      </c>
      <c r="D118">
        <f t="shared" si="2"/>
        <v>0.18485817697126783</v>
      </c>
      <c r="E118">
        <f t="shared" si="3"/>
        <v>0.16963829399284133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9428-8EB9-48FD-951A-A4B225962B6D}">
  <dimension ref="A1:BM130"/>
  <sheetViews>
    <sheetView topLeftCell="AM1" zoomScaleNormal="100" workbookViewId="0">
      <selection activeCell="AS122" sqref="AS122"/>
    </sheetView>
  </sheetViews>
  <sheetFormatPr defaultRowHeight="15" x14ac:dyDescent="0.25"/>
  <cols>
    <col min="35" max="35" width="7" bestFit="1" customWidth="1"/>
    <col min="36" max="41" width="13.140625" customWidth="1"/>
  </cols>
  <sheetData>
    <row r="1" spans="1:65" x14ac:dyDescent="0.25">
      <c r="B1" s="29" t="s">
        <v>135</v>
      </c>
      <c r="C1" s="29"/>
      <c r="D1" s="29"/>
      <c r="E1" s="29"/>
      <c r="F1" s="29"/>
      <c r="G1" s="29"/>
      <c r="H1" s="29" t="s">
        <v>136</v>
      </c>
      <c r="I1" s="29"/>
      <c r="J1" s="29"/>
      <c r="K1" s="29"/>
      <c r="L1" s="30" t="s">
        <v>137</v>
      </c>
      <c r="M1" s="30"/>
      <c r="N1" s="30"/>
      <c r="O1" s="30"/>
      <c r="P1" s="30"/>
      <c r="Q1" s="30"/>
      <c r="R1" s="29" t="s">
        <v>138</v>
      </c>
      <c r="S1" s="29"/>
      <c r="T1" s="29"/>
      <c r="U1" s="29"/>
      <c r="V1" s="29"/>
      <c r="W1" s="29"/>
      <c r="X1" s="29" t="s">
        <v>141</v>
      </c>
      <c r="Y1" s="29"/>
      <c r="Z1" s="29"/>
      <c r="AA1" s="29"/>
      <c r="AB1" s="29"/>
      <c r="AC1" s="29"/>
      <c r="AD1" s="29" t="s">
        <v>142</v>
      </c>
      <c r="AE1" s="29"/>
      <c r="AF1" s="29"/>
      <c r="AG1" s="29"/>
      <c r="AH1" s="29"/>
      <c r="AI1" s="29"/>
      <c r="AJ1" s="31" t="s">
        <v>144</v>
      </c>
      <c r="AK1" s="31"/>
      <c r="AL1" s="31"/>
      <c r="AM1" s="31"/>
      <c r="AN1" s="31"/>
      <c r="AO1" s="31"/>
      <c r="AP1" s="29" t="s">
        <v>146</v>
      </c>
      <c r="AQ1" s="29"/>
      <c r="AR1" s="29"/>
      <c r="AS1" s="29"/>
      <c r="AT1" s="29"/>
      <c r="AU1" s="29"/>
      <c r="AV1" s="31" t="s">
        <v>148</v>
      </c>
      <c r="AW1" s="31"/>
      <c r="AX1" s="31"/>
      <c r="AY1" s="31"/>
      <c r="AZ1" s="31"/>
      <c r="BA1" s="31"/>
      <c r="BB1" s="31" t="s">
        <v>149</v>
      </c>
      <c r="BC1" s="31"/>
      <c r="BD1" s="31"/>
      <c r="BE1" s="31"/>
      <c r="BF1" s="31"/>
      <c r="BG1" s="31"/>
      <c r="BH1" s="31" t="s">
        <v>150</v>
      </c>
      <c r="BI1" s="31"/>
      <c r="BJ1" s="31"/>
      <c r="BK1" s="31"/>
      <c r="BL1" s="31"/>
      <c r="BM1" s="31"/>
    </row>
    <row r="2" spans="1:65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G2" s="1" t="s">
        <v>6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5</v>
      </c>
      <c r="Q2" s="1" t="s">
        <v>6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5</v>
      </c>
      <c r="W2" s="1" t="s">
        <v>6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5</v>
      </c>
      <c r="AC2" s="1" t="s">
        <v>6</v>
      </c>
      <c r="AD2" s="1" t="s">
        <v>0</v>
      </c>
      <c r="AE2" s="1" t="s">
        <v>1</v>
      </c>
      <c r="AF2" s="1" t="s">
        <v>2</v>
      </c>
      <c r="AG2" s="1" t="s">
        <v>3</v>
      </c>
      <c r="AH2" s="1" t="s">
        <v>5</v>
      </c>
      <c r="AI2" s="1" t="s">
        <v>6</v>
      </c>
      <c r="AJ2" s="13" t="s">
        <v>0</v>
      </c>
      <c r="AK2" s="13" t="s">
        <v>1</v>
      </c>
      <c r="AL2" s="13" t="s">
        <v>2</v>
      </c>
      <c r="AM2" s="13" t="s">
        <v>3</v>
      </c>
      <c r="AN2" s="13" t="s">
        <v>5</v>
      </c>
      <c r="AO2" s="13" t="s">
        <v>6</v>
      </c>
      <c r="AP2" s="2" t="s">
        <v>0</v>
      </c>
      <c r="AQ2" s="2" t="s">
        <v>1</v>
      </c>
      <c r="AR2" s="2" t="s">
        <v>2</v>
      </c>
      <c r="AS2" s="2" t="s">
        <v>3</v>
      </c>
      <c r="AT2" s="2" t="s">
        <v>5</v>
      </c>
      <c r="AU2" s="2" t="s">
        <v>6</v>
      </c>
      <c r="AV2" s="13" t="s">
        <v>0</v>
      </c>
      <c r="AW2" s="13" t="s">
        <v>1</v>
      </c>
      <c r="AX2" s="13" t="s">
        <v>2</v>
      </c>
      <c r="AY2" s="13" t="s">
        <v>3</v>
      </c>
      <c r="AZ2" s="13" t="s">
        <v>5</v>
      </c>
      <c r="BA2" s="13" t="s">
        <v>6</v>
      </c>
      <c r="BB2" s="13" t="s">
        <v>0</v>
      </c>
      <c r="BC2" s="13" t="s">
        <v>1</v>
      </c>
      <c r="BD2" s="13" t="s">
        <v>2</v>
      </c>
      <c r="BE2" s="13"/>
      <c r="BF2" s="13" t="s">
        <v>3</v>
      </c>
      <c r="BG2" s="13" t="s">
        <v>5</v>
      </c>
      <c r="BH2" s="13" t="s">
        <v>0</v>
      </c>
      <c r="BI2" s="13" t="s">
        <v>1</v>
      </c>
      <c r="BJ2" s="13" t="s">
        <v>2</v>
      </c>
      <c r="BK2" s="13" t="s">
        <v>3</v>
      </c>
      <c r="BL2" s="13" t="s">
        <v>5</v>
      </c>
      <c r="BM2" s="13" t="s">
        <v>6</v>
      </c>
    </row>
    <row r="3" spans="1:65" hidden="1" x14ac:dyDescent="0.25">
      <c r="A3" t="s">
        <v>8</v>
      </c>
      <c r="B3" s="2">
        <v>0.8</v>
      </c>
      <c r="C3" s="2">
        <v>0.8</v>
      </c>
      <c r="D3" s="2">
        <v>1.5</v>
      </c>
      <c r="E3" s="2">
        <v>0</v>
      </c>
      <c r="F3" s="2">
        <v>0</v>
      </c>
      <c r="G3" s="2">
        <v>1.2</v>
      </c>
      <c r="H3" s="2">
        <v>0.1</v>
      </c>
      <c r="I3" s="2">
        <v>0.6</v>
      </c>
      <c r="J3" s="2">
        <v>3.1</v>
      </c>
      <c r="K3" s="2">
        <v>-2.2999999999999998</v>
      </c>
      <c r="L3" s="2">
        <v>2</v>
      </c>
      <c r="M3" s="2">
        <v>3.3</v>
      </c>
      <c r="N3" s="2">
        <v>6.1</v>
      </c>
      <c r="O3" s="2">
        <v>2.5</v>
      </c>
      <c r="P3" s="2">
        <v>3.9</v>
      </c>
      <c r="Q3" s="2">
        <v>3.9</v>
      </c>
      <c r="R3" s="2">
        <v>39.799999999999997</v>
      </c>
      <c r="S3" s="2">
        <v>59</v>
      </c>
      <c r="T3" s="2">
        <v>106.6</v>
      </c>
      <c r="U3" s="2">
        <v>161.30000000000001</v>
      </c>
      <c r="V3" s="2">
        <v>43.2</v>
      </c>
      <c r="W3" s="2">
        <v>74.099999999999994</v>
      </c>
      <c r="X3" s="2">
        <v>10.6</v>
      </c>
      <c r="Y3" s="2">
        <v>10.5</v>
      </c>
      <c r="Z3" s="2">
        <v>6.4</v>
      </c>
      <c r="AA3" s="2">
        <v>2.1</v>
      </c>
      <c r="AB3" s="2">
        <v>9.8000000000000007</v>
      </c>
      <c r="AC3" s="2">
        <v>7.6</v>
      </c>
      <c r="AD3" s="2">
        <v>51.2</v>
      </c>
      <c r="AE3" s="2">
        <v>91.6</v>
      </c>
      <c r="AF3" s="2">
        <v>75.8</v>
      </c>
      <c r="AG3" s="2">
        <v>103.2</v>
      </c>
      <c r="AH3" s="2">
        <v>76.3</v>
      </c>
      <c r="AI3" s="2">
        <v>61.4</v>
      </c>
      <c r="AP3" s="2">
        <v>10</v>
      </c>
      <c r="AQ3" s="2">
        <v>8.5</v>
      </c>
      <c r="AR3" s="2">
        <v>8</v>
      </c>
      <c r="AS3" s="2">
        <v>5.5</v>
      </c>
      <c r="AT3" s="2">
        <v>9.5</v>
      </c>
      <c r="AU3" s="2">
        <v>7.3</v>
      </c>
      <c r="AV3" s="14">
        <v>7.4933333333333296</v>
      </c>
      <c r="AW3" s="14">
        <v>10.0496</v>
      </c>
      <c r="AX3" s="14">
        <v>9.6133333333333404</v>
      </c>
      <c r="AY3" s="15" t="s">
        <v>145</v>
      </c>
      <c r="AZ3" s="14">
        <v>10.602830000000001</v>
      </c>
      <c r="BA3" s="14">
        <v>4.1233333333333304</v>
      </c>
      <c r="BB3" s="14">
        <v>1.32854693593636</v>
      </c>
      <c r="BC3" s="14">
        <v>0.84011604419192099</v>
      </c>
      <c r="BD3" s="14">
        <v>0.82796902934645</v>
      </c>
      <c r="BE3" s="14">
        <f>1/BF3</f>
        <v>7.7854630821674103E-3</v>
      </c>
      <c r="BF3" s="14">
        <v>128.44451119298199</v>
      </c>
      <c r="BG3" s="14">
        <v>0.56508318115</v>
      </c>
      <c r="BH3" s="14">
        <v>-2.9380371889219701</v>
      </c>
      <c r="BI3" s="15" t="s">
        <v>145</v>
      </c>
      <c r="BJ3" s="14">
        <v>-1.4215944416877706</v>
      </c>
      <c r="BK3" s="15" t="s">
        <v>145</v>
      </c>
      <c r="BL3" s="14">
        <v>-1.20426812464864</v>
      </c>
      <c r="BM3" s="14">
        <v>-0.391884335658929</v>
      </c>
    </row>
    <row r="4" spans="1:65" hidden="1" x14ac:dyDescent="0.25">
      <c r="A4" t="s">
        <v>7</v>
      </c>
      <c r="B4" s="2">
        <v>0.7</v>
      </c>
      <c r="C4" s="2">
        <v>0.1</v>
      </c>
      <c r="D4" s="2">
        <v>-0.8</v>
      </c>
      <c r="E4" s="2">
        <v>0.4</v>
      </c>
      <c r="F4" s="2">
        <v>-0.2</v>
      </c>
      <c r="G4" s="2">
        <v>1.1000000000000001</v>
      </c>
      <c r="H4" s="2">
        <v>0.7</v>
      </c>
      <c r="I4" s="2">
        <v>-1.2</v>
      </c>
      <c r="J4" s="2">
        <v>-0.9</v>
      </c>
      <c r="K4" s="2">
        <v>2.6</v>
      </c>
      <c r="L4" s="2">
        <v>0.9</v>
      </c>
      <c r="M4" s="2">
        <v>3.3</v>
      </c>
      <c r="N4" s="2">
        <v>6.3</v>
      </c>
      <c r="O4" s="2">
        <v>2.8</v>
      </c>
      <c r="P4" s="2">
        <v>4.5999999999999996</v>
      </c>
      <c r="Q4" s="2">
        <v>3.8</v>
      </c>
      <c r="R4" s="2">
        <v>39.799999999999997</v>
      </c>
      <c r="S4" s="2">
        <v>58.2</v>
      </c>
      <c r="T4" s="2">
        <v>106.7</v>
      </c>
      <c r="U4" s="2">
        <v>158.19999999999999</v>
      </c>
      <c r="V4" s="2">
        <v>42.2</v>
      </c>
      <c r="W4" s="2">
        <v>73.5</v>
      </c>
      <c r="X4" s="2">
        <v>10.8</v>
      </c>
      <c r="Y4" s="2">
        <v>10.8</v>
      </c>
      <c r="Z4" s="2">
        <v>6.8</v>
      </c>
      <c r="AA4" s="2">
        <v>2.2000000000000002</v>
      </c>
      <c r="AB4" s="2">
        <v>9.9</v>
      </c>
      <c r="AC4" s="2">
        <v>7.6</v>
      </c>
      <c r="AD4" s="2">
        <v>51.1</v>
      </c>
      <c r="AE4" s="2">
        <v>91</v>
      </c>
      <c r="AF4" s="2">
        <v>74</v>
      </c>
      <c r="AG4" s="2">
        <v>100.7</v>
      </c>
      <c r="AH4" s="2">
        <v>76</v>
      </c>
      <c r="AI4" s="2">
        <v>62.5</v>
      </c>
      <c r="AP4" s="2">
        <v>9.1999999999999993</v>
      </c>
      <c r="AQ4" s="2">
        <v>8.6999999999999993</v>
      </c>
      <c r="AR4" s="2">
        <v>8.1</v>
      </c>
      <c r="AS4" s="2">
        <v>5.7</v>
      </c>
      <c r="AT4" s="2">
        <v>9.1999999999999993</v>
      </c>
      <c r="AU4" s="2">
        <v>7.4</v>
      </c>
      <c r="AV4" s="14">
        <v>6.72</v>
      </c>
      <c r="AW4" s="14">
        <v>10.0403</v>
      </c>
      <c r="AX4" s="14">
        <v>9.7633333333333407</v>
      </c>
      <c r="AY4" s="15" t="s">
        <v>145</v>
      </c>
      <c r="AZ4" s="14">
        <v>10.2715366666667</v>
      </c>
      <c r="BA4" s="14">
        <v>3.89333333333333</v>
      </c>
      <c r="BB4" s="14">
        <v>1.3195331897545499</v>
      </c>
      <c r="BC4" s="14">
        <v>0.82930740886978904</v>
      </c>
      <c r="BD4" s="14">
        <v>0.82537848381505596</v>
      </c>
      <c r="BE4" s="14">
        <f t="shared" ref="BE4:BE67" si="0">1/BF4</f>
        <v>7.6694067133289794E-3</v>
      </c>
      <c r="BF4" s="14">
        <v>130.38818221259001</v>
      </c>
      <c r="BG4" s="14">
        <v>0.55366572860180396</v>
      </c>
      <c r="BH4" s="14">
        <v>-3.2168380198906599</v>
      </c>
      <c r="BI4" s="15" t="s">
        <v>145</v>
      </c>
      <c r="BJ4" s="14">
        <v>-1.2531997826203878</v>
      </c>
      <c r="BK4" s="15" t="s">
        <v>145</v>
      </c>
      <c r="BL4" s="14">
        <v>-1.6037253489765699</v>
      </c>
      <c r="BM4" s="14">
        <v>-0.73499833018146399</v>
      </c>
    </row>
    <row r="5" spans="1:65" hidden="1" x14ac:dyDescent="0.25">
      <c r="A5" t="s">
        <v>9</v>
      </c>
      <c r="B5" s="2">
        <v>1</v>
      </c>
      <c r="C5" s="2">
        <v>-0.2</v>
      </c>
      <c r="D5" s="2">
        <v>-0.2</v>
      </c>
      <c r="E5" s="2">
        <v>0.1</v>
      </c>
      <c r="F5" s="2">
        <v>0.5</v>
      </c>
      <c r="G5" s="2">
        <v>1</v>
      </c>
      <c r="H5" s="2">
        <v>0.8</v>
      </c>
      <c r="I5" s="2">
        <v>-1.1000000000000001</v>
      </c>
      <c r="J5" s="2">
        <v>-2.6</v>
      </c>
      <c r="K5" s="2">
        <v>-1.3</v>
      </c>
      <c r="L5" s="2">
        <v>0.9</v>
      </c>
      <c r="M5" s="2">
        <v>3.2</v>
      </c>
      <c r="N5" s="2">
        <v>5.9</v>
      </c>
      <c r="O5" s="2">
        <v>2.5</v>
      </c>
      <c r="P5" s="2">
        <v>4.4000000000000004</v>
      </c>
      <c r="Q5" s="2">
        <v>3.5</v>
      </c>
      <c r="R5" s="2">
        <v>39.700000000000003</v>
      </c>
      <c r="S5" s="2">
        <v>57.5</v>
      </c>
      <c r="T5" s="2">
        <v>107.4</v>
      </c>
      <c r="U5" s="2">
        <v>155.80000000000001</v>
      </c>
      <c r="V5" s="2">
        <v>41.6</v>
      </c>
      <c r="W5" s="2">
        <v>73.7</v>
      </c>
      <c r="X5" s="2">
        <v>11.1</v>
      </c>
      <c r="Y5" s="2">
        <v>11</v>
      </c>
      <c r="Z5" s="2">
        <v>7.1</v>
      </c>
      <c r="AA5" s="2">
        <v>2.2999999999999998</v>
      </c>
      <c r="AB5" s="2">
        <v>10.4</v>
      </c>
      <c r="AC5" s="2">
        <v>7.4</v>
      </c>
      <c r="AD5" s="2">
        <v>51.3</v>
      </c>
      <c r="AE5" s="2">
        <v>89.7</v>
      </c>
      <c r="AF5" s="2">
        <v>71.599999999999994</v>
      </c>
      <c r="AG5" s="2">
        <v>100.4</v>
      </c>
      <c r="AH5" s="2">
        <v>76.8</v>
      </c>
      <c r="AI5" s="2">
        <v>63</v>
      </c>
      <c r="AP5" s="2">
        <v>8.6999999999999993</v>
      </c>
      <c r="AQ5" s="2">
        <v>8.9</v>
      </c>
      <c r="AR5" s="2">
        <v>7.9</v>
      </c>
      <c r="AS5" s="2">
        <v>5.2</v>
      </c>
      <c r="AT5" s="2">
        <v>9.1999999999999993</v>
      </c>
      <c r="AU5" s="2">
        <v>6.6</v>
      </c>
      <c r="AV5" s="14">
        <v>5.77</v>
      </c>
      <c r="AW5" s="14">
        <v>10.5508666666667</v>
      </c>
      <c r="AX5" s="14">
        <v>9.7200000000000006</v>
      </c>
      <c r="AY5" s="15" t="s">
        <v>145</v>
      </c>
      <c r="AZ5" s="14">
        <v>10.217313333333299</v>
      </c>
      <c r="BA5" s="14">
        <v>3.27</v>
      </c>
      <c r="BB5" s="14">
        <v>1.36855079445022</v>
      </c>
      <c r="BC5" s="14">
        <v>0.75614204386364803</v>
      </c>
      <c r="BD5" s="14">
        <v>0.74878696001186196</v>
      </c>
      <c r="BE5" s="14">
        <f t="shared" si="0"/>
        <v>8.0069024095981798E-3</v>
      </c>
      <c r="BF5" s="14">
        <v>124.89224282305</v>
      </c>
      <c r="BG5" s="14">
        <v>0.52600791838932803</v>
      </c>
      <c r="BH5" s="14">
        <v>-3.72389576788024</v>
      </c>
      <c r="BI5" s="15" t="s">
        <v>145</v>
      </c>
      <c r="BJ5" s="14">
        <v>-0.39089119268312794</v>
      </c>
      <c r="BK5" s="15" t="s">
        <v>145</v>
      </c>
      <c r="BL5" s="14">
        <v>-1.7616319197186601</v>
      </c>
      <c r="BM5" s="14">
        <v>-0.89561771383573396</v>
      </c>
    </row>
    <row r="6" spans="1:65" hidden="1" x14ac:dyDescent="0.25">
      <c r="A6" t="s">
        <v>10</v>
      </c>
      <c r="B6" s="2">
        <v>2.1</v>
      </c>
      <c r="C6" s="2">
        <v>-0.1</v>
      </c>
      <c r="D6" s="2">
        <v>-0.3</v>
      </c>
      <c r="E6" s="2">
        <v>-0.6</v>
      </c>
      <c r="F6" s="2">
        <v>0.8</v>
      </c>
      <c r="G6" s="2">
        <v>1</v>
      </c>
      <c r="H6" s="2">
        <v>8.5</v>
      </c>
      <c r="I6" s="2">
        <v>-1.4</v>
      </c>
      <c r="J6" s="2">
        <v>-0.2</v>
      </c>
      <c r="K6" s="2">
        <v>-2.7</v>
      </c>
      <c r="L6" s="2">
        <v>0.1</v>
      </c>
      <c r="M6" s="2">
        <v>2.8</v>
      </c>
      <c r="N6" s="2">
        <v>4.2</v>
      </c>
      <c r="O6" s="2">
        <v>2.1</v>
      </c>
      <c r="P6" s="2">
        <v>3.5</v>
      </c>
      <c r="Q6" s="2">
        <v>3.4</v>
      </c>
      <c r="R6" s="2">
        <v>39.799999999999997</v>
      </c>
      <c r="S6" s="2">
        <v>57.1</v>
      </c>
      <c r="T6" s="2">
        <v>108</v>
      </c>
      <c r="U6" s="2">
        <v>153.5</v>
      </c>
      <c r="V6" s="2">
        <v>40.4</v>
      </c>
      <c r="W6" s="2">
        <v>73.7</v>
      </c>
      <c r="X6" s="2">
        <v>10.9</v>
      </c>
      <c r="Y6" s="2">
        <v>11.3</v>
      </c>
      <c r="Z6" s="2">
        <v>7.4</v>
      </c>
      <c r="AA6" s="2">
        <v>2.2999999999999998</v>
      </c>
      <c r="AB6" s="2">
        <v>10.6</v>
      </c>
      <c r="AC6" s="2">
        <v>7.1</v>
      </c>
      <c r="AD6" s="2">
        <v>52</v>
      </c>
      <c r="AE6" s="2">
        <v>88.7</v>
      </c>
      <c r="AF6" s="2">
        <v>70.099999999999994</v>
      </c>
      <c r="AG6" s="2">
        <v>97.8</v>
      </c>
      <c r="AH6" s="2">
        <v>77.2</v>
      </c>
      <c r="AI6" s="2">
        <v>63.7</v>
      </c>
      <c r="AP6" s="2">
        <v>9</v>
      </c>
      <c r="AQ6" s="2">
        <v>8.3000000000000007</v>
      </c>
      <c r="AR6" s="2">
        <v>7.4</v>
      </c>
      <c r="AS6" s="2">
        <v>4.9000000000000004</v>
      </c>
      <c r="AT6" s="2">
        <v>8.4</v>
      </c>
      <c r="AU6" s="2">
        <v>6.7</v>
      </c>
      <c r="AV6" s="14">
        <v>5.88</v>
      </c>
      <c r="AW6" s="14">
        <v>10.7377</v>
      </c>
      <c r="AX6" s="14">
        <v>8.9733333333333398</v>
      </c>
      <c r="AY6" s="15" t="s">
        <v>145</v>
      </c>
      <c r="AZ6" s="14">
        <v>7.6306333333333303</v>
      </c>
      <c r="BA6" s="14">
        <v>3.44</v>
      </c>
      <c r="BB6" s="14">
        <v>1.4325158813066401</v>
      </c>
      <c r="BC6" s="14">
        <v>0.80251195327336</v>
      </c>
      <c r="BD6" s="14">
        <v>0.79231494216436704</v>
      </c>
      <c r="BE6" s="14">
        <f t="shared" si="0"/>
        <v>8.1322719119243415E-3</v>
      </c>
      <c r="BF6" s="14">
        <v>122.966867171977</v>
      </c>
      <c r="BG6" s="14">
        <v>0.63416449893073601</v>
      </c>
      <c r="BH6" s="14">
        <v>-3.1505335434896802</v>
      </c>
      <c r="BI6" s="15" t="s">
        <v>145</v>
      </c>
      <c r="BJ6" s="14">
        <v>-1.7943229723528638</v>
      </c>
      <c r="BK6" s="15" t="s">
        <v>145</v>
      </c>
      <c r="BL6" s="14">
        <v>-1.51144122082935</v>
      </c>
      <c r="BM6" s="14">
        <v>-1.1248348439551401</v>
      </c>
    </row>
    <row r="7" spans="1:65" x14ac:dyDescent="0.25">
      <c r="A7" t="s">
        <v>11</v>
      </c>
      <c r="B7" s="2">
        <v>0.7</v>
      </c>
      <c r="C7" s="2">
        <v>-0.6</v>
      </c>
      <c r="D7" s="2">
        <v>-0.7</v>
      </c>
      <c r="E7" s="2">
        <v>1.1000000000000001</v>
      </c>
      <c r="F7" s="2">
        <v>0.5</v>
      </c>
      <c r="G7" s="2">
        <v>0.2</v>
      </c>
      <c r="H7" s="2">
        <v>-2.6</v>
      </c>
      <c r="I7" s="2">
        <v>-1.7</v>
      </c>
      <c r="J7" s="2">
        <v>-2.2000000000000002</v>
      </c>
      <c r="K7" s="2">
        <v>3</v>
      </c>
      <c r="L7" s="2">
        <v>0.9</v>
      </c>
      <c r="M7" s="2">
        <v>2.9</v>
      </c>
      <c r="N7" s="2">
        <v>5.7</v>
      </c>
      <c r="O7" s="2">
        <v>1.7</v>
      </c>
      <c r="P7" s="2">
        <v>1.8</v>
      </c>
      <c r="Q7" s="2">
        <v>3.5</v>
      </c>
      <c r="R7" s="2">
        <v>40</v>
      </c>
      <c r="S7" s="2">
        <v>56.7</v>
      </c>
      <c r="T7" s="2">
        <v>107.2</v>
      </c>
      <c r="U7" s="2">
        <v>151.19999999999999</v>
      </c>
      <c r="V7" s="2">
        <v>40.200000000000003</v>
      </c>
      <c r="W7" s="2">
        <v>73.3</v>
      </c>
      <c r="X7" s="2">
        <v>10.8</v>
      </c>
      <c r="Y7" s="2">
        <v>11.7</v>
      </c>
      <c r="Z7" s="2">
        <v>7.6</v>
      </c>
      <c r="AA7" s="2">
        <v>2.4</v>
      </c>
      <c r="AB7" s="2">
        <v>10.4</v>
      </c>
      <c r="AC7" s="2">
        <v>7.1</v>
      </c>
      <c r="AD7" s="2">
        <v>52.3</v>
      </c>
      <c r="AE7" s="2">
        <v>87.3</v>
      </c>
      <c r="AF7" s="2">
        <v>67.5</v>
      </c>
      <c r="AG7" s="2">
        <v>98.2</v>
      </c>
      <c r="AH7" s="2">
        <v>77.400000000000006</v>
      </c>
      <c r="AI7" s="2">
        <v>64.2</v>
      </c>
      <c r="AJ7" s="14">
        <v>0.46529742139136399</v>
      </c>
      <c r="AK7" s="14">
        <v>1.4479168490222869</v>
      </c>
      <c r="AL7" s="14">
        <v>-2.0598634034593299</v>
      </c>
      <c r="AM7" s="15" t="s">
        <v>145</v>
      </c>
      <c r="AN7" s="14">
        <v>1.16418108745475</v>
      </c>
      <c r="AO7" s="14">
        <v>0.223177105022065</v>
      </c>
      <c r="AP7" s="2">
        <v>8.1</v>
      </c>
      <c r="AQ7" s="2">
        <v>7.7</v>
      </c>
      <c r="AR7" s="2">
        <v>6.9</v>
      </c>
      <c r="AS7" s="2">
        <v>4.5</v>
      </c>
      <c r="AT7" s="2">
        <v>8</v>
      </c>
      <c r="AU7" s="2">
        <v>6.3</v>
      </c>
      <c r="AV7" s="14">
        <v>5.6933333333333298</v>
      </c>
      <c r="AW7" s="14">
        <v>11.8178</v>
      </c>
      <c r="AX7" s="14">
        <v>8.3233333333333395</v>
      </c>
      <c r="AY7" s="15" t="s">
        <v>145</v>
      </c>
      <c r="AZ7" s="14">
        <v>6.4154733333333303</v>
      </c>
      <c r="BA7" s="14">
        <v>3.14</v>
      </c>
      <c r="BB7" s="14">
        <v>1.4558334121118</v>
      </c>
      <c r="BC7" s="14">
        <v>0.84550765776821801</v>
      </c>
      <c r="BD7" s="14">
        <v>0.83589405350499102</v>
      </c>
      <c r="BE7" s="14">
        <f t="shared" si="0"/>
        <v>8.2643367312975786E-3</v>
      </c>
      <c r="BF7" s="14">
        <v>121.001845945233</v>
      </c>
      <c r="BG7" s="14">
        <v>0.677255451039394</v>
      </c>
      <c r="BH7" s="14">
        <v>-2.8782169486089999</v>
      </c>
      <c r="BI7" s="15" t="s">
        <v>145</v>
      </c>
      <c r="BJ7" s="14">
        <v>-0.78565052423576454</v>
      </c>
      <c r="BK7" s="15" t="s">
        <v>145</v>
      </c>
      <c r="BL7" s="14">
        <v>-1.2343139271754799</v>
      </c>
      <c r="BM7" s="14">
        <v>-0.87834698153298796</v>
      </c>
    </row>
    <row r="8" spans="1:65" x14ac:dyDescent="0.25">
      <c r="A8" t="s">
        <v>12</v>
      </c>
      <c r="B8" s="2">
        <v>0.6</v>
      </c>
      <c r="C8" s="2">
        <v>-0.1</v>
      </c>
      <c r="D8" s="2">
        <v>0</v>
      </c>
      <c r="E8" s="2">
        <v>-0.6</v>
      </c>
      <c r="F8" s="2">
        <v>0.4</v>
      </c>
      <c r="G8" s="2">
        <v>0.6</v>
      </c>
      <c r="H8" s="2">
        <v>1</v>
      </c>
      <c r="I8" s="2">
        <v>-1.8</v>
      </c>
      <c r="J8" s="2">
        <v>-0.9</v>
      </c>
      <c r="K8" s="2">
        <v>-3.1</v>
      </c>
      <c r="L8" s="2">
        <v>1.9</v>
      </c>
      <c r="M8" s="2">
        <v>2.8</v>
      </c>
      <c r="N8" s="2">
        <v>5.4</v>
      </c>
      <c r="O8" s="2">
        <v>1.3</v>
      </c>
      <c r="P8" s="2">
        <v>1</v>
      </c>
      <c r="Q8" s="2">
        <v>3.4</v>
      </c>
      <c r="R8" s="2">
        <v>39.9</v>
      </c>
      <c r="S8" s="2">
        <v>56.6</v>
      </c>
      <c r="T8" s="2">
        <v>107.5</v>
      </c>
      <c r="U8" s="2">
        <v>149.80000000000001</v>
      </c>
      <c r="V8" s="2">
        <v>40.4</v>
      </c>
      <c r="W8" s="2">
        <v>73.599999999999994</v>
      </c>
      <c r="X8" s="2">
        <v>10.9</v>
      </c>
      <c r="Y8" s="2">
        <v>12</v>
      </c>
      <c r="Z8" s="2">
        <v>7.9</v>
      </c>
      <c r="AA8" s="2">
        <v>2.5</v>
      </c>
      <c r="AB8" s="2">
        <v>10.199999999999999</v>
      </c>
      <c r="AC8" s="2">
        <v>6.8</v>
      </c>
      <c r="AD8" s="2">
        <v>53.1</v>
      </c>
      <c r="AE8" s="2">
        <v>86.2</v>
      </c>
      <c r="AF8" s="2">
        <v>66.5</v>
      </c>
      <c r="AG8" s="2">
        <v>98.1</v>
      </c>
      <c r="AH8" s="2">
        <v>77.599999999999994</v>
      </c>
      <c r="AI8" s="2">
        <v>64.400000000000006</v>
      </c>
      <c r="AJ8" s="14">
        <v>2.0035500785506102</v>
      </c>
      <c r="AK8" s="14">
        <v>-2.6369168356997954</v>
      </c>
      <c r="AL8" s="14">
        <v>-1.99573362613867</v>
      </c>
      <c r="AM8" s="15" t="s">
        <v>145</v>
      </c>
      <c r="AN8" s="14">
        <v>-1.3707625379627399</v>
      </c>
      <c r="AO8" s="14">
        <v>1.1952015352594201</v>
      </c>
      <c r="AP8" s="2">
        <v>7.5</v>
      </c>
      <c r="AQ8" s="2">
        <v>7.1</v>
      </c>
      <c r="AR8" s="2">
        <v>6.8</v>
      </c>
      <c r="AS8" s="2">
        <v>4.8</v>
      </c>
      <c r="AT8" s="2">
        <v>8</v>
      </c>
      <c r="AU8" s="2">
        <v>6</v>
      </c>
      <c r="AV8" s="14">
        <v>5.2133333333333303</v>
      </c>
      <c r="AW8" s="14">
        <v>8.0185666666666702</v>
      </c>
      <c r="AX8" s="14">
        <v>7.6766666666666703</v>
      </c>
      <c r="AY8" s="15" t="s">
        <v>145</v>
      </c>
      <c r="AZ8" s="14">
        <v>6.0065866666666698</v>
      </c>
      <c r="BA8" s="14">
        <v>3.1333333333333302</v>
      </c>
      <c r="BB8" s="14">
        <v>1.4393761393831199</v>
      </c>
      <c r="BC8" s="14">
        <v>0.83177708294903496</v>
      </c>
      <c r="BD8" s="14">
        <v>0.82732139296360097</v>
      </c>
      <c r="BE8" s="14">
        <f t="shared" si="0"/>
        <v>9.0943978196073461E-3</v>
      </c>
      <c r="BF8" s="14">
        <v>109.957802576441</v>
      </c>
      <c r="BG8" s="14">
        <v>0.65184153043989901</v>
      </c>
      <c r="BH8" s="14">
        <v>-3.0988474121890399</v>
      </c>
      <c r="BI8" s="15" t="s">
        <v>145</v>
      </c>
      <c r="BJ8" s="14">
        <v>-0.9523526173785003</v>
      </c>
      <c r="BK8" s="15" t="s">
        <v>145</v>
      </c>
      <c r="BL8" s="14">
        <v>-1.67489449587204</v>
      </c>
      <c r="BM8" s="14">
        <v>-1.2148148191663899</v>
      </c>
    </row>
    <row r="9" spans="1:65" x14ac:dyDescent="0.25">
      <c r="A9" t="s">
        <v>13</v>
      </c>
      <c r="B9" s="2">
        <v>0.1</v>
      </c>
      <c r="C9" s="2">
        <v>0.1</v>
      </c>
      <c r="D9" s="2">
        <v>0.6</v>
      </c>
      <c r="E9" s="2">
        <v>-0.7</v>
      </c>
      <c r="F9" s="2">
        <v>0.9</v>
      </c>
      <c r="G9" s="2">
        <v>0.5</v>
      </c>
      <c r="H9" s="2">
        <v>-1</v>
      </c>
      <c r="I9" s="2">
        <v>-1.2</v>
      </c>
      <c r="J9" s="2">
        <v>0.6</v>
      </c>
      <c r="K9" s="2">
        <v>-2.2000000000000002</v>
      </c>
      <c r="L9" s="2">
        <v>2.2000000000000002</v>
      </c>
      <c r="M9" s="2">
        <v>2.5</v>
      </c>
      <c r="N9" s="2">
        <v>5.6</v>
      </c>
      <c r="O9" s="2">
        <v>1.5</v>
      </c>
      <c r="P9" s="2">
        <v>1.2</v>
      </c>
      <c r="Q9" s="2">
        <v>3.2</v>
      </c>
      <c r="R9" s="2">
        <v>39.799999999999997</v>
      </c>
      <c r="S9" s="2">
        <v>56.6</v>
      </c>
      <c r="T9" s="2">
        <v>108.4</v>
      </c>
      <c r="U9" s="2">
        <v>147.80000000000001</v>
      </c>
      <c r="V9" s="2">
        <v>40.4</v>
      </c>
      <c r="W9" s="2">
        <v>73.8</v>
      </c>
      <c r="X9" s="2">
        <v>10.9</v>
      </c>
      <c r="Y9" s="2">
        <v>12.4</v>
      </c>
      <c r="Z9" s="2">
        <v>8.1999999999999993</v>
      </c>
      <c r="AA9" s="2">
        <v>2.7</v>
      </c>
      <c r="AB9" s="2">
        <v>10.3</v>
      </c>
      <c r="AC9" s="2">
        <v>6.6</v>
      </c>
      <c r="AD9" s="2">
        <v>52.5</v>
      </c>
      <c r="AE9" s="2">
        <v>86.7</v>
      </c>
      <c r="AF9" s="2">
        <v>66.5</v>
      </c>
      <c r="AG9" s="2">
        <v>96.7</v>
      </c>
      <c r="AH9" s="2">
        <v>78.400000000000006</v>
      </c>
      <c r="AI9" s="2">
        <v>64.599999999999994</v>
      </c>
      <c r="AJ9" s="14">
        <v>3.25032503250325</v>
      </c>
      <c r="AK9" s="14">
        <v>1.8289185357050775</v>
      </c>
      <c r="AL9" s="14">
        <v>0.363641914497082</v>
      </c>
      <c r="AM9" s="15" t="s">
        <v>145</v>
      </c>
      <c r="AN9" s="14">
        <v>1.7476697736351601</v>
      </c>
      <c r="AO9" s="14">
        <v>-0.26880754662752698</v>
      </c>
      <c r="AP9" s="2">
        <v>6.8</v>
      </c>
      <c r="AQ9" s="2">
        <v>6.4</v>
      </c>
      <c r="AR9" s="2">
        <v>6.4</v>
      </c>
      <c r="AS9" s="2">
        <v>4.3</v>
      </c>
      <c r="AT9" s="2">
        <v>7.2</v>
      </c>
      <c r="AU9" s="2">
        <v>5.6</v>
      </c>
      <c r="AV9" s="14">
        <v>4.8966666666666701</v>
      </c>
      <c r="AW9" s="14">
        <v>7.7713999999999999</v>
      </c>
      <c r="AX9" s="14">
        <v>6.8266666666666698</v>
      </c>
      <c r="AY9" s="15" t="s">
        <v>145</v>
      </c>
      <c r="AZ9" s="14">
        <v>5.9591599999999998</v>
      </c>
      <c r="BA9" s="14">
        <v>3.14</v>
      </c>
      <c r="BB9" s="14">
        <v>1.49566969004545</v>
      </c>
      <c r="BC9" s="14">
        <v>0.88605401471946099</v>
      </c>
      <c r="BD9" s="14">
        <v>0.85772621683206995</v>
      </c>
      <c r="BE9" s="14">
        <f t="shared" si="0"/>
        <v>9.4713698284866164E-3</v>
      </c>
      <c r="BF9" s="14">
        <v>105.581348644242</v>
      </c>
      <c r="BG9" s="14">
        <v>0.66476363849999998</v>
      </c>
      <c r="BH9" s="14">
        <v>-3.2324712821282602</v>
      </c>
      <c r="BI9" s="15" t="s">
        <v>145</v>
      </c>
      <c r="BJ9" s="14">
        <v>-1.3199616838668378</v>
      </c>
      <c r="BK9" s="15" t="s">
        <v>145</v>
      </c>
      <c r="BL9" s="14">
        <v>-1.2740762172439399</v>
      </c>
      <c r="BM9" s="14">
        <v>-1.23811082027603</v>
      </c>
    </row>
    <row r="10" spans="1:65" x14ac:dyDescent="0.25">
      <c r="A10" t="s">
        <v>14</v>
      </c>
      <c r="B10" s="2">
        <v>1.8</v>
      </c>
      <c r="C10" s="2">
        <v>0.3</v>
      </c>
      <c r="D10" s="2">
        <v>-0.1</v>
      </c>
      <c r="E10" s="2">
        <v>0.6</v>
      </c>
      <c r="F10" s="2">
        <v>0.7</v>
      </c>
      <c r="G10" s="2">
        <v>1.4</v>
      </c>
      <c r="H10" s="2">
        <v>3</v>
      </c>
      <c r="I10" s="2">
        <v>-0.2</v>
      </c>
      <c r="J10" s="2">
        <v>-1.4</v>
      </c>
      <c r="K10" s="2">
        <v>-1.5</v>
      </c>
      <c r="L10" s="2">
        <v>1.8</v>
      </c>
      <c r="M10" s="2">
        <v>2.4</v>
      </c>
      <c r="N10" s="2">
        <v>5.2</v>
      </c>
      <c r="O10" s="2">
        <v>1.2</v>
      </c>
      <c r="P10" s="2">
        <v>1.5</v>
      </c>
      <c r="Q10" s="2">
        <v>3.1</v>
      </c>
      <c r="R10" s="2">
        <v>40</v>
      </c>
      <c r="S10" s="2">
        <v>56.5</v>
      </c>
      <c r="T10" s="2">
        <v>109</v>
      </c>
      <c r="U10" s="2">
        <v>147</v>
      </c>
      <c r="V10" s="2">
        <v>40</v>
      </c>
      <c r="W10" s="2">
        <v>74.099999999999994</v>
      </c>
      <c r="X10" s="2">
        <v>10.4</v>
      </c>
      <c r="Y10" s="2">
        <v>12.5</v>
      </c>
      <c r="Z10" s="2">
        <v>8.5</v>
      </c>
      <c r="AA10" s="2">
        <v>2.9</v>
      </c>
      <c r="AB10" s="2">
        <v>9.9</v>
      </c>
      <c r="AC10" s="2">
        <v>6.6</v>
      </c>
      <c r="AD10" s="2">
        <v>53.3</v>
      </c>
      <c r="AE10" s="2">
        <v>86.6</v>
      </c>
      <c r="AF10" s="2">
        <v>67.099999999999994</v>
      </c>
      <c r="AG10" s="2">
        <v>95.4</v>
      </c>
      <c r="AH10" s="2">
        <v>79.400000000000006</v>
      </c>
      <c r="AI10" s="2">
        <v>65.599999999999994</v>
      </c>
      <c r="AJ10" s="14">
        <v>2.0069740410693502</v>
      </c>
      <c r="AK10" s="14">
        <v>3.5717280784061791</v>
      </c>
      <c r="AL10" s="14">
        <v>1.99275841269779</v>
      </c>
      <c r="AM10" s="15" t="s">
        <v>145</v>
      </c>
      <c r="AN10" s="14">
        <v>2.7629641747096301</v>
      </c>
      <c r="AO10" s="14">
        <v>3.2230631965860201</v>
      </c>
      <c r="AP10" s="2">
        <v>6.7</v>
      </c>
      <c r="AQ10" s="2">
        <v>5.9</v>
      </c>
      <c r="AR10" s="2">
        <v>5.9</v>
      </c>
      <c r="AS10" s="2">
        <v>3.7</v>
      </c>
      <c r="AT10" s="2">
        <v>6.7</v>
      </c>
      <c r="AU10" s="2">
        <v>5.6</v>
      </c>
      <c r="AV10" s="14">
        <v>4.8033333333333301</v>
      </c>
      <c r="AW10" s="14">
        <v>6.73966666666667</v>
      </c>
      <c r="AX10" s="14">
        <v>6.3533333333333397</v>
      </c>
      <c r="AY10" s="15" t="s">
        <v>145</v>
      </c>
      <c r="AZ10" s="14">
        <v>5.6013433333333298</v>
      </c>
      <c r="BA10" s="14">
        <v>3.2833333333333301</v>
      </c>
      <c r="BB10" s="14">
        <v>1.50127315970996</v>
      </c>
      <c r="BC10" s="14">
        <v>0.88951968904465795</v>
      </c>
      <c r="BD10" s="14">
        <v>0.860350848488877</v>
      </c>
      <c r="BE10" s="14">
        <f t="shared" si="0"/>
        <v>9.2454624170618394E-3</v>
      </c>
      <c r="BF10" s="14">
        <v>108.16116651500001</v>
      </c>
      <c r="BG10" s="14">
        <v>0.67029401106998598</v>
      </c>
      <c r="BH10" s="14">
        <v>-2.8973101963530699</v>
      </c>
      <c r="BI10" s="15" t="s">
        <v>145</v>
      </c>
      <c r="BJ10" s="14">
        <v>-1.2275192697992816</v>
      </c>
      <c r="BK10" s="15" t="s">
        <v>145</v>
      </c>
      <c r="BL10" s="14">
        <v>-1.1080585615551399</v>
      </c>
      <c r="BM10" s="14">
        <v>-1.6001738302742401</v>
      </c>
    </row>
    <row r="11" spans="1:65" x14ac:dyDescent="0.25">
      <c r="A11" t="s">
        <v>15</v>
      </c>
      <c r="B11" s="2">
        <v>1.6</v>
      </c>
      <c r="C11" s="2">
        <v>0.6</v>
      </c>
      <c r="D11" s="2">
        <v>1.4</v>
      </c>
      <c r="E11" s="2">
        <v>0.9</v>
      </c>
      <c r="F11" s="2">
        <v>1</v>
      </c>
      <c r="G11" s="2">
        <v>1</v>
      </c>
      <c r="H11" s="2">
        <v>3.1</v>
      </c>
      <c r="I11" s="2">
        <v>1.6</v>
      </c>
      <c r="J11" s="2">
        <v>3.1</v>
      </c>
      <c r="K11" s="2">
        <v>0.8</v>
      </c>
      <c r="L11" s="2">
        <v>1.7</v>
      </c>
      <c r="M11" s="2">
        <v>2.1</v>
      </c>
      <c r="N11" s="2">
        <v>3.3</v>
      </c>
      <c r="O11" s="2">
        <v>1.1000000000000001</v>
      </c>
      <c r="P11" s="2">
        <v>2.7</v>
      </c>
      <c r="Q11" s="2">
        <v>2.9</v>
      </c>
      <c r="R11" s="2">
        <v>40.5</v>
      </c>
      <c r="S11" s="2">
        <v>56.5</v>
      </c>
      <c r="T11" s="2">
        <v>109</v>
      </c>
      <c r="U11" s="2">
        <v>146</v>
      </c>
      <c r="V11" s="2">
        <v>40.6</v>
      </c>
      <c r="W11" s="2">
        <v>74.5</v>
      </c>
      <c r="X11" s="2">
        <v>9.9</v>
      </c>
      <c r="Y11" s="2">
        <v>12.4</v>
      </c>
      <c r="Z11" s="2">
        <v>8.5</v>
      </c>
      <c r="AA11" s="2">
        <v>2.8</v>
      </c>
      <c r="AB11" s="2">
        <v>9.6999999999999993</v>
      </c>
      <c r="AC11" s="2">
        <v>6.2</v>
      </c>
      <c r="AD11" s="2">
        <v>54.5</v>
      </c>
      <c r="AE11" s="2">
        <v>87.3</v>
      </c>
      <c r="AF11" s="2">
        <v>67.7</v>
      </c>
      <c r="AG11" s="2">
        <v>95.4</v>
      </c>
      <c r="AH11" s="2">
        <v>80.599999999999994</v>
      </c>
      <c r="AI11" s="2">
        <v>66.400000000000006</v>
      </c>
      <c r="AJ11" s="14">
        <v>2.9721209358857501</v>
      </c>
      <c r="AK11" s="14">
        <v>1.069414144376268E-3</v>
      </c>
      <c r="AL11" s="14">
        <v>3.0557490218622601</v>
      </c>
      <c r="AM11" s="15" t="s">
        <v>145</v>
      </c>
      <c r="AN11" s="14">
        <v>3.7218039128289302</v>
      </c>
      <c r="AO11" s="14">
        <v>0.98164708815005797</v>
      </c>
      <c r="AP11" s="2">
        <v>7.1</v>
      </c>
      <c r="AQ11" s="2">
        <v>6</v>
      </c>
      <c r="AR11" s="2">
        <v>6.1</v>
      </c>
      <c r="AS11" s="2">
        <v>4</v>
      </c>
      <c r="AT11" s="2">
        <v>6.9</v>
      </c>
      <c r="AU11" s="2">
        <v>6.1</v>
      </c>
      <c r="AV11" s="14">
        <v>4.83</v>
      </c>
      <c r="AW11" s="14">
        <v>6.2882333333333298</v>
      </c>
      <c r="AX11" s="14">
        <v>5.88</v>
      </c>
      <c r="AY11" s="15" t="s">
        <v>145</v>
      </c>
      <c r="AZ11" s="14">
        <v>5.3114366666666699</v>
      </c>
      <c r="BA11" s="14">
        <v>3.45</v>
      </c>
      <c r="BB11" s="14">
        <v>1.4135623320814299</v>
      </c>
      <c r="BC11" s="14">
        <v>0.89396103708017405</v>
      </c>
      <c r="BD11" s="14">
        <v>0.88156946155852001</v>
      </c>
      <c r="BE11" s="14">
        <f t="shared" si="0"/>
        <v>9.2931517885533488E-3</v>
      </c>
      <c r="BF11" s="14">
        <v>107.606119296548</v>
      </c>
      <c r="BG11" s="14">
        <v>0.67181449188043496</v>
      </c>
      <c r="BH11" s="14">
        <v>-2.8130694579819502</v>
      </c>
      <c r="BI11" s="15" t="s">
        <v>145</v>
      </c>
      <c r="BJ11" s="14">
        <v>-1.5678473915552289</v>
      </c>
      <c r="BK11" s="15" t="s">
        <v>145</v>
      </c>
      <c r="BL11" s="14">
        <v>-0.51502274808931103</v>
      </c>
      <c r="BM11" s="14">
        <v>-1.4042845265620101</v>
      </c>
    </row>
    <row r="12" spans="1:65" x14ac:dyDescent="0.25">
      <c r="A12" t="s">
        <v>16</v>
      </c>
      <c r="B12" s="2">
        <v>1.2</v>
      </c>
      <c r="C12" s="2">
        <v>1</v>
      </c>
      <c r="D12" s="2">
        <v>0.2</v>
      </c>
      <c r="E12" s="2">
        <v>-0.6</v>
      </c>
      <c r="F12" s="2">
        <v>0.9</v>
      </c>
      <c r="G12" s="2">
        <v>1.4</v>
      </c>
      <c r="H12" s="2">
        <v>5.8</v>
      </c>
      <c r="I12" s="2">
        <v>1</v>
      </c>
      <c r="J12" s="2">
        <v>1</v>
      </c>
      <c r="K12" s="2">
        <v>1.2</v>
      </c>
      <c r="L12" s="2">
        <v>1.7</v>
      </c>
      <c r="M12" s="2">
        <v>1.8</v>
      </c>
      <c r="N12" s="2">
        <v>2.9</v>
      </c>
      <c r="O12" s="2">
        <v>1</v>
      </c>
      <c r="P12" s="2">
        <v>2.7</v>
      </c>
      <c r="Q12" s="2">
        <v>2.8</v>
      </c>
      <c r="R12" s="2">
        <v>40.700000000000003</v>
      </c>
      <c r="S12" s="2">
        <v>56.2</v>
      </c>
      <c r="T12" s="2">
        <v>110.4</v>
      </c>
      <c r="U12" s="2">
        <v>144.80000000000001</v>
      </c>
      <c r="V12" s="2">
        <v>40.700000000000003</v>
      </c>
      <c r="W12" s="2">
        <v>74.7</v>
      </c>
      <c r="X12" s="2">
        <v>9.5</v>
      </c>
      <c r="Y12" s="2">
        <v>12.2</v>
      </c>
      <c r="Z12" s="2">
        <v>8.4</v>
      </c>
      <c r="AA12" s="2">
        <v>3</v>
      </c>
      <c r="AB12" s="2">
        <v>9.4</v>
      </c>
      <c r="AC12" s="2">
        <v>6</v>
      </c>
      <c r="AD12" s="2">
        <v>54.9</v>
      </c>
      <c r="AE12" s="2">
        <v>89.7</v>
      </c>
      <c r="AF12" s="2">
        <v>68.599999999999994</v>
      </c>
      <c r="AG12" s="2">
        <v>97.6</v>
      </c>
      <c r="AH12" s="2">
        <v>82.3</v>
      </c>
      <c r="AI12" s="2">
        <v>67.599999999999994</v>
      </c>
      <c r="AJ12" s="14">
        <v>1.75577728186495</v>
      </c>
      <c r="AK12" s="14">
        <v>3.4692951566751322</v>
      </c>
      <c r="AL12" s="14">
        <v>4.8948568769270198</v>
      </c>
      <c r="AM12" s="14">
        <v>0.550377556885144</v>
      </c>
      <c r="AN12" s="14">
        <v>0.31922893933114199</v>
      </c>
      <c r="AO12" s="14">
        <v>3.3761992394479901</v>
      </c>
      <c r="AP12" s="2">
        <v>9</v>
      </c>
      <c r="AQ12" s="2">
        <v>7</v>
      </c>
      <c r="AR12" s="2">
        <v>6.8</v>
      </c>
      <c r="AS12" s="2">
        <v>4.0999999999999996</v>
      </c>
      <c r="AT12" s="2">
        <v>8.3000000000000007</v>
      </c>
      <c r="AU12" s="2">
        <v>7.1</v>
      </c>
      <c r="AV12" s="14">
        <v>4.9633333333333303</v>
      </c>
      <c r="AW12" s="14">
        <v>5.7401999999999997</v>
      </c>
      <c r="AX12" s="14">
        <v>5.2866666666666697</v>
      </c>
      <c r="AY12" s="15" t="s">
        <v>145</v>
      </c>
      <c r="AZ12" s="14">
        <v>5.2349800000000002</v>
      </c>
      <c r="BA12" s="14">
        <v>4.3466666666666702</v>
      </c>
      <c r="BB12" s="14">
        <v>1.3804715144136299</v>
      </c>
      <c r="BC12" s="14">
        <v>0.86690641815444203</v>
      </c>
      <c r="BD12" s="14">
        <v>0.84964780510916904</v>
      </c>
      <c r="BE12" s="14">
        <f t="shared" si="0"/>
        <v>9.6721382843392781E-3</v>
      </c>
      <c r="BF12" s="14">
        <v>103.389754220032</v>
      </c>
      <c r="BG12" s="14">
        <v>0.66506435806052999</v>
      </c>
      <c r="BH12" s="14">
        <v>-4.3665235979685901</v>
      </c>
      <c r="BI12" s="15" t="s">
        <v>145</v>
      </c>
      <c r="BJ12" s="14">
        <v>-0.94563487699910254</v>
      </c>
      <c r="BK12" s="15" t="s">
        <v>145</v>
      </c>
      <c r="BL12" s="14">
        <v>-0.89939708007374597</v>
      </c>
      <c r="BM12" s="14">
        <v>-1.5773849647526701</v>
      </c>
    </row>
    <row r="13" spans="1:65" x14ac:dyDescent="0.25">
      <c r="A13" t="s">
        <v>17</v>
      </c>
      <c r="B13" s="2">
        <v>0.8</v>
      </c>
      <c r="C13" s="2">
        <v>0.9</v>
      </c>
      <c r="D13" s="2">
        <v>0.7</v>
      </c>
      <c r="E13" s="2">
        <v>1.1000000000000001</v>
      </c>
      <c r="F13" s="2">
        <v>1</v>
      </c>
      <c r="G13" s="2">
        <v>0.6</v>
      </c>
      <c r="H13" s="2">
        <v>4.5999999999999996</v>
      </c>
      <c r="I13" s="2">
        <v>0.8</v>
      </c>
      <c r="J13" s="2">
        <v>0.5</v>
      </c>
      <c r="K13" s="2">
        <v>0.4</v>
      </c>
      <c r="L13" s="2">
        <v>1.8</v>
      </c>
      <c r="M13" s="2">
        <v>1.7</v>
      </c>
      <c r="N13" s="2">
        <v>2.5</v>
      </c>
      <c r="O13" s="2">
        <v>0.7</v>
      </c>
      <c r="P13" s="2">
        <v>2.2000000000000002</v>
      </c>
      <c r="Q13" s="2">
        <v>2.9</v>
      </c>
      <c r="R13" s="2">
        <v>41.1</v>
      </c>
      <c r="S13" s="2">
        <v>55.7</v>
      </c>
      <c r="T13" s="2">
        <v>110.4</v>
      </c>
      <c r="U13" s="2">
        <v>144.4</v>
      </c>
      <c r="V13" s="2">
        <v>40.700000000000003</v>
      </c>
      <c r="W13" s="2">
        <v>74.599999999999994</v>
      </c>
      <c r="X13" s="2">
        <v>9.1</v>
      </c>
      <c r="Y13" s="2">
        <v>12</v>
      </c>
      <c r="Z13" s="2">
        <v>8.3000000000000007</v>
      </c>
      <c r="AA13" s="2">
        <v>2.9</v>
      </c>
      <c r="AB13" s="2">
        <v>9</v>
      </c>
      <c r="AC13" s="2">
        <v>5.6</v>
      </c>
      <c r="AD13" s="2">
        <v>56.2</v>
      </c>
      <c r="AE13" s="2">
        <v>91.1</v>
      </c>
      <c r="AF13" s="2">
        <v>68.8</v>
      </c>
      <c r="AG13" s="2">
        <v>99.6</v>
      </c>
      <c r="AH13" s="2">
        <v>82.9</v>
      </c>
      <c r="AI13" s="2">
        <v>68.5</v>
      </c>
      <c r="AJ13" s="14">
        <v>-0.80655393036448197</v>
      </c>
      <c r="AK13" s="14">
        <v>2.6761457595086213</v>
      </c>
      <c r="AL13" s="14">
        <v>-0.460076237131332</v>
      </c>
      <c r="AM13" s="14">
        <v>1.82937911742006</v>
      </c>
      <c r="AN13" s="14">
        <v>2.9541803717585999</v>
      </c>
      <c r="AO13" s="14">
        <v>3.7427989803654702</v>
      </c>
      <c r="AP13" s="2">
        <v>9.8000000000000007</v>
      </c>
      <c r="AQ13" s="2">
        <v>7.7</v>
      </c>
      <c r="AR13" s="2">
        <v>7.2</v>
      </c>
      <c r="AS13" s="2">
        <v>4.7</v>
      </c>
      <c r="AT13" s="2">
        <v>8.6999999999999993</v>
      </c>
      <c r="AU13" s="2">
        <v>7.3</v>
      </c>
      <c r="AV13" s="14">
        <v>5.6466666666666603</v>
      </c>
      <c r="AW13" s="14">
        <v>5.6223333333333301</v>
      </c>
      <c r="AX13" s="14">
        <v>5.0133333333333301</v>
      </c>
      <c r="AY13" s="15" t="s">
        <v>145</v>
      </c>
      <c r="AZ13" s="14">
        <v>5.5373099999999997</v>
      </c>
      <c r="BA13" s="14">
        <v>4.85666666666667</v>
      </c>
      <c r="BB13" s="14">
        <v>1.35818861500414</v>
      </c>
      <c r="BC13" s="14">
        <v>0.81591222188852797</v>
      </c>
      <c r="BD13" s="14">
        <v>0.79870609067931897</v>
      </c>
      <c r="BE13" s="14">
        <f t="shared" si="0"/>
        <v>1.0094412396737413E-2</v>
      </c>
      <c r="BF13" s="14">
        <v>99.0647063640086</v>
      </c>
      <c r="BG13" s="14">
        <v>0.64470791872843303</v>
      </c>
      <c r="BH13" s="14">
        <v>-5.4779605931342701</v>
      </c>
      <c r="BI13" s="15" t="s">
        <v>145</v>
      </c>
      <c r="BJ13" s="14">
        <v>-1.6151559431933902</v>
      </c>
      <c r="BK13" s="15" t="s">
        <v>145</v>
      </c>
      <c r="BL13" s="14">
        <v>-0.20118843830549199</v>
      </c>
      <c r="BM13" s="14">
        <v>-1.7246038268603201</v>
      </c>
    </row>
    <row r="14" spans="1:65" x14ac:dyDescent="0.25">
      <c r="A14" t="s">
        <v>18</v>
      </c>
      <c r="B14" s="2">
        <v>1</v>
      </c>
      <c r="C14" s="2">
        <v>0.9</v>
      </c>
      <c r="D14" s="2">
        <v>1.2</v>
      </c>
      <c r="E14" s="2">
        <v>-0.4</v>
      </c>
      <c r="F14" s="2">
        <v>0.4</v>
      </c>
      <c r="G14" s="2">
        <v>1.1000000000000001</v>
      </c>
      <c r="H14" s="2">
        <v>2.6</v>
      </c>
      <c r="I14" s="2">
        <v>0.4</v>
      </c>
      <c r="J14" s="2">
        <v>2.2000000000000002</v>
      </c>
      <c r="K14" s="2">
        <v>-0.5</v>
      </c>
      <c r="L14" s="2">
        <v>2.8</v>
      </c>
      <c r="M14" s="2">
        <v>1.8</v>
      </c>
      <c r="N14" s="2">
        <v>2.2999999999999998</v>
      </c>
      <c r="O14" s="2">
        <v>0.9</v>
      </c>
      <c r="P14" s="2">
        <v>2.5</v>
      </c>
      <c r="Q14" s="2">
        <v>2.8</v>
      </c>
      <c r="R14" s="2">
        <v>40.799999999999997</v>
      </c>
      <c r="S14" s="2">
        <v>55.2</v>
      </c>
      <c r="T14" s="2">
        <v>110.7</v>
      </c>
      <c r="U14" s="2">
        <v>143.69999999999999</v>
      </c>
      <c r="V14" s="2">
        <v>40.700000000000003</v>
      </c>
      <c r="W14" s="2">
        <v>74.599999999999994</v>
      </c>
      <c r="X14" s="2">
        <v>8.8000000000000007</v>
      </c>
      <c r="Y14" s="2">
        <v>11.8</v>
      </c>
      <c r="Z14" s="2">
        <v>8.1</v>
      </c>
      <c r="AA14" s="2">
        <v>3</v>
      </c>
      <c r="AB14" s="2">
        <v>8.9</v>
      </c>
      <c r="AC14" s="2">
        <v>5.5</v>
      </c>
      <c r="AD14" s="2">
        <v>56.2</v>
      </c>
      <c r="AE14" s="2">
        <v>92.4</v>
      </c>
      <c r="AF14" s="2">
        <v>71.099999999999994</v>
      </c>
      <c r="AG14" s="2">
        <v>100.8</v>
      </c>
      <c r="AH14" s="2">
        <v>83.9</v>
      </c>
      <c r="AI14" s="2">
        <v>69.900000000000006</v>
      </c>
      <c r="AJ14" s="14">
        <v>1.0451688349656501</v>
      </c>
      <c r="AK14" s="14">
        <v>5.0525952502498539</v>
      </c>
      <c r="AL14" s="14">
        <v>0.66028030172604202</v>
      </c>
      <c r="AM14" s="14">
        <v>0.41957463099678799</v>
      </c>
      <c r="AN14" s="14">
        <v>2.5677603423680502</v>
      </c>
      <c r="AO14" s="14">
        <v>2.3085430709757002</v>
      </c>
      <c r="AP14" s="2">
        <v>10.3</v>
      </c>
      <c r="AQ14" s="2">
        <v>8.1</v>
      </c>
      <c r="AR14" s="2">
        <v>7.5</v>
      </c>
      <c r="AS14" s="2">
        <v>4.7</v>
      </c>
      <c r="AT14" s="2">
        <v>8.6999999999999993</v>
      </c>
      <c r="AU14" s="2">
        <v>7.8</v>
      </c>
      <c r="AV14" s="14">
        <v>7.1866666666666701</v>
      </c>
      <c r="AW14" s="14">
        <v>5.73593333333333</v>
      </c>
      <c r="AX14" s="14">
        <v>5.2766666666666699</v>
      </c>
      <c r="AY14" s="15" t="s">
        <v>145</v>
      </c>
      <c r="AZ14" s="14">
        <v>6.1756366666666702</v>
      </c>
      <c r="BA14" s="14">
        <v>5.8633333333333297</v>
      </c>
      <c r="BB14" s="14">
        <v>1.3240619065396799</v>
      </c>
      <c r="BC14" s="14">
        <v>0.80884366912261996</v>
      </c>
      <c r="BD14" s="14">
        <v>0.78923014781448297</v>
      </c>
      <c r="BE14" s="14">
        <f t="shared" si="0"/>
        <v>1.0115962610642865E-2</v>
      </c>
      <c r="BF14" s="14">
        <v>98.853667069500005</v>
      </c>
      <c r="BG14" s="14">
        <v>0.63147525349855704</v>
      </c>
      <c r="BH14" s="14">
        <v>-5.3517444235640204</v>
      </c>
      <c r="BI14" s="15" t="s">
        <v>145</v>
      </c>
      <c r="BJ14" s="14">
        <v>-2.0230678037239094</v>
      </c>
      <c r="BK14" s="15" t="s">
        <v>145</v>
      </c>
      <c r="BL14" s="14">
        <v>-0.325580271960969</v>
      </c>
      <c r="BM14" s="14">
        <v>-1.9553905898739301</v>
      </c>
    </row>
    <row r="15" spans="1:65" x14ac:dyDescent="0.25">
      <c r="A15" t="s">
        <v>19</v>
      </c>
      <c r="B15" s="2">
        <v>0</v>
      </c>
      <c r="C15" s="2">
        <v>0.3</v>
      </c>
      <c r="D15" s="2">
        <v>-0.4</v>
      </c>
      <c r="E15" s="2">
        <v>1.1000000000000001</v>
      </c>
      <c r="F15" s="2">
        <v>0.5</v>
      </c>
      <c r="G15" s="2">
        <v>0.4</v>
      </c>
      <c r="H15" s="2">
        <v>-3.4</v>
      </c>
      <c r="I15" s="2">
        <v>0.8</v>
      </c>
      <c r="J15" s="2">
        <v>-2.5</v>
      </c>
      <c r="K15" s="2">
        <v>-0.6</v>
      </c>
      <c r="L15" s="2">
        <v>3.6</v>
      </c>
      <c r="M15" s="2">
        <v>1.7</v>
      </c>
      <c r="N15" s="2">
        <v>2.2999999999999998</v>
      </c>
      <c r="O15" s="2">
        <v>1</v>
      </c>
      <c r="P15" s="2">
        <v>3.1</v>
      </c>
      <c r="Q15" s="2">
        <v>2.9</v>
      </c>
      <c r="R15" s="2">
        <v>40.9</v>
      </c>
      <c r="S15" s="2">
        <v>54.5</v>
      </c>
      <c r="T15" s="2">
        <v>110.8</v>
      </c>
      <c r="U15" s="2">
        <v>143.6</v>
      </c>
      <c r="V15" s="2">
        <v>40.200000000000003</v>
      </c>
      <c r="W15" s="2">
        <v>74.7</v>
      </c>
      <c r="X15" s="2">
        <v>8.4</v>
      </c>
      <c r="Y15" s="2">
        <v>11.9</v>
      </c>
      <c r="Z15" s="2">
        <v>8.1</v>
      </c>
      <c r="AA15" s="2">
        <v>3.1</v>
      </c>
      <c r="AB15" s="2">
        <v>8.6999999999999993</v>
      </c>
      <c r="AC15" s="2">
        <v>5.7</v>
      </c>
      <c r="AD15" s="2">
        <v>55.9</v>
      </c>
      <c r="AE15" s="2">
        <v>93.1</v>
      </c>
      <c r="AF15" s="2">
        <v>70.2</v>
      </c>
      <c r="AG15" s="2">
        <v>100.7</v>
      </c>
      <c r="AH15" s="2">
        <v>83.2</v>
      </c>
      <c r="AI15" s="2">
        <v>70.599999999999994</v>
      </c>
      <c r="AJ15" s="14">
        <v>2.6003616636528002</v>
      </c>
      <c r="AK15" s="14">
        <v>1.631256835687529</v>
      </c>
      <c r="AL15" s="14">
        <v>3.7884441172198202</v>
      </c>
      <c r="AM15" s="14">
        <v>1.26531411319821</v>
      </c>
      <c r="AN15" s="14">
        <v>4.2912610106629501</v>
      </c>
      <c r="AO15" s="14">
        <v>1.92629156251898</v>
      </c>
      <c r="AP15" s="2">
        <v>10.199999999999999</v>
      </c>
      <c r="AQ15" s="2">
        <v>8.1</v>
      </c>
      <c r="AR15" s="2">
        <v>7.4</v>
      </c>
      <c r="AS15" s="2">
        <v>4.4000000000000004</v>
      </c>
      <c r="AT15" s="2">
        <v>8.6999999999999993</v>
      </c>
      <c r="AU15" s="2">
        <v>7.5</v>
      </c>
      <c r="AV15" s="14">
        <v>8.1933333333333298</v>
      </c>
      <c r="AW15" s="14">
        <v>6.6007666666666696</v>
      </c>
      <c r="AX15" s="14">
        <v>5.1100000000000003</v>
      </c>
      <c r="AY15" s="15" t="s">
        <v>145</v>
      </c>
      <c r="AZ15" s="14">
        <v>6.72241</v>
      </c>
      <c r="BA15" s="14">
        <v>6.18333333333333</v>
      </c>
      <c r="BB15" s="14">
        <v>1.3377493078537299</v>
      </c>
      <c r="BC15" s="14">
        <v>0.78773456186914703</v>
      </c>
      <c r="BD15" s="14">
        <v>0.75659268273145797</v>
      </c>
      <c r="BE15" s="14">
        <f t="shared" si="0"/>
        <v>1.0385249427721885E-2</v>
      </c>
      <c r="BF15" s="14">
        <v>96.290417188310201</v>
      </c>
      <c r="BG15" s="14">
        <v>0.63193296390379605</v>
      </c>
      <c r="BH15" s="14">
        <v>-5.71914565848805</v>
      </c>
      <c r="BI15" s="15" t="s">
        <v>145</v>
      </c>
      <c r="BJ15" s="14">
        <v>-1.5230719329191278</v>
      </c>
      <c r="BK15" s="15" t="s">
        <v>145</v>
      </c>
      <c r="BL15" s="14">
        <v>0.35225274014291402</v>
      </c>
      <c r="BM15" s="14">
        <v>-1.6715124877547201</v>
      </c>
    </row>
    <row r="16" spans="1:65" x14ac:dyDescent="0.25">
      <c r="A16" t="s">
        <v>20</v>
      </c>
      <c r="B16" s="2">
        <v>0.4</v>
      </c>
      <c r="C16" s="2">
        <v>0.6</v>
      </c>
      <c r="D16" s="2">
        <v>0.7</v>
      </c>
      <c r="E16" s="2">
        <v>0.9</v>
      </c>
      <c r="F16" s="2">
        <v>0.2</v>
      </c>
      <c r="G16" s="2">
        <v>0.3</v>
      </c>
      <c r="H16" s="2">
        <v>-2.5</v>
      </c>
      <c r="I16" s="2">
        <v>-0.5</v>
      </c>
      <c r="J16" s="2">
        <v>1</v>
      </c>
      <c r="K16" s="2">
        <v>2.6</v>
      </c>
      <c r="L16" s="2">
        <v>4.7</v>
      </c>
      <c r="M16" s="2">
        <v>1.7</v>
      </c>
      <c r="N16" s="2">
        <v>2</v>
      </c>
      <c r="O16" s="2">
        <v>0.3</v>
      </c>
      <c r="P16" s="2">
        <v>3.5</v>
      </c>
      <c r="Q16" s="2">
        <v>3.1</v>
      </c>
      <c r="R16" s="2">
        <v>40.1</v>
      </c>
      <c r="S16" s="2">
        <v>53.6</v>
      </c>
      <c r="T16" s="2">
        <v>110.8</v>
      </c>
      <c r="U16" s="2">
        <v>143.4</v>
      </c>
      <c r="V16" s="2">
        <v>40.1</v>
      </c>
      <c r="W16" s="2">
        <v>74.7</v>
      </c>
      <c r="X16" s="2">
        <v>8.4</v>
      </c>
      <c r="Y16" s="2">
        <v>12</v>
      </c>
      <c r="Z16" s="2">
        <v>8.3000000000000007</v>
      </c>
      <c r="AA16" s="2">
        <v>3.2</v>
      </c>
      <c r="AB16" s="2">
        <v>8.6</v>
      </c>
      <c r="AC16" s="2">
        <v>5.7</v>
      </c>
      <c r="AD16" s="2">
        <v>56.7</v>
      </c>
      <c r="AE16" s="2">
        <v>93.4</v>
      </c>
      <c r="AF16" s="2">
        <v>70.400000000000006</v>
      </c>
      <c r="AG16" s="2">
        <v>101.9</v>
      </c>
      <c r="AH16" s="2">
        <v>83.8</v>
      </c>
      <c r="AI16" s="2">
        <v>70.8</v>
      </c>
      <c r="AJ16" s="14">
        <v>-0.71380732489688103</v>
      </c>
      <c r="AK16" s="14">
        <v>2.6317987010713115</v>
      </c>
      <c r="AL16" s="14">
        <v>0.97978780894080097</v>
      </c>
      <c r="AM16" s="14">
        <v>1.4903997802175599</v>
      </c>
      <c r="AN16" s="14">
        <v>-1.30025282693858</v>
      </c>
      <c r="AO16" s="14">
        <v>1.4021847815770201</v>
      </c>
      <c r="AP16" s="2">
        <v>9.3000000000000007</v>
      </c>
      <c r="AQ16" s="2">
        <v>7.6</v>
      </c>
      <c r="AR16" s="2">
        <v>6.9</v>
      </c>
      <c r="AS16" s="2">
        <v>3.3</v>
      </c>
      <c r="AT16" s="2">
        <v>8.1999999999999993</v>
      </c>
      <c r="AU16" s="2">
        <v>6.6</v>
      </c>
      <c r="AV16" s="14">
        <v>7.7133333333333303</v>
      </c>
      <c r="AW16" s="14">
        <v>7.4824999999999999</v>
      </c>
      <c r="AX16" s="14">
        <v>4.5999999999999996</v>
      </c>
      <c r="AY16" s="15" t="s">
        <v>145</v>
      </c>
      <c r="AZ16" s="14">
        <v>6.7424433333333296</v>
      </c>
      <c r="BA16" s="14">
        <v>6.01</v>
      </c>
      <c r="BB16" s="14">
        <v>1.37514530862281</v>
      </c>
      <c r="BC16" s="14">
        <v>0.74960198102416298</v>
      </c>
      <c r="BD16" s="14">
        <v>0.71386572452616004</v>
      </c>
      <c r="BE16" s="14">
        <f t="shared" si="0"/>
        <v>1.1841269039749502E-2</v>
      </c>
      <c r="BF16" s="14">
        <v>84.4504078611117</v>
      </c>
      <c r="BG16" s="14">
        <v>0.62663685669013403</v>
      </c>
      <c r="BH16" s="14">
        <v>-5.0280789855129902</v>
      </c>
      <c r="BI16" s="15" t="s">
        <v>145</v>
      </c>
      <c r="BJ16" s="14">
        <v>-1.111390990562946</v>
      </c>
      <c r="BK16" s="15" t="s">
        <v>145</v>
      </c>
      <c r="BL16" s="14">
        <v>-1.3779490196822699</v>
      </c>
      <c r="BM16" s="14">
        <v>-1.6891181990970301</v>
      </c>
    </row>
    <row r="17" spans="1:65" x14ac:dyDescent="0.25">
      <c r="A17" t="s">
        <v>21</v>
      </c>
      <c r="B17" s="2">
        <v>2.2000000000000002</v>
      </c>
      <c r="C17" s="2">
        <v>0.2</v>
      </c>
      <c r="D17" s="2">
        <v>0.2</v>
      </c>
      <c r="E17" s="2">
        <v>1.2</v>
      </c>
      <c r="F17" s="2">
        <v>1.1000000000000001</v>
      </c>
      <c r="G17" s="2">
        <v>0.9</v>
      </c>
      <c r="H17" s="2">
        <v>7.2</v>
      </c>
      <c r="I17" s="2">
        <v>0</v>
      </c>
      <c r="J17" s="2">
        <v>-0.1</v>
      </c>
      <c r="K17" s="2">
        <v>2.7</v>
      </c>
      <c r="L17" s="2">
        <v>5.0999999999999996</v>
      </c>
      <c r="M17" s="2">
        <v>2</v>
      </c>
      <c r="N17" s="2">
        <v>2.1</v>
      </c>
      <c r="O17" s="2">
        <v>0.5</v>
      </c>
      <c r="P17" s="2">
        <v>3.7</v>
      </c>
      <c r="Q17" s="2">
        <v>3</v>
      </c>
      <c r="R17" s="2">
        <v>39.799999999999997</v>
      </c>
      <c r="S17" s="2">
        <v>52.5</v>
      </c>
      <c r="T17" s="2">
        <v>110.1</v>
      </c>
      <c r="U17" s="2">
        <v>142.69999999999999</v>
      </c>
      <c r="V17" s="2">
        <v>39.299999999999997</v>
      </c>
      <c r="W17" s="2">
        <v>75.099999999999994</v>
      </c>
      <c r="X17" s="2">
        <v>8.4</v>
      </c>
      <c r="Y17" s="2">
        <v>12.2</v>
      </c>
      <c r="Z17" s="2">
        <v>8.4</v>
      </c>
      <c r="AA17" s="2">
        <v>3.3</v>
      </c>
      <c r="AB17" s="2">
        <v>8.3000000000000007</v>
      </c>
      <c r="AC17" s="2">
        <v>5.6</v>
      </c>
      <c r="AD17" s="2">
        <v>58</v>
      </c>
      <c r="AE17" s="2">
        <v>93.7</v>
      </c>
      <c r="AF17" s="2">
        <v>69.7</v>
      </c>
      <c r="AG17" s="2">
        <v>100.3</v>
      </c>
      <c r="AH17" s="2">
        <v>84.1</v>
      </c>
      <c r="AI17" s="2">
        <v>71.5</v>
      </c>
      <c r="AJ17" s="14">
        <v>5.1887880993378497</v>
      </c>
      <c r="AK17" s="14">
        <v>-1.1377982619376987</v>
      </c>
      <c r="AL17" s="14">
        <v>0.75116490070914099</v>
      </c>
      <c r="AM17" s="14">
        <v>0.94241493827931799</v>
      </c>
      <c r="AN17" s="14">
        <v>3.32441942294159</v>
      </c>
      <c r="AO17" s="14">
        <v>4.3274259325570199</v>
      </c>
      <c r="AP17" s="2">
        <v>9</v>
      </c>
      <c r="AQ17" s="2">
        <v>7.4</v>
      </c>
      <c r="AR17" s="2">
        <v>6.7</v>
      </c>
      <c r="AS17" s="2">
        <v>3.1</v>
      </c>
      <c r="AT17" s="2">
        <v>8.1</v>
      </c>
      <c r="AU17" s="2">
        <v>6.3</v>
      </c>
      <c r="AV17" s="14">
        <v>7.5433333333333303</v>
      </c>
      <c r="AW17" s="14">
        <v>6.1222333333333303</v>
      </c>
      <c r="AX17" s="14">
        <v>4.4033333333333298</v>
      </c>
      <c r="AY17" s="15" t="s">
        <v>145</v>
      </c>
      <c r="AZ17" s="14">
        <v>6.84931</v>
      </c>
      <c r="BA17" s="14">
        <v>5.7566666666666704</v>
      </c>
      <c r="BB17" s="14">
        <v>1.3487807259218401</v>
      </c>
      <c r="BC17" s="14">
        <v>0.75449051284357604</v>
      </c>
      <c r="BD17" s="14">
        <v>0.732306318374637</v>
      </c>
      <c r="BE17" s="14">
        <f t="shared" si="0"/>
        <v>1.0630344587681676E-2</v>
      </c>
      <c r="BF17" s="14">
        <v>94.070327800924602</v>
      </c>
      <c r="BG17" s="14">
        <v>0.63538930538164196</v>
      </c>
      <c r="BH17" s="14">
        <v>-4.3841821933321956</v>
      </c>
      <c r="BI17" s="15" t="s">
        <v>145</v>
      </c>
      <c r="BJ17" s="14">
        <v>-1.2153986512334649</v>
      </c>
      <c r="BK17" s="15" t="s">
        <v>145</v>
      </c>
      <c r="BL17" s="14">
        <v>-1.1476311179036001</v>
      </c>
      <c r="BM17" s="14">
        <v>-1.40448059871472</v>
      </c>
    </row>
    <row r="18" spans="1:65" x14ac:dyDescent="0.25">
      <c r="A18" t="s">
        <v>22</v>
      </c>
      <c r="B18" s="2">
        <v>0</v>
      </c>
      <c r="C18" s="2">
        <v>0</v>
      </c>
      <c r="D18" s="2">
        <v>0</v>
      </c>
      <c r="E18" s="2">
        <v>0.3</v>
      </c>
      <c r="F18" s="2">
        <v>0.3</v>
      </c>
      <c r="G18" s="2">
        <v>0.7</v>
      </c>
      <c r="H18" s="2">
        <v>-5.6</v>
      </c>
      <c r="I18" s="2">
        <v>0.1</v>
      </c>
      <c r="J18" s="2">
        <v>-0.9</v>
      </c>
      <c r="K18" s="2">
        <v>1.4</v>
      </c>
      <c r="L18" s="2">
        <v>5.0999999999999996</v>
      </c>
      <c r="M18" s="2">
        <v>2.2000000000000002</v>
      </c>
      <c r="N18" s="2">
        <v>2</v>
      </c>
      <c r="O18" s="2">
        <v>0.3</v>
      </c>
      <c r="P18" s="2">
        <v>3</v>
      </c>
      <c r="Q18" s="2">
        <v>3</v>
      </c>
      <c r="R18" s="2">
        <v>39.700000000000003</v>
      </c>
      <c r="S18" s="2">
        <v>52.1</v>
      </c>
      <c r="T18" s="2">
        <v>109.3</v>
      </c>
      <c r="U18" s="2">
        <v>141.9</v>
      </c>
      <c r="V18" s="2">
        <v>39.299999999999997</v>
      </c>
      <c r="W18" s="2">
        <v>75.2</v>
      </c>
      <c r="X18" s="2">
        <v>8.4</v>
      </c>
      <c r="Y18" s="2">
        <v>12.3</v>
      </c>
      <c r="Z18" s="2">
        <v>8.6</v>
      </c>
      <c r="AA18" s="2">
        <v>3.4</v>
      </c>
      <c r="AB18" s="2">
        <v>8.1999999999999993</v>
      </c>
      <c r="AC18" s="2">
        <v>5.5</v>
      </c>
      <c r="AD18" s="2">
        <v>58.6</v>
      </c>
      <c r="AE18" s="2">
        <v>92.4</v>
      </c>
      <c r="AF18" s="2">
        <v>68.900000000000006</v>
      </c>
      <c r="AG18" s="2">
        <v>102.3</v>
      </c>
      <c r="AH18" s="2">
        <v>84.5</v>
      </c>
      <c r="AI18" s="2">
        <v>72.099999999999994</v>
      </c>
      <c r="AJ18" s="14">
        <v>0.13838261104361499</v>
      </c>
      <c r="AK18" s="14">
        <v>0.48411847163518879</v>
      </c>
      <c r="AL18" s="14">
        <v>1.6154072125312899</v>
      </c>
      <c r="AM18" s="14">
        <v>-0.287285684134718</v>
      </c>
      <c r="AN18" s="14">
        <v>1.3935051490219601</v>
      </c>
      <c r="AO18" s="14">
        <v>1.42736275899771</v>
      </c>
      <c r="AP18" s="2">
        <v>8.4</v>
      </c>
      <c r="AQ18" s="2">
        <v>7.1</v>
      </c>
      <c r="AR18" s="2">
        <v>6.3</v>
      </c>
      <c r="AS18" s="2">
        <v>3</v>
      </c>
      <c r="AT18" s="2">
        <v>7.8</v>
      </c>
      <c r="AU18" s="2">
        <v>5.9</v>
      </c>
      <c r="AV18" s="14">
        <v>7.4533333333333296</v>
      </c>
      <c r="AW18" s="14">
        <v>6.1072333333333297</v>
      </c>
      <c r="AX18" s="14">
        <v>4.0133333333333301</v>
      </c>
      <c r="AY18" s="15" t="s">
        <v>145</v>
      </c>
      <c r="AZ18" s="14">
        <v>6.6961866666666703</v>
      </c>
      <c r="BA18" s="14">
        <v>5.7166666666666703</v>
      </c>
      <c r="BB18" s="14">
        <v>1.33652912370202</v>
      </c>
      <c r="BC18" s="14">
        <v>0.75155332844480205</v>
      </c>
      <c r="BD18" s="14">
        <v>0.72799442350988197</v>
      </c>
      <c r="BE18" s="14">
        <f t="shared" si="0"/>
        <v>9.8570346558548572E-3</v>
      </c>
      <c r="BF18" s="14">
        <v>101.450388977381</v>
      </c>
      <c r="BG18" s="14">
        <v>0.64083165712280699</v>
      </c>
      <c r="BH18" s="14">
        <v>-4.8328692926803303</v>
      </c>
      <c r="BI18" s="15" t="s">
        <v>145</v>
      </c>
      <c r="BJ18" s="14">
        <v>-1.4052153757440793</v>
      </c>
      <c r="BK18" s="15" t="s">
        <v>145</v>
      </c>
      <c r="BL18" s="14">
        <v>-0.490304098721904</v>
      </c>
      <c r="BM18" s="14">
        <v>-1.1912122940807599</v>
      </c>
    </row>
    <row r="19" spans="1:65" x14ac:dyDescent="0.25">
      <c r="A19" t="s">
        <v>23</v>
      </c>
      <c r="B19" s="2">
        <v>1.6</v>
      </c>
      <c r="C19" s="2">
        <v>0.7</v>
      </c>
      <c r="D19" s="2">
        <v>-0.8</v>
      </c>
      <c r="E19" s="2">
        <v>0.8</v>
      </c>
      <c r="F19" s="2">
        <v>0.7</v>
      </c>
      <c r="G19" s="2">
        <v>0.7</v>
      </c>
      <c r="H19" s="2">
        <v>3.5</v>
      </c>
      <c r="I19" s="2">
        <v>0.8</v>
      </c>
      <c r="J19" s="2">
        <v>-5.2</v>
      </c>
      <c r="K19" s="2">
        <v>2.1</v>
      </c>
      <c r="L19" s="2">
        <v>4.9000000000000004</v>
      </c>
      <c r="M19" s="2">
        <v>2.4</v>
      </c>
      <c r="N19" s="2">
        <v>1.9</v>
      </c>
      <c r="O19" s="2">
        <v>0.3</v>
      </c>
      <c r="P19" s="2">
        <v>2.6</v>
      </c>
      <c r="Q19" s="2">
        <v>2.9</v>
      </c>
      <c r="R19" s="2">
        <v>39.5</v>
      </c>
      <c r="S19" s="2">
        <v>51.8</v>
      </c>
      <c r="T19" s="2">
        <v>109.1</v>
      </c>
      <c r="U19" s="2">
        <v>141.30000000000001</v>
      </c>
      <c r="V19" s="2">
        <v>39.700000000000003</v>
      </c>
      <c r="W19" s="2">
        <v>75.400000000000006</v>
      </c>
      <c r="X19" s="2">
        <v>8.4</v>
      </c>
      <c r="Y19" s="2">
        <v>12.4</v>
      </c>
      <c r="Z19" s="2">
        <v>8.8000000000000007</v>
      </c>
      <c r="AA19" s="2">
        <v>3.4</v>
      </c>
      <c r="AB19" s="2">
        <v>8.3000000000000007</v>
      </c>
      <c r="AC19" s="2">
        <v>5.5</v>
      </c>
      <c r="AD19" s="2">
        <v>60.1</v>
      </c>
      <c r="AE19" s="2">
        <v>93.3</v>
      </c>
      <c r="AF19" s="2">
        <v>68.900000000000006</v>
      </c>
      <c r="AG19" s="2">
        <v>101.8</v>
      </c>
      <c r="AH19" s="2">
        <v>85</v>
      </c>
      <c r="AI19" s="2">
        <v>72.599999999999994</v>
      </c>
      <c r="AJ19" s="14">
        <v>5.5546192996056396</v>
      </c>
      <c r="AK19" s="14">
        <v>1.9529046533901437</v>
      </c>
      <c r="AL19" s="14">
        <v>1.29927313421205</v>
      </c>
      <c r="AM19" s="14">
        <v>1.6004362788798101</v>
      </c>
      <c r="AN19" s="14">
        <v>2.1414657083361299</v>
      </c>
      <c r="AO19" s="14">
        <v>1.20351808671378</v>
      </c>
      <c r="AP19" s="2">
        <v>8.4</v>
      </c>
      <c r="AQ19" s="2">
        <v>6.6</v>
      </c>
      <c r="AR19" s="2">
        <v>6.2</v>
      </c>
      <c r="AS19" s="2">
        <v>3.2</v>
      </c>
      <c r="AT19" s="2">
        <v>7.8</v>
      </c>
      <c r="AU19" s="2">
        <v>5.9</v>
      </c>
      <c r="AV19" s="14">
        <v>7.4866666666666699</v>
      </c>
      <c r="AW19" s="14">
        <v>4.46003333333333</v>
      </c>
      <c r="AX19" s="14">
        <v>3.44</v>
      </c>
      <c r="AY19" s="15" t="s">
        <v>145</v>
      </c>
      <c r="AZ19" s="14">
        <v>6.2775333333333299</v>
      </c>
      <c r="BA19" s="14">
        <v>5.2766666666666699</v>
      </c>
      <c r="BB19" s="14">
        <v>1.32192125776912</v>
      </c>
      <c r="BC19" s="14">
        <v>0.76766210793288803</v>
      </c>
      <c r="BD19" s="14">
        <v>0.75083212753664696</v>
      </c>
      <c r="BE19" s="14">
        <f t="shared" si="0"/>
        <v>9.4527507703000956E-3</v>
      </c>
      <c r="BF19" s="14">
        <v>105.78931194736801</v>
      </c>
      <c r="BG19" s="14">
        <v>0.65300584311183196</v>
      </c>
      <c r="BH19" s="14">
        <v>-3.95557858220891</v>
      </c>
      <c r="BI19" s="15" t="s">
        <v>145</v>
      </c>
      <c r="BJ19" s="14">
        <v>-0.88848342744054143</v>
      </c>
      <c r="BK19" s="14">
        <v>1.5855718553452154</v>
      </c>
      <c r="BL19" s="14">
        <v>-0.66927693704190405</v>
      </c>
      <c r="BM19" s="14">
        <v>-1.39493482085712</v>
      </c>
    </row>
    <row r="20" spans="1:65" x14ac:dyDescent="0.25">
      <c r="A20" t="s">
        <v>24</v>
      </c>
      <c r="B20" s="2">
        <v>0.6</v>
      </c>
      <c r="C20" s="2">
        <v>0.1</v>
      </c>
      <c r="D20" s="2">
        <v>1.4</v>
      </c>
      <c r="E20" s="2">
        <v>1.3</v>
      </c>
      <c r="F20" s="2">
        <v>0.3</v>
      </c>
      <c r="G20" s="2">
        <v>1.7</v>
      </c>
      <c r="H20" s="2">
        <v>5.5</v>
      </c>
      <c r="I20" s="2">
        <v>-0.3</v>
      </c>
      <c r="J20" s="2">
        <v>7.8</v>
      </c>
      <c r="K20" s="2">
        <v>2.2000000000000002</v>
      </c>
      <c r="L20" s="2">
        <v>3.8</v>
      </c>
      <c r="M20" s="2">
        <v>2.5</v>
      </c>
      <c r="N20" s="2">
        <v>1.8</v>
      </c>
      <c r="O20" s="2">
        <v>0.5</v>
      </c>
      <c r="P20" s="2">
        <v>1.8</v>
      </c>
      <c r="Q20" s="2">
        <v>2.7</v>
      </c>
      <c r="R20" s="2">
        <v>39.6</v>
      </c>
      <c r="S20" s="2">
        <v>51.6</v>
      </c>
      <c r="T20" s="2">
        <v>108.5</v>
      </c>
      <c r="U20" s="2">
        <v>140.19999999999999</v>
      </c>
      <c r="V20" s="2">
        <v>39</v>
      </c>
      <c r="W20" s="2">
        <v>75.400000000000006</v>
      </c>
      <c r="X20" s="2">
        <v>8.6</v>
      </c>
      <c r="Y20" s="2">
        <v>12.4</v>
      </c>
      <c r="Z20" s="2">
        <v>9</v>
      </c>
      <c r="AA20" s="2">
        <v>3.3</v>
      </c>
      <c r="AB20" s="2">
        <v>8.1</v>
      </c>
      <c r="AC20" s="2">
        <v>5.3</v>
      </c>
      <c r="AD20" s="2">
        <v>59.4</v>
      </c>
      <c r="AE20" s="2">
        <v>93.9</v>
      </c>
      <c r="AF20" s="2">
        <v>69.3</v>
      </c>
      <c r="AG20" s="2">
        <v>102.5</v>
      </c>
      <c r="AH20" s="2">
        <v>84.5</v>
      </c>
      <c r="AI20" s="2">
        <v>74.2</v>
      </c>
      <c r="AJ20" s="14">
        <v>2.3262126001852201</v>
      </c>
      <c r="AK20" s="14">
        <v>-0.1451232121986365</v>
      </c>
      <c r="AL20" s="14">
        <v>0.48279108350982403</v>
      </c>
      <c r="AM20" s="14">
        <v>-0.120096567444024</v>
      </c>
      <c r="AN20" s="14">
        <v>1.54414762787885</v>
      </c>
      <c r="AO20" s="14">
        <v>1.6255155325458801</v>
      </c>
      <c r="AP20" s="2">
        <v>8.9</v>
      </c>
      <c r="AQ20" s="2">
        <v>6.5</v>
      </c>
      <c r="AR20" s="2">
        <v>6.5</v>
      </c>
      <c r="AS20" s="2">
        <v>3.3</v>
      </c>
      <c r="AT20" s="2">
        <v>8.1</v>
      </c>
      <c r="AU20" s="2">
        <v>6.7</v>
      </c>
      <c r="AV20" s="14">
        <v>7.5633333333333299</v>
      </c>
      <c r="AW20" s="14">
        <v>3.9566333333333299</v>
      </c>
      <c r="AX20" s="14">
        <v>3.33666666666667</v>
      </c>
      <c r="AY20" s="15" t="s">
        <v>145</v>
      </c>
      <c r="AZ20" s="14">
        <v>6.0452666666666701</v>
      </c>
      <c r="BA20" s="14">
        <v>5.39333333333333</v>
      </c>
      <c r="BB20" s="14">
        <v>1.2624221917677501</v>
      </c>
      <c r="BC20" s="14">
        <v>0.78635235744619403</v>
      </c>
      <c r="BD20" s="14">
        <v>0.778135113992525</v>
      </c>
      <c r="BE20" s="14">
        <f t="shared" si="0"/>
        <v>9.2890749154536587E-3</v>
      </c>
      <c r="BF20" s="14">
        <v>107.653346442105</v>
      </c>
      <c r="BG20" s="14">
        <v>0.656071192765873</v>
      </c>
      <c r="BH20" s="14">
        <v>-2.7011447532757384</v>
      </c>
      <c r="BI20" s="15" t="s">
        <v>145</v>
      </c>
      <c r="BJ20" s="14">
        <v>-1.0100112255610096</v>
      </c>
      <c r="BK20" s="14">
        <v>1.1891110863662659</v>
      </c>
      <c r="BL20" s="14">
        <v>-0.50533408197641805</v>
      </c>
      <c r="BM20" s="14">
        <v>-1.4859003789444301</v>
      </c>
    </row>
    <row r="21" spans="1:65" x14ac:dyDescent="0.25">
      <c r="A21" t="s">
        <v>25</v>
      </c>
      <c r="B21" s="2">
        <v>0.8</v>
      </c>
      <c r="C21" s="2">
        <v>0.4</v>
      </c>
      <c r="D21" s="2">
        <v>0.3</v>
      </c>
      <c r="E21" s="2">
        <v>0.1</v>
      </c>
      <c r="F21" s="2">
        <v>0.9</v>
      </c>
      <c r="G21" s="2">
        <v>0.9</v>
      </c>
      <c r="H21" s="2">
        <v>-4.8</v>
      </c>
      <c r="I21" s="2">
        <v>0.4</v>
      </c>
      <c r="J21" s="2">
        <v>-0.2</v>
      </c>
      <c r="K21" s="2">
        <v>0.1</v>
      </c>
      <c r="L21" s="2">
        <v>3</v>
      </c>
      <c r="M21" s="2">
        <v>1.9</v>
      </c>
      <c r="N21" s="2">
        <v>1.4</v>
      </c>
      <c r="O21" s="2">
        <v>0.4</v>
      </c>
      <c r="P21" s="2">
        <v>1.7</v>
      </c>
      <c r="Q21" s="2">
        <v>2.7</v>
      </c>
      <c r="R21" s="2">
        <v>39.799999999999997</v>
      </c>
      <c r="S21" s="2">
        <v>51.8</v>
      </c>
      <c r="T21" s="2">
        <v>107.7</v>
      </c>
      <c r="U21" s="2">
        <v>139.6</v>
      </c>
      <c r="V21" s="2">
        <v>39.5</v>
      </c>
      <c r="W21" s="2">
        <v>75.599999999999994</v>
      </c>
      <c r="X21" s="2">
        <v>8.6</v>
      </c>
      <c r="Y21" s="2">
        <v>12.5</v>
      </c>
      <c r="Z21" s="2">
        <v>9.3000000000000007</v>
      </c>
      <c r="AA21" s="2">
        <v>3.4</v>
      </c>
      <c r="AB21" s="2">
        <v>7.8</v>
      </c>
      <c r="AC21" s="2">
        <v>5.3</v>
      </c>
      <c r="AD21" s="2">
        <v>59.6</v>
      </c>
      <c r="AE21" s="2">
        <v>93.7</v>
      </c>
      <c r="AF21" s="2">
        <v>69.8</v>
      </c>
      <c r="AG21" s="2">
        <v>103.9</v>
      </c>
      <c r="AH21" s="2">
        <v>84.9</v>
      </c>
      <c r="AI21" s="2">
        <v>75.099999999999994</v>
      </c>
      <c r="AJ21" s="14">
        <v>-1.20453729852865</v>
      </c>
      <c r="AK21" s="14">
        <v>1.471118735385498</v>
      </c>
      <c r="AL21" s="14">
        <v>2.5825793051519299</v>
      </c>
      <c r="AM21" s="14">
        <v>2.9935094413702599</v>
      </c>
      <c r="AN21" s="14">
        <v>1.20979754672746</v>
      </c>
      <c r="AO21" s="14">
        <v>0.80875823059260399</v>
      </c>
      <c r="AP21" s="2">
        <v>8.1999999999999993</v>
      </c>
      <c r="AQ21" s="2">
        <v>6.3</v>
      </c>
      <c r="AR21" s="2">
        <v>6.3</v>
      </c>
      <c r="AS21" s="2">
        <v>3.1</v>
      </c>
      <c r="AT21" s="2">
        <v>7.9</v>
      </c>
      <c r="AU21" s="2">
        <v>6.8</v>
      </c>
      <c r="AV21" s="14">
        <v>7.13</v>
      </c>
      <c r="AW21" s="14">
        <v>3.8498000000000001</v>
      </c>
      <c r="AX21" s="14">
        <v>3.2633333333333301</v>
      </c>
      <c r="AY21" s="15" t="s">
        <v>145</v>
      </c>
      <c r="AZ21" s="14">
        <v>5.84059666666667</v>
      </c>
      <c r="BA21" s="14">
        <v>5.48</v>
      </c>
      <c r="BB21" s="14">
        <v>1.26647885166146</v>
      </c>
      <c r="BC21" s="14">
        <v>0.77656004890564501</v>
      </c>
      <c r="BD21" s="14">
        <v>0.76584706578110895</v>
      </c>
      <c r="BE21" s="14">
        <f t="shared" si="0"/>
        <v>9.1765448790191405E-3</v>
      </c>
      <c r="BF21" s="14">
        <v>108.973476747916</v>
      </c>
      <c r="BG21" s="14">
        <v>0.643297861202209</v>
      </c>
      <c r="BH21" s="14">
        <v>-3.8098808447453298</v>
      </c>
      <c r="BI21" s="15" t="s">
        <v>145</v>
      </c>
      <c r="BJ21" s="14">
        <v>-0.50893429288748759</v>
      </c>
      <c r="BK21" s="14">
        <v>1.3407320763603674</v>
      </c>
      <c r="BL21" s="14">
        <v>-0.62066955761527198</v>
      </c>
      <c r="BM21" s="14">
        <v>-1.77376415007093</v>
      </c>
    </row>
    <row r="22" spans="1:65" x14ac:dyDescent="0.25">
      <c r="A22" t="s">
        <v>26</v>
      </c>
      <c r="B22" s="2">
        <v>0.9</v>
      </c>
      <c r="C22" s="2">
        <v>0.3</v>
      </c>
      <c r="D22" s="2">
        <v>0.7</v>
      </c>
      <c r="E22" s="2">
        <v>1.1000000000000001</v>
      </c>
      <c r="F22" s="2">
        <v>1.4</v>
      </c>
      <c r="G22" s="2">
        <v>1</v>
      </c>
      <c r="H22" s="2">
        <v>3.8</v>
      </c>
      <c r="I22" s="2">
        <v>-0.2</v>
      </c>
      <c r="J22" s="2">
        <v>0.1</v>
      </c>
      <c r="K22" s="2">
        <v>-0.3</v>
      </c>
      <c r="L22" s="2">
        <v>1.9</v>
      </c>
      <c r="M22" s="2">
        <v>1.4</v>
      </c>
      <c r="N22" s="2">
        <v>1.5</v>
      </c>
      <c r="O22" s="2">
        <v>0.4</v>
      </c>
      <c r="P22" s="2">
        <v>2.4</v>
      </c>
      <c r="Q22" s="2">
        <v>2.6</v>
      </c>
      <c r="R22" s="2">
        <v>39.700000000000003</v>
      </c>
      <c r="S22" s="2">
        <v>52.1</v>
      </c>
      <c r="T22" s="2">
        <v>106.9</v>
      </c>
      <c r="U22" s="2">
        <v>139.1</v>
      </c>
      <c r="V22" s="2">
        <v>40.799999999999997</v>
      </c>
      <c r="W22" s="2">
        <v>75.5</v>
      </c>
      <c r="X22" s="2">
        <v>8.6</v>
      </c>
      <c r="Y22" s="2">
        <v>12.5</v>
      </c>
      <c r="Z22" s="2">
        <v>9.5</v>
      </c>
      <c r="AA22" s="2">
        <v>3.3</v>
      </c>
      <c r="AB22" s="2">
        <v>7.3</v>
      </c>
      <c r="AC22" s="2">
        <v>5.2</v>
      </c>
      <c r="AD22" s="2">
        <v>60</v>
      </c>
      <c r="AE22" s="2">
        <v>94.3</v>
      </c>
      <c r="AF22" s="2">
        <v>70.2</v>
      </c>
      <c r="AG22" s="2">
        <v>105.9</v>
      </c>
      <c r="AH22" s="2">
        <v>85.8</v>
      </c>
      <c r="AI22" s="2">
        <v>76.2</v>
      </c>
      <c r="AJ22" s="14">
        <v>3.3654985075569601</v>
      </c>
      <c r="AK22" s="14">
        <v>3.996930848172878</v>
      </c>
      <c r="AL22" s="14">
        <v>4.44965970197212</v>
      </c>
      <c r="AM22" s="14">
        <v>4.2590907141529701</v>
      </c>
      <c r="AN22" s="14">
        <v>2.6031201607433001</v>
      </c>
      <c r="AO22" s="14">
        <v>6.23492705961716</v>
      </c>
      <c r="AP22" s="2">
        <v>7.3</v>
      </c>
      <c r="AQ22" s="2">
        <v>5.8</v>
      </c>
      <c r="AR22" s="2">
        <v>5.9</v>
      </c>
      <c r="AS22" s="2">
        <v>2.7</v>
      </c>
      <c r="AT22" s="2">
        <v>7.6</v>
      </c>
      <c r="AU22" s="2">
        <v>6.3</v>
      </c>
      <c r="AV22" s="14">
        <v>6.4266666666666703</v>
      </c>
      <c r="AW22" s="14">
        <v>3.47603333333333</v>
      </c>
      <c r="AX22" s="14">
        <v>3.18</v>
      </c>
      <c r="AY22" s="15" t="s">
        <v>145</v>
      </c>
      <c r="AZ22" s="14">
        <v>6.2789866666666603</v>
      </c>
      <c r="BA22" s="14">
        <v>5.41</v>
      </c>
      <c r="BB22" s="14">
        <v>1.25677467218772</v>
      </c>
      <c r="BC22" s="14">
        <v>0.78902021524784904</v>
      </c>
      <c r="BD22" s="14">
        <v>0.78253222417081203</v>
      </c>
      <c r="BE22" s="14">
        <f t="shared" si="0"/>
        <v>8.8611621793536245E-3</v>
      </c>
      <c r="BF22" s="14">
        <v>112.85201418951399</v>
      </c>
      <c r="BG22" s="14">
        <v>0.61090102484471998</v>
      </c>
      <c r="BH22" s="14">
        <v>-3.3810227865715801</v>
      </c>
      <c r="BI22" s="15" t="s">
        <v>145</v>
      </c>
      <c r="BJ22" s="14">
        <v>-0.64191902680113622</v>
      </c>
      <c r="BK22" s="14">
        <v>1.5250445208167123</v>
      </c>
      <c r="BL22" s="14">
        <v>-0.49083713327023998</v>
      </c>
      <c r="BM22" s="14">
        <v>-1.5223182337621699</v>
      </c>
    </row>
    <row r="23" spans="1:65" x14ac:dyDescent="0.25">
      <c r="A23" t="s">
        <v>27</v>
      </c>
      <c r="B23" s="2">
        <v>0.6</v>
      </c>
      <c r="C23" s="2">
        <v>0.3</v>
      </c>
      <c r="D23" s="2">
        <v>-0.5</v>
      </c>
      <c r="E23" s="2">
        <v>0.2</v>
      </c>
      <c r="F23" s="2">
        <v>1.6</v>
      </c>
      <c r="G23" s="2">
        <v>0.6</v>
      </c>
      <c r="H23" s="2">
        <v>6.9</v>
      </c>
      <c r="I23" s="2">
        <v>-1</v>
      </c>
      <c r="J23" s="2">
        <v>-3.1</v>
      </c>
      <c r="K23" s="2">
        <v>-0.5</v>
      </c>
      <c r="L23" s="2">
        <v>0.6</v>
      </c>
      <c r="M23" s="2">
        <v>1.1000000000000001</v>
      </c>
      <c r="N23" s="2">
        <v>1.7</v>
      </c>
      <c r="O23" s="2">
        <v>0.4</v>
      </c>
      <c r="P23" s="2">
        <v>2</v>
      </c>
      <c r="Q23" s="2">
        <v>2.5</v>
      </c>
      <c r="R23" s="2">
        <v>39.9</v>
      </c>
      <c r="S23" s="2">
        <v>50.7</v>
      </c>
      <c r="T23" s="2">
        <v>106.1</v>
      </c>
      <c r="U23" s="2">
        <v>138.6</v>
      </c>
      <c r="V23" s="2">
        <v>41.7</v>
      </c>
      <c r="W23" s="2">
        <v>75.599999999999994</v>
      </c>
      <c r="X23" s="2">
        <v>8.5</v>
      </c>
      <c r="Y23" s="2">
        <v>12.4</v>
      </c>
      <c r="Z23" s="2">
        <v>9.6999999999999993</v>
      </c>
      <c r="AA23" s="2">
        <v>3.3</v>
      </c>
      <c r="AB23" s="2">
        <v>7.2</v>
      </c>
      <c r="AC23" s="2">
        <v>5</v>
      </c>
      <c r="AD23" s="2">
        <v>59.1</v>
      </c>
      <c r="AE23" s="2">
        <v>94.6</v>
      </c>
      <c r="AF23" s="2">
        <v>70.5</v>
      </c>
      <c r="AG23" s="2">
        <v>108.5</v>
      </c>
      <c r="AH23" s="2">
        <v>85.9</v>
      </c>
      <c r="AI23" s="2">
        <v>77.599999999999994</v>
      </c>
      <c r="AJ23" s="14">
        <v>3.3919022154316201</v>
      </c>
      <c r="AK23" s="14">
        <v>3.2293447118281415</v>
      </c>
      <c r="AL23" s="14">
        <v>1.7598693937676599</v>
      </c>
      <c r="AM23" s="14">
        <v>3.0624557233940601</v>
      </c>
      <c r="AN23" s="14">
        <v>7.4840029437078197</v>
      </c>
      <c r="AO23" s="14">
        <v>1.9011751258796701</v>
      </c>
      <c r="AP23" s="2">
        <v>7.6</v>
      </c>
      <c r="AQ23" s="2">
        <v>5.6</v>
      </c>
      <c r="AR23" s="2">
        <v>5.7</v>
      </c>
      <c r="AS23" s="2">
        <v>2.6</v>
      </c>
      <c r="AT23" s="2">
        <v>7.4</v>
      </c>
      <c r="AU23" s="2">
        <v>6.6</v>
      </c>
      <c r="AV23" s="14">
        <v>5.9266666666666703</v>
      </c>
      <c r="AW23" s="14">
        <v>3.3493666666666702</v>
      </c>
      <c r="AX23" s="14">
        <v>3.1966666666666699</v>
      </c>
      <c r="AY23" s="15" t="s">
        <v>145</v>
      </c>
      <c r="AZ23" s="14">
        <v>6.3358400000000001</v>
      </c>
      <c r="BA23" s="14">
        <v>5.4433333333333298</v>
      </c>
      <c r="BB23" s="14">
        <v>1.2851926695526701</v>
      </c>
      <c r="BC23" s="14">
        <v>0.85303863921974599</v>
      </c>
      <c r="BD23" s="14">
        <v>0.84780715433686304</v>
      </c>
      <c r="BE23" s="14">
        <f t="shared" si="0"/>
        <v>8.2475652861713385E-3</v>
      </c>
      <c r="BF23" s="14">
        <v>121.247903508772</v>
      </c>
      <c r="BG23" s="14">
        <v>0.61302192424242397</v>
      </c>
      <c r="BH23" s="14">
        <v>-3.0008908557963099</v>
      </c>
      <c r="BI23" s="15" t="s">
        <v>145</v>
      </c>
      <c r="BJ23" s="14">
        <v>-1.616917491924974</v>
      </c>
      <c r="BK23" s="14">
        <v>1.5076973993501188</v>
      </c>
      <c r="BL23" s="14">
        <v>-0.310232072496337</v>
      </c>
      <c r="BM23" s="14">
        <v>-1.7257198820231101</v>
      </c>
    </row>
    <row r="24" spans="1:65" x14ac:dyDescent="0.25">
      <c r="A24" t="s">
        <v>28</v>
      </c>
      <c r="B24" s="2">
        <v>3</v>
      </c>
      <c r="C24" s="2">
        <v>1</v>
      </c>
      <c r="D24" s="2">
        <v>1.3</v>
      </c>
      <c r="E24" s="2">
        <v>-0.7</v>
      </c>
      <c r="F24" s="2">
        <v>1.1000000000000001</v>
      </c>
      <c r="G24" s="2">
        <v>1.7</v>
      </c>
      <c r="H24" s="2">
        <v>3.5</v>
      </c>
      <c r="I24" s="2">
        <v>1.4</v>
      </c>
      <c r="J24" s="2">
        <v>2.1</v>
      </c>
      <c r="K24" s="2">
        <v>-1.7</v>
      </c>
      <c r="L24" s="2">
        <v>-0.4</v>
      </c>
      <c r="M24" s="2">
        <v>0.9</v>
      </c>
      <c r="N24" s="2">
        <v>1.6</v>
      </c>
      <c r="O24" s="2">
        <v>1.7</v>
      </c>
      <c r="P24" s="2">
        <v>1.8</v>
      </c>
      <c r="Q24" s="2">
        <v>2.5</v>
      </c>
      <c r="R24" s="2">
        <v>40.299999999999997</v>
      </c>
      <c r="S24" s="2">
        <v>51.6</v>
      </c>
      <c r="T24" s="2">
        <v>105.6</v>
      </c>
      <c r="U24" s="2">
        <v>136.1</v>
      </c>
      <c r="V24" s="2">
        <v>41.7</v>
      </c>
      <c r="W24" s="2">
        <v>76.099999999999994</v>
      </c>
      <c r="X24" s="2">
        <v>8.4</v>
      </c>
      <c r="Y24" s="2">
        <v>12.3</v>
      </c>
      <c r="Z24" s="2">
        <v>9.6999999999999993</v>
      </c>
      <c r="AA24" s="2">
        <v>3.4</v>
      </c>
      <c r="AB24" s="2">
        <v>6.8</v>
      </c>
      <c r="AC24" s="2">
        <v>4.9000000000000004</v>
      </c>
      <c r="AD24" s="2">
        <v>60.4</v>
      </c>
      <c r="AE24" s="2">
        <v>97.5</v>
      </c>
      <c r="AF24" s="2">
        <v>71.400000000000006</v>
      </c>
      <c r="AG24" s="2">
        <v>107.9</v>
      </c>
      <c r="AH24" s="2">
        <v>87.2</v>
      </c>
      <c r="AI24" s="2">
        <v>78.7</v>
      </c>
      <c r="AJ24" s="14">
        <v>11.6920348751293</v>
      </c>
      <c r="AK24" s="14">
        <v>4.1421478703787642</v>
      </c>
      <c r="AL24" s="14">
        <v>3.1120897327444199</v>
      </c>
      <c r="AM24" s="14">
        <v>4.2397741861810898</v>
      </c>
      <c r="AN24" s="14">
        <v>1.4018637360596999</v>
      </c>
      <c r="AO24" s="14">
        <v>3.9972581223086201</v>
      </c>
      <c r="AP24" s="2">
        <v>7.6</v>
      </c>
      <c r="AQ24" s="2">
        <v>5.7</v>
      </c>
      <c r="AR24" s="2">
        <v>5.8</v>
      </c>
      <c r="AS24" s="2">
        <v>2.6</v>
      </c>
      <c r="AT24" s="2">
        <v>7.3</v>
      </c>
      <c r="AU24" s="2">
        <v>6.7</v>
      </c>
      <c r="AV24" s="14">
        <v>5.7533333333333303</v>
      </c>
      <c r="AW24" s="14">
        <v>3.4365666666666699</v>
      </c>
      <c r="AX24" s="14">
        <v>3.18</v>
      </c>
      <c r="AY24" s="15" t="s">
        <v>145</v>
      </c>
      <c r="AZ24" s="14">
        <v>6.5503766666666703</v>
      </c>
      <c r="BA24" s="14">
        <v>5.69</v>
      </c>
      <c r="BB24" s="14">
        <v>1.30071207792208</v>
      </c>
      <c r="BC24" s="14">
        <v>0.88111466656096904</v>
      </c>
      <c r="BD24" s="14">
        <v>0.87589412167724201</v>
      </c>
      <c r="BE24" s="14">
        <f t="shared" si="0"/>
        <v>8.3643550222607631E-3</v>
      </c>
      <c r="BF24" s="14">
        <v>119.554944444445</v>
      </c>
      <c r="BG24" s="14">
        <v>0.61095274170274205</v>
      </c>
      <c r="BH24" s="14">
        <v>-1.9150993637357401</v>
      </c>
      <c r="BI24" s="15" t="s">
        <v>145</v>
      </c>
      <c r="BJ24" s="14">
        <v>-0.43769845059212098</v>
      </c>
      <c r="BK24" s="14">
        <v>2.137309805279469</v>
      </c>
      <c r="BL24" s="14">
        <v>-0.18306946469132501</v>
      </c>
      <c r="BM24" s="14">
        <v>-1.3522052630497801</v>
      </c>
    </row>
    <row r="25" spans="1:65" x14ac:dyDescent="0.25">
      <c r="A25" t="s">
        <v>29</v>
      </c>
      <c r="B25" s="2">
        <v>0.1</v>
      </c>
      <c r="C25" s="2">
        <v>1</v>
      </c>
      <c r="D25" s="2">
        <v>0.3</v>
      </c>
      <c r="E25" s="2">
        <v>0.2</v>
      </c>
      <c r="F25" s="2">
        <v>0.9</v>
      </c>
      <c r="G25" s="2">
        <v>1.2</v>
      </c>
      <c r="H25" s="2">
        <v>-0.5</v>
      </c>
      <c r="I25" s="2">
        <v>0.6</v>
      </c>
      <c r="J25" s="2">
        <v>0.1</v>
      </c>
      <c r="K25" s="2">
        <v>-0.5</v>
      </c>
      <c r="L25" s="2">
        <v>-1.1000000000000001</v>
      </c>
      <c r="M25" s="2">
        <v>0.9</v>
      </c>
      <c r="N25" s="2">
        <v>2.4</v>
      </c>
      <c r="O25" s="2">
        <v>1.9</v>
      </c>
      <c r="P25" s="2">
        <v>1.8</v>
      </c>
      <c r="Q25" s="2">
        <v>2.2999999999999998</v>
      </c>
      <c r="R25" s="2">
        <v>41</v>
      </c>
      <c r="S25" s="2">
        <v>51.1</v>
      </c>
      <c r="T25" s="2">
        <v>104.3</v>
      </c>
      <c r="U25" s="2">
        <v>135.69999999999999</v>
      </c>
      <c r="V25" s="2">
        <v>42.9</v>
      </c>
      <c r="W25" s="2">
        <v>76.400000000000006</v>
      </c>
      <c r="X25" s="2">
        <v>8</v>
      </c>
      <c r="Y25" s="2">
        <v>12.2</v>
      </c>
      <c r="Z25" s="2">
        <v>9.6999999999999993</v>
      </c>
      <c r="AA25" s="2">
        <v>3.5</v>
      </c>
      <c r="AB25" s="2">
        <v>6.5</v>
      </c>
      <c r="AC25" s="2">
        <v>4.7</v>
      </c>
      <c r="AD25" s="2">
        <v>61</v>
      </c>
      <c r="AE25" s="2">
        <v>99.2</v>
      </c>
      <c r="AF25" s="2">
        <v>72.400000000000006</v>
      </c>
      <c r="AG25" s="2">
        <v>108.3</v>
      </c>
      <c r="AH25" s="2">
        <v>88.5</v>
      </c>
      <c r="AI25" s="2">
        <v>80.599999999999994</v>
      </c>
      <c r="AJ25" s="14">
        <v>-4.6029477918022597</v>
      </c>
      <c r="AK25" s="14">
        <v>3.3624816274241773</v>
      </c>
      <c r="AL25" s="14">
        <v>5.3418855355931596</v>
      </c>
      <c r="AM25" s="14">
        <v>-1.33691545844395</v>
      </c>
      <c r="AN25" s="14">
        <v>-0.80454113688643802</v>
      </c>
      <c r="AO25" s="14">
        <v>2.3138022737967301</v>
      </c>
      <c r="AP25" s="2">
        <v>6.5</v>
      </c>
      <c r="AQ25" s="2">
        <v>5.5</v>
      </c>
      <c r="AR25" s="2">
        <v>5.6</v>
      </c>
      <c r="AS25" s="2">
        <v>2.4</v>
      </c>
      <c r="AT25" s="2">
        <v>7</v>
      </c>
      <c r="AU25" s="2">
        <v>6.2</v>
      </c>
      <c r="AV25" s="14">
        <v>4.9533333333333296</v>
      </c>
      <c r="AW25" s="14">
        <v>3.4093</v>
      </c>
      <c r="AX25" s="14">
        <v>3.2366666666666699</v>
      </c>
      <c r="AY25" s="15" t="s">
        <v>145</v>
      </c>
      <c r="AZ25" s="14">
        <v>7.1939333333333302</v>
      </c>
      <c r="BA25" s="14">
        <v>5.6</v>
      </c>
      <c r="BB25" s="14">
        <v>1.36060270531401</v>
      </c>
      <c r="BC25" s="14">
        <v>0.92812486184307796</v>
      </c>
      <c r="BD25" s="14">
        <v>0.92451797957900195</v>
      </c>
      <c r="BE25" s="14">
        <f t="shared" si="0"/>
        <v>8.4776367847351243E-3</v>
      </c>
      <c r="BF25" s="14">
        <v>117.957400793651</v>
      </c>
      <c r="BG25" s="14">
        <v>0.61561647628458505</v>
      </c>
      <c r="BH25" s="14">
        <v>-3.08304741490302</v>
      </c>
      <c r="BI25" s="15" t="s">
        <v>145</v>
      </c>
      <c r="BJ25" s="14">
        <v>4.0403723635819754E-2</v>
      </c>
      <c r="BK25" s="14">
        <v>2.0132432779107043</v>
      </c>
      <c r="BL25" s="14">
        <v>0.66422119346212505</v>
      </c>
      <c r="BM25" s="14">
        <v>-1.5106853735785699</v>
      </c>
    </row>
    <row r="26" spans="1:65" x14ac:dyDescent="0.25">
      <c r="A26" t="s">
        <v>30</v>
      </c>
      <c r="B26" s="2">
        <v>1.5</v>
      </c>
      <c r="C26" s="2">
        <v>1</v>
      </c>
      <c r="D26" s="2">
        <v>0.8</v>
      </c>
      <c r="E26" s="2">
        <v>0</v>
      </c>
      <c r="F26" s="2">
        <v>1.5</v>
      </c>
      <c r="G26" s="2">
        <v>0.9</v>
      </c>
      <c r="H26" s="2">
        <v>4.5999999999999996</v>
      </c>
      <c r="I26" s="2">
        <v>1.6</v>
      </c>
      <c r="J26" s="2">
        <v>1</v>
      </c>
      <c r="K26" s="2">
        <v>-0.9</v>
      </c>
      <c r="L26" s="2">
        <v>-0.8</v>
      </c>
      <c r="M26" s="2">
        <v>0.9</v>
      </c>
      <c r="N26" s="2">
        <v>2.1</v>
      </c>
      <c r="O26" s="2">
        <v>2.4</v>
      </c>
      <c r="P26" s="2">
        <v>1.9</v>
      </c>
      <c r="Q26" s="2">
        <v>2.2000000000000002</v>
      </c>
      <c r="R26" s="2">
        <v>41.6</v>
      </c>
      <c r="S26" s="2">
        <v>51.5</v>
      </c>
      <c r="T26" s="2">
        <v>104</v>
      </c>
      <c r="U26" s="2">
        <v>135.30000000000001</v>
      </c>
      <c r="V26" s="2">
        <v>43.6</v>
      </c>
      <c r="W26" s="2">
        <v>77</v>
      </c>
      <c r="X26" s="2">
        <v>7.8</v>
      </c>
      <c r="Y26" s="2">
        <v>12</v>
      </c>
      <c r="Z26" s="2">
        <v>9.6999999999999993</v>
      </c>
      <c r="AA26" s="2">
        <v>3.7</v>
      </c>
      <c r="AB26" s="2">
        <v>6.4</v>
      </c>
      <c r="AC26" s="2">
        <v>4.5999999999999996</v>
      </c>
      <c r="AD26" s="2">
        <v>62</v>
      </c>
      <c r="AE26" s="2">
        <v>100.5</v>
      </c>
      <c r="AF26" s="2">
        <v>73.5</v>
      </c>
      <c r="AG26" s="2">
        <v>105.7</v>
      </c>
      <c r="AH26" s="2">
        <v>89.7</v>
      </c>
      <c r="AI26" s="2">
        <v>82.6</v>
      </c>
      <c r="AJ26" s="14">
        <v>-1.94998821130885</v>
      </c>
      <c r="AK26" s="14">
        <v>2.6388184962961816</v>
      </c>
      <c r="AL26" s="14">
        <v>1.34379916170694</v>
      </c>
      <c r="AM26" s="14">
        <v>2.1837883521226602</v>
      </c>
      <c r="AN26" s="14">
        <v>3.4542433891734601</v>
      </c>
      <c r="AO26" s="14">
        <v>-0.143743002325396</v>
      </c>
      <c r="AP26" s="2">
        <v>6.1</v>
      </c>
      <c r="AQ26" s="2">
        <v>5.5</v>
      </c>
      <c r="AR26" s="2">
        <v>5.5</v>
      </c>
      <c r="AS26" s="2">
        <v>2</v>
      </c>
      <c r="AT26" s="2">
        <v>6.5</v>
      </c>
      <c r="AU26" s="2">
        <v>5.9</v>
      </c>
      <c r="AV26" s="14">
        <v>4.95</v>
      </c>
      <c r="AW26" s="14">
        <v>3.6560999999999999</v>
      </c>
      <c r="AX26" s="14">
        <v>3.6866666666666701</v>
      </c>
      <c r="AY26" s="15" t="s">
        <v>145</v>
      </c>
      <c r="AZ26" s="14">
        <v>7.5667400000000002</v>
      </c>
      <c r="BA26" s="14">
        <v>5.73</v>
      </c>
      <c r="BB26" s="14">
        <v>1.44562825705568</v>
      </c>
      <c r="BC26" s="14">
        <v>0.89729458892376601</v>
      </c>
      <c r="BD26" s="14">
        <v>0.89840800751258199</v>
      </c>
      <c r="BE26" s="14">
        <f t="shared" si="0"/>
        <v>7.9855602730221006E-3</v>
      </c>
      <c r="BF26" s="14">
        <v>125.226028708134</v>
      </c>
      <c r="BG26" s="14">
        <v>0.60241391685736101</v>
      </c>
      <c r="BH26" s="14">
        <v>-3.6447704730201602</v>
      </c>
      <c r="BI26" s="15" t="s">
        <v>145</v>
      </c>
      <c r="BJ26" s="14">
        <v>-0.28019316353487872</v>
      </c>
      <c r="BK26" s="14">
        <v>2.8033556594624787</v>
      </c>
      <c r="BL26" s="14">
        <v>-0.99727676295402801</v>
      </c>
      <c r="BM26" s="14">
        <v>-1.9678967618524801</v>
      </c>
    </row>
    <row r="27" spans="1:65" x14ac:dyDescent="0.25">
      <c r="A27" t="s">
        <v>31</v>
      </c>
      <c r="B27" s="2">
        <v>0.6</v>
      </c>
      <c r="C27" s="2">
        <v>1</v>
      </c>
      <c r="D27" s="2">
        <v>0.9</v>
      </c>
      <c r="E27" s="2">
        <v>-1.2</v>
      </c>
      <c r="F27" s="2">
        <v>0.7</v>
      </c>
      <c r="G27" s="2">
        <v>1</v>
      </c>
      <c r="H27" s="2">
        <v>0.9</v>
      </c>
      <c r="I27" s="2">
        <v>1.8</v>
      </c>
      <c r="J27" s="2">
        <v>2.8</v>
      </c>
      <c r="K27" s="2">
        <v>-2.9</v>
      </c>
      <c r="L27" s="2">
        <v>-0.2</v>
      </c>
      <c r="M27" s="2">
        <v>0.8</v>
      </c>
      <c r="N27" s="2">
        <v>1.5</v>
      </c>
      <c r="O27" s="2">
        <v>2.1</v>
      </c>
      <c r="P27" s="2">
        <v>1.7</v>
      </c>
      <c r="Q27" s="2">
        <v>2.2000000000000002</v>
      </c>
      <c r="R27" s="2">
        <v>42.4</v>
      </c>
      <c r="S27" s="2">
        <v>51.2</v>
      </c>
      <c r="T27" s="2">
        <v>104.3</v>
      </c>
      <c r="U27" s="2">
        <v>135</v>
      </c>
      <c r="V27" s="2">
        <v>44.9</v>
      </c>
      <c r="W27" s="2">
        <v>78</v>
      </c>
      <c r="X27" s="2">
        <v>7.7</v>
      </c>
      <c r="Y27" s="2">
        <v>12.1</v>
      </c>
      <c r="Z27" s="2">
        <v>9.5</v>
      </c>
      <c r="AA27" s="2">
        <v>4.0999999999999996</v>
      </c>
      <c r="AB27" s="2">
        <v>6.3</v>
      </c>
      <c r="AC27" s="2">
        <v>4.4000000000000004</v>
      </c>
      <c r="AD27" s="2">
        <v>62.2</v>
      </c>
      <c r="AE27" s="2">
        <v>101.1</v>
      </c>
      <c r="AF27" s="2">
        <v>75.099999999999994</v>
      </c>
      <c r="AG27" s="2">
        <v>103.6</v>
      </c>
      <c r="AH27" s="2">
        <v>90.6</v>
      </c>
      <c r="AI27" s="2">
        <v>83.5</v>
      </c>
      <c r="AJ27" s="14">
        <v>-1.4427769212271999</v>
      </c>
      <c r="AK27" s="14">
        <v>2.2017060769287107</v>
      </c>
      <c r="AL27" s="14">
        <v>2.24626031531117</v>
      </c>
      <c r="AM27" s="14">
        <v>-2.5685928651604701</v>
      </c>
      <c r="AN27" s="14">
        <v>0.61112969778075399</v>
      </c>
      <c r="AO27" s="14">
        <v>0.46195073273011</v>
      </c>
      <c r="AP27" s="2">
        <v>5.9</v>
      </c>
      <c r="AQ27" s="2">
        <v>5</v>
      </c>
      <c r="AR27" s="2">
        <v>5</v>
      </c>
      <c r="AS27" s="2">
        <v>1.9</v>
      </c>
      <c r="AT27" s="2">
        <v>6</v>
      </c>
      <c r="AU27" s="2">
        <v>5.6</v>
      </c>
      <c r="AV27" s="14">
        <v>4.9733333333333301</v>
      </c>
      <c r="AW27" s="14">
        <v>3.5854666666666701</v>
      </c>
      <c r="AX27" s="14">
        <v>3.5333333333333301</v>
      </c>
      <c r="AY27" s="15" t="s">
        <v>145</v>
      </c>
      <c r="AZ27" s="14">
        <v>7.5653699999999997</v>
      </c>
      <c r="BA27" s="14">
        <v>5.5533333333333301</v>
      </c>
      <c r="BB27" s="14">
        <v>1.5004342135642199</v>
      </c>
      <c r="BC27" s="14">
        <v>0.92934953561488598</v>
      </c>
      <c r="BD27" s="14">
        <v>0.92993767351968204</v>
      </c>
      <c r="BE27" s="14">
        <f t="shared" si="0"/>
        <v>7.8101432647463788E-3</v>
      </c>
      <c r="BF27" s="14">
        <v>128.03862440191401</v>
      </c>
      <c r="BG27" s="14">
        <v>0.60726214285714297</v>
      </c>
      <c r="BH27" s="14">
        <v>-5.0299901042753596</v>
      </c>
      <c r="BI27" s="15" t="s">
        <v>145</v>
      </c>
      <c r="BJ27" s="14">
        <v>-0.8964345872797751</v>
      </c>
      <c r="BK27" s="14">
        <v>2.8116059082565461</v>
      </c>
      <c r="BL27" s="14">
        <v>-0.94531491514944399</v>
      </c>
      <c r="BM27" s="14">
        <v>-1.9851846505039199</v>
      </c>
    </row>
    <row r="28" spans="1:65" x14ac:dyDescent="0.25">
      <c r="A28" t="s">
        <v>32</v>
      </c>
      <c r="B28" s="2">
        <v>1</v>
      </c>
      <c r="C28" s="2">
        <v>0.8</v>
      </c>
      <c r="D28" s="2">
        <v>-0.4</v>
      </c>
      <c r="E28" s="2">
        <v>-0.4</v>
      </c>
      <c r="F28" s="2">
        <v>0.6</v>
      </c>
      <c r="G28" s="2">
        <v>0.9</v>
      </c>
      <c r="H28" s="2">
        <v>-2.8</v>
      </c>
      <c r="I28" s="2">
        <v>1.9</v>
      </c>
      <c r="J28" s="2">
        <v>-1.2</v>
      </c>
      <c r="K28" s="2">
        <v>-1.1000000000000001</v>
      </c>
      <c r="L28" s="2">
        <v>0.8</v>
      </c>
      <c r="M28" s="2">
        <v>0.8</v>
      </c>
      <c r="N28" s="2">
        <v>1.7</v>
      </c>
      <c r="O28" s="2">
        <v>0.7</v>
      </c>
      <c r="P28" s="2">
        <v>1.6</v>
      </c>
      <c r="Q28" s="2">
        <v>2.2000000000000002</v>
      </c>
      <c r="R28" s="2">
        <v>43</v>
      </c>
      <c r="S28" s="2">
        <v>51.7</v>
      </c>
      <c r="T28" s="2">
        <v>103.9</v>
      </c>
      <c r="U28" s="2">
        <v>134.4</v>
      </c>
      <c r="V28" s="2">
        <v>46.4</v>
      </c>
      <c r="W28" s="2">
        <v>78.900000000000006</v>
      </c>
      <c r="X28" s="2">
        <v>7.8</v>
      </c>
      <c r="Y28" s="2">
        <v>12.1</v>
      </c>
      <c r="Z28" s="2">
        <v>9.3000000000000007</v>
      </c>
      <c r="AA28" s="2">
        <v>4.3</v>
      </c>
      <c r="AB28" s="2">
        <v>6.2</v>
      </c>
      <c r="AC28" s="2">
        <v>4.5</v>
      </c>
      <c r="AD28" s="2">
        <v>62.9</v>
      </c>
      <c r="AE28" s="2">
        <v>102.5</v>
      </c>
      <c r="AF28" s="2">
        <v>75.099999999999994</v>
      </c>
      <c r="AG28" s="2">
        <v>100.5</v>
      </c>
      <c r="AH28" s="2">
        <v>91.3</v>
      </c>
      <c r="AI28" s="2">
        <v>84.1</v>
      </c>
      <c r="AJ28" s="14">
        <v>3.3325200568336601</v>
      </c>
      <c r="AK28" s="14">
        <v>1.48893007809656</v>
      </c>
      <c r="AL28" s="14">
        <v>1.7131758875285099</v>
      </c>
      <c r="AM28" s="14">
        <v>-1.98491929092081</v>
      </c>
      <c r="AN28" s="14">
        <v>0.12746901948613601</v>
      </c>
      <c r="AO28" s="14">
        <v>-1.10208991000072</v>
      </c>
      <c r="AP28" s="2">
        <v>5.6</v>
      </c>
      <c r="AQ28" s="2">
        <v>4.9000000000000004</v>
      </c>
      <c r="AR28" s="2">
        <v>4.9000000000000004</v>
      </c>
      <c r="AS28" s="2">
        <v>1.7</v>
      </c>
      <c r="AT28" s="2">
        <v>5.8</v>
      </c>
      <c r="AU28" s="2">
        <v>5.6</v>
      </c>
      <c r="AV28" s="14">
        <v>5.06666666666667</v>
      </c>
      <c r="AW28" s="14">
        <v>3.6020666666666701</v>
      </c>
      <c r="AX28" s="14">
        <v>3.60666666666667</v>
      </c>
      <c r="AY28" s="15" t="s">
        <v>145</v>
      </c>
      <c r="AZ28" s="14">
        <v>7.5791300000000001</v>
      </c>
      <c r="BA28" s="14">
        <v>5.59</v>
      </c>
      <c r="BB28" s="14">
        <v>1.59212181818182</v>
      </c>
      <c r="BC28" s="14">
        <v>0.91686396110314095</v>
      </c>
      <c r="BD28" s="14">
        <v>0.91708720423895096</v>
      </c>
      <c r="BE28" s="14">
        <f t="shared" si="0"/>
        <v>7.3663256412308791E-3</v>
      </c>
      <c r="BF28" s="14">
        <v>135.75289074960099</v>
      </c>
      <c r="BG28" s="14">
        <v>0.60505707070707104</v>
      </c>
      <c r="BH28" s="14">
        <v>-4.1925362173709901</v>
      </c>
      <c r="BI28" s="15" t="s">
        <v>145</v>
      </c>
      <c r="BJ28" s="14">
        <v>-0.38800214845236797</v>
      </c>
      <c r="BK28" s="14">
        <v>2.7365539413424242</v>
      </c>
      <c r="BL28" s="14">
        <v>-1.3109995767067799</v>
      </c>
      <c r="BM28" s="14">
        <v>-2.2898873195187499</v>
      </c>
    </row>
    <row r="29" spans="1:65" x14ac:dyDescent="0.25">
      <c r="A29" t="s">
        <v>33</v>
      </c>
      <c r="B29" s="2">
        <v>1.9</v>
      </c>
      <c r="C29" s="2">
        <v>0.6</v>
      </c>
      <c r="D29" s="2">
        <v>0.5</v>
      </c>
      <c r="E29" s="2">
        <v>0.2</v>
      </c>
      <c r="F29" s="2">
        <v>0.3</v>
      </c>
      <c r="G29" s="2">
        <v>1.3</v>
      </c>
      <c r="H29" s="2">
        <v>3.1</v>
      </c>
      <c r="I29" s="2">
        <v>1.7</v>
      </c>
      <c r="J29" s="2">
        <v>1</v>
      </c>
      <c r="K29" s="2">
        <v>0.4</v>
      </c>
      <c r="L29" s="2">
        <v>1.4</v>
      </c>
      <c r="M29" s="2">
        <v>0.8</v>
      </c>
      <c r="N29" s="2">
        <v>1.1000000000000001</v>
      </c>
      <c r="O29" s="2">
        <v>0.3</v>
      </c>
      <c r="P29" s="2">
        <v>1.3</v>
      </c>
      <c r="Q29" s="2">
        <v>2.4</v>
      </c>
      <c r="R29" s="2">
        <v>43.2</v>
      </c>
      <c r="S29" s="2">
        <v>52.3</v>
      </c>
      <c r="T29" s="2">
        <v>103.4</v>
      </c>
      <c r="U29" s="2">
        <v>134.1</v>
      </c>
      <c r="V29" s="2">
        <v>47.4</v>
      </c>
      <c r="W29" s="2">
        <v>79.7</v>
      </c>
      <c r="X29" s="2">
        <v>7.4</v>
      </c>
      <c r="Y29" s="2">
        <v>12</v>
      </c>
      <c r="Z29" s="2">
        <v>9.1</v>
      </c>
      <c r="AA29" s="2">
        <v>4.4000000000000004</v>
      </c>
      <c r="AB29" s="2">
        <v>6.1</v>
      </c>
      <c r="AC29" s="2">
        <v>4.4000000000000004</v>
      </c>
      <c r="AD29" s="2">
        <v>62.5</v>
      </c>
      <c r="AE29" s="2">
        <v>101.9</v>
      </c>
      <c r="AF29" s="2">
        <v>75.099999999999994</v>
      </c>
      <c r="AG29" s="2">
        <v>99.2</v>
      </c>
      <c r="AH29" s="2">
        <v>91.5</v>
      </c>
      <c r="AI29" s="2">
        <v>84.7</v>
      </c>
      <c r="AJ29" s="14">
        <v>-0.32222669759301797</v>
      </c>
      <c r="AK29" s="14">
        <v>1.0883089425316739</v>
      </c>
      <c r="AL29" s="14">
        <v>-1.03466080834912</v>
      </c>
      <c r="AM29" s="14">
        <v>0.37691994980291399</v>
      </c>
      <c r="AN29" s="14">
        <v>-0.28893095546478398</v>
      </c>
      <c r="AO29" s="14">
        <v>-0.45514128217370597</v>
      </c>
      <c r="AP29" s="2">
        <v>5.5</v>
      </c>
      <c r="AQ29" s="2">
        <v>4.5</v>
      </c>
      <c r="AR29" s="2">
        <v>4.4000000000000004</v>
      </c>
      <c r="AS29" s="2">
        <v>1.4</v>
      </c>
      <c r="AT29" s="2">
        <v>5.5</v>
      </c>
      <c r="AU29" s="2">
        <v>5.2</v>
      </c>
      <c r="AV29" s="14">
        <v>5.13</v>
      </c>
      <c r="AW29" s="14">
        <v>3.5528666666666702</v>
      </c>
      <c r="AX29" s="14">
        <v>3.51</v>
      </c>
      <c r="AY29" s="15" t="s">
        <v>145</v>
      </c>
      <c r="AZ29" s="14">
        <v>7.6673799999999996</v>
      </c>
      <c r="BA29" s="14">
        <v>5.5266666666666699</v>
      </c>
      <c r="BB29" s="14">
        <v>1.67275568730786</v>
      </c>
      <c r="BC29" s="14">
        <v>0.90083648775758196</v>
      </c>
      <c r="BD29" s="14">
        <v>0.90145871573705305</v>
      </c>
      <c r="BE29" s="14">
        <f t="shared" si="0"/>
        <v>7.1452125700610632E-3</v>
      </c>
      <c r="BF29" s="14">
        <v>139.953848845599</v>
      </c>
      <c r="BG29" s="14">
        <v>0.60512785933872903</v>
      </c>
      <c r="BH29" s="14">
        <v>-5.49244411795571</v>
      </c>
      <c r="BI29" s="15" t="s">
        <v>145</v>
      </c>
      <c r="BJ29" s="14">
        <v>-0.42566304671306154</v>
      </c>
      <c r="BK29" s="14">
        <v>2.9285396945134066</v>
      </c>
      <c r="BL29" s="14">
        <v>0.80067307577286095</v>
      </c>
      <c r="BM29" s="14">
        <v>-2.5825402361141401</v>
      </c>
    </row>
    <row r="30" spans="1:65" x14ac:dyDescent="0.25">
      <c r="A30" t="s">
        <v>34</v>
      </c>
      <c r="B30" s="2">
        <v>1.6</v>
      </c>
      <c r="C30" s="2">
        <v>0.7</v>
      </c>
      <c r="D30" s="2">
        <v>-0.4</v>
      </c>
      <c r="E30" s="2">
        <v>0.8</v>
      </c>
      <c r="F30" s="2">
        <v>0.7</v>
      </c>
      <c r="G30" s="2">
        <v>1.6</v>
      </c>
      <c r="H30" s="2">
        <v>3.6</v>
      </c>
      <c r="I30" s="2">
        <v>1.5</v>
      </c>
      <c r="J30" s="2">
        <v>-0.8</v>
      </c>
      <c r="K30" s="2">
        <v>0.9</v>
      </c>
      <c r="L30" s="2">
        <v>1.5</v>
      </c>
      <c r="M30" s="2">
        <v>0.7</v>
      </c>
      <c r="N30" s="2">
        <v>1.1000000000000001</v>
      </c>
      <c r="O30" s="2">
        <v>-0.2</v>
      </c>
      <c r="P30" s="2">
        <v>1.1000000000000001</v>
      </c>
      <c r="Q30" s="2">
        <v>2.2999999999999998</v>
      </c>
      <c r="R30" s="2">
        <v>43.8</v>
      </c>
      <c r="S30" s="2">
        <v>53.2</v>
      </c>
      <c r="T30" s="2">
        <v>103.4</v>
      </c>
      <c r="U30" s="2">
        <v>132.5</v>
      </c>
      <c r="V30" s="2">
        <v>47.9</v>
      </c>
      <c r="W30" s="2">
        <v>80.8</v>
      </c>
      <c r="X30" s="2">
        <v>7.1</v>
      </c>
      <c r="Y30" s="2">
        <v>11.9</v>
      </c>
      <c r="Z30" s="2">
        <v>8.8000000000000007</v>
      </c>
      <c r="AA30" s="2">
        <v>4.5999999999999996</v>
      </c>
      <c r="AB30" s="2">
        <v>6.2</v>
      </c>
      <c r="AC30" s="2">
        <v>4.3</v>
      </c>
      <c r="AD30" s="2">
        <v>62.7</v>
      </c>
      <c r="AE30" s="2">
        <v>102.5</v>
      </c>
      <c r="AF30" s="2">
        <v>74.099999999999994</v>
      </c>
      <c r="AG30" s="2">
        <v>98.6</v>
      </c>
      <c r="AH30" s="2">
        <v>92.1</v>
      </c>
      <c r="AI30" s="2">
        <v>85.9</v>
      </c>
      <c r="AJ30" s="14">
        <v>2.0496885755291498</v>
      </c>
      <c r="AK30" s="14">
        <v>0.31156395852806745</v>
      </c>
      <c r="AL30" s="14">
        <v>-1.67760273508666</v>
      </c>
      <c r="AM30" s="14">
        <v>-1.81501226002703</v>
      </c>
      <c r="AN30" s="14">
        <v>-0.269784172661863</v>
      </c>
      <c r="AO30" s="14">
        <v>3.71864826847662</v>
      </c>
      <c r="AP30" s="2">
        <v>5</v>
      </c>
      <c r="AQ30" s="2">
        <v>4.0999999999999996</v>
      </c>
      <c r="AR30" s="2">
        <v>4</v>
      </c>
      <c r="AS30" s="2">
        <v>1.1000000000000001</v>
      </c>
      <c r="AT30" s="2">
        <v>4.8</v>
      </c>
      <c r="AU30" s="2">
        <v>4.7</v>
      </c>
      <c r="AV30" s="14">
        <v>4.8366666666666696</v>
      </c>
      <c r="AW30" s="14">
        <v>3.48803333333333</v>
      </c>
      <c r="AX30" s="14">
        <v>3.5266666666666699</v>
      </c>
      <c r="AY30" s="15" t="s">
        <v>145</v>
      </c>
      <c r="AZ30" s="14">
        <v>6.8851433333333398</v>
      </c>
      <c r="BA30" s="14">
        <v>5.1966666666666699</v>
      </c>
      <c r="BB30" s="14">
        <v>1.6038487012986999</v>
      </c>
      <c r="BC30">
        <v>0.85037586305199897</v>
      </c>
      <c r="BD30">
        <v>0.84973302042270205</v>
      </c>
      <c r="BE30" s="14">
        <f t="shared" si="0"/>
        <v>8.3449745673091456E-3</v>
      </c>
      <c r="BF30" s="14">
        <v>119.83260007974501</v>
      </c>
      <c r="BG30" s="14">
        <v>0.59675750360750401</v>
      </c>
      <c r="BH30" s="14">
        <v>-4.8901707310792402</v>
      </c>
      <c r="BI30" s="15" t="s">
        <v>145</v>
      </c>
      <c r="BJ30" s="14">
        <v>-1.1419508403276051</v>
      </c>
      <c r="BK30" s="14">
        <v>2.7595716332766642</v>
      </c>
      <c r="BL30" s="14">
        <v>-0.24388033709857301</v>
      </c>
      <c r="BM30" s="14">
        <v>-2.6177774435116201</v>
      </c>
    </row>
    <row r="31" spans="1:65" x14ac:dyDescent="0.25">
      <c r="A31" t="s">
        <v>35</v>
      </c>
      <c r="B31" s="2">
        <v>0.7</v>
      </c>
      <c r="C31" s="2">
        <v>0.7</v>
      </c>
      <c r="D31" s="2">
        <v>1.2</v>
      </c>
      <c r="E31" s="2">
        <v>-1.4</v>
      </c>
      <c r="F31" s="2">
        <v>0.7</v>
      </c>
      <c r="G31" s="2">
        <v>0.9</v>
      </c>
      <c r="H31" s="2">
        <v>-2.1</v>
      </c>
      <c r="I31" s="2">
        <v>2.2000000000000002</v>
      </c>
      <c r="J31" s="2">
        <v>3.2</v>
      </c>
      <c r="K31" s="2">
        <v>-1.6</v>
      </c>
      <c r="L31" s="2">
        <v>0.9</v>
      </c>
      <c r="M31" s="2">
        <v>0.6</v>
      </c>
      <c r="N31" s="2">
        <v>0.7</v>
      </c>
      <c r="O31" s="2">
        <v>-0.1</v>
      </c>
      <c r="P31" s="2">
        <v>1.1000000000000001</v>
      </c>
      <c r="Q31" s="2">
        <v>2.2000000000000002</v>
      </c>
      <c r="R31" s="2">
        <v>44.6</v>
      </c>
      <c r="S31" s="2">
        <v>54.6</v>
      </c>
      <c r="T31" s="2">
        <v>103.5</v>
      </c>
      <c r="U31" s="2">
        <v>132</v>
      </c>
      <c r="V31" s="2">
        <v>48.6</v>
      </c>
      <c r="W31" s="2">
        <v>81.8</v>
      </c>
      <c r="X31" s="2">
        <v>6.9</v>
      </c>
      <c r="Y31" s="2">
        <v>11.5</v>
      </c>
      <c r="Z31" s="2">
        <v>8.6</v>
      </c>
      <c r="AA31" s="2">
        <v>4.7</v>
      </c>
      <c r="AB31" s="2">
        <v>6</v>
      </c>
      <c r="AC31" s="2">
        <v>4.3</v>
      </c>
      <c r="AD31" s="2">
        <v>63.6</v>
      </c>
      <c r="AE31" s="2">
        <v>102.2</v>
      </c>
      <c r="AF31" s="2">
        <v>74.400000000000006</v>
      </c>
      <c r="AG31" s="2">
        <v>100</v>
      </c>
      <c r="AH31" s="2">
        <v>94.1</v>
      </c>
      <c r="AI31" s="2">
        <v>86.9</v>
      </c>
      <c r="AJ31" s="14">
        <v>-1.6152816843715101</v>
      </c>
      <c r="AK31" s="14">
        <v>-0.33314779563791541</v>
      </c>
      <c r="AL31" s="14">
        <v>0.60622208290885404</v>
      </c>
      <c r="AM31" s="14">
        <v>0.22417704606389799</v>
      </c>
      <c r="AN31" s="14">
        <v>0.15807812621758199</v>
      </c>
      <c r="AO31" s="14">
        <v>-0.33455276794280903</v>
      </c>
      <c r="AP31" s="2">
        <v>5.3</v>
      </c>
      <c r="AQ31" s="2">
        <v>3.9</v>
      </c>
      <c r="AR31" s="2">
        <v>3.9</v>
      </c>
      <c r="AS31" s="2">
        <v>1.9</v>
      </c>
      <c r="AT31" s="2">
        <v>4.5</v>
      </c>
      <c r="AU31" s="2">
        <v>5</v>
      </c>
      <c r="AV31" s="14">
        <v>4.79</v>
      </c>
      <c r="AW31" s="14">
        <v>3.0907318840579698</v>
      </c>
      <c r="AX31" s="14">
        <v>3.0907318840579698</v>
      </c>
      <c r="AY31" s="15" t="s">
        <v>145</v>
      </c>
      <c r="AZ31" s="14">
        <v>5.6255166666666696</v>
      </c>
      <c r="BA31" s="14">
        <v>4.9000000000000004</v>
      </c>
      <c r="BB31" s="14">
        <v>1.5749204919908499</v>
      </c>
      <c r="BC31" s="14">
        <v>0.89086503541231898</v>
      </c>
      <c r="BD31" s="14">
        <v>0.89086503541231898</v>
      </c>
      <c r="BE31" s="14">
        <f t="shared" si="0"/>
        <v>8.5819656766541602E-3</v>
      </c>
      <c r="BF31" s="14">
        <v>116.52342105263099</v>
      </c>
      <c r="BG31" s="14">
        <v>0.61220522291304302</v>
      </c>
      <c r="BH31" s="14">
        <v>-5.62553815734924</v>
      </c>
      <c r="BI31" s="14">
        <v>3.757552768113559</v>
      </c>
      <c r="BJ31" s="14">
        <v>-1.9899321169216049</v>
      </c>
      <c r="BK31" s="14">
        <v>2.32884069294145</v>
      </c>
      <c r="BL31" s="14">
        <v>-2.81695096824137</v>
      </c>
      <c r="BM31" s="14">
        <v>-2.5856377212914801</v>
      </c>
    </row>
    <row r="32" spans="1:65" x14ac:dyDescent="0.25">
      <c r="A32" t="s">
        <v>36</v>
      </c>
      <c r="B32" s="2">
        <v>0.3</v>
      </c>
      <c r="C32" s="2">
        <v>0.6</v>
      </c>
      <c r="D32" s="2">
        <v>0</v>
      </c>
      <c r="E32" s="2">
        <v>0.4</v>
      </c>
      <c r="F32" s="2">
        <v>0.5</v>
      </c>
      <c r="G32" s="2">
        <v>0.8</v>
      </c>
      <c r="H32" s="2">
        <v>1.1000000000000001</v>
      </c>
      <c r="I32" s="2">
        <v>1.7</v>
      </c>
      <c r="J32" s="2">
        <v>0.6</v>
      </c>
      <c r="K32" s="2">
        <v>0.9</v>
      </c>
      <c r="L32" s="2">
        <v>0.6</v>
      </c>
      <c r="M32" s="2">
        <v>0.6</v>
      </c>
      <c r="N32" s="2">
        <v>0.5</v>
      </c>
      <c r="O32" s="2">
        <v>0</v>
      </c>
      <c r="P32" s="2">
        <v>0.9</v>
      </c>
      <c r="Q32" s="2">
        <v>2.1</v>
      </c>
      <c r="R32" s="2">
        <v>45.2</v>
      </c>
      <c r="S32" s="2">
        <v>55.2</v>
      </c>
      <c r="T32" s="2">
        <v>102.9</v>
      </c>
      <c r="U32" s="2">
        <v>131</v>
      </c>
      <c r="V32" s="2">
        <v>50</v>
      </c>
      <c r="W32" s="2">
        <v>82.5</v>
      </c>
      <c r="X32" s="2">
        <v>6.9</v>
      </c>
      <c r="Y32" s="2">
        <v>11.1</v>
      </c>
      <c r="Z32" s="2">
        <v>8.5</v>
      </c>
      <c r="AA32" s="2">
        <v>4.7</v>
      </c>
      <c r="AB32" s="2">
        <v>5.9</v>
      </c>
      <c r="AC32" s="2">
        <v>4.2</v>
      </c>
      <c r="AD32" s="2">
        <v>62.6</v>
      </c>
      <c r="AE32" s="2">
        <v>103.6</v>
      </c>
      <c r="AF32" s="2">
        <v>75.099999999999994</v>
      </c>
      <c r="AG32" s="2">
        <v>100</v>
      </c>
      <c r="AH32" s="2">
        <v>95.1</v>
      </c>
      <c r="AI32" s="2">
        <v>87.7</v>
      </c>
      <c r="AJ32" s="14">
        <v>1.1255291097078699</v>
      </c>
      <c r="AK32" s="14">
        <v>1.2205168606582624</v>
      </c>
      <c r="AL32" s="14">
        <v>5.2592802611340996</v>
      </c>
      <c r="AM32" s="14">
        <v>0.90096538396154502</v>
      </c>
      <c r="AN32" s="14">
        <v>0.19673005746296199</v>
      </c>
      <c r="AO32" s="14">
        <v>1.24214380320069</v>
      </c>
      <c r="AP32" s="2">
        <v>5.8</v>
      </c>
      <c r="AQ32" s="2">
        <v>4.2</v>
      </c>
      <c r="AR32" s="2">
        <v>4.0999999999999996</v>
      </c>
      <c r="AS32" s="2">
        <v>1.5</v>
      </c>
      <c r="AT32" s="2">
        <v>4.9000000000000004</v>
      </c>
      <c r="AU32" s="2">
        <v>5.5</v>
      </c>
      <c r="AV32" s="14">
        <v>4.8499999999999996</v>
      </c>
      <c r="AW32" s="14">
        <v>2.6340295815295836</v>
      </c>
      <c r="AX32" s="14">
        <v>2.6340295815295836</v>
      </c>
      <c r="AY32" s="15" t="s">
        <v>145</v>
      </c>
      <c r="AZ32" s="14">
        <v>5.2958733333333301</v>
      </c>
      <c r="BA32" s="14">
        <v>4.9766666666666701</v>
      </c>
      <c r="BB32" s="14">
        <v>1.53241145743146</v>
      </c>
      <c r="BC32" s="14">
        <v>0.94629742424170205</v>
      </c>
      <c r="BD32" s="14">
        <v>0.94629742424170205</v>
      </c>
      <c r="BE32" s="14">
        <f t="shared" si="0"/>
        <v>8.271133986797144E-3</v>
      </c>
      <c r="BF32" s="14">
        <v>120.902406078327</v>
      </c>
      <c r="BG32" s="14">
        <v>0.62240768932575796</v>
      </c>
      <c r="BH32" s="14">
        <v>-5.9295379893723599</v>
      </c>
      <c r="BI32" s="14">
        <v>3.5499329993923743</v>
      </c>
      <c r="BJ32" s="14">
        <v>-0.79137632998651197</v>
      </c>
      <c r="BK32" s="14">
        <v>2.4603900788348971</v>
      </c>
      <c r="BL32" s="14">
        <v>-2.1572984985636099</v>
      </c>
      <c r="BM32" s="14">
        <v>-2.85347478168128</v>
      </c>
    </row>
    <row r="33" spans="1:65" x14ac:dyDescent="0.25">
      <c r="A33" t="s">
        <v>37</v>
      </c>
      <c r="B33" s="2">
        <v>1.1000000000000001</v>
      </c>
      <c r="C33" s="2">
        <v>1.5</v>
      </c>
      <c r="D33" s="2">
        <v>1.1000000000000001</v>
      </c>
      <c r="E33" s="2">
        <v>0.5</v>
      </c>
      <c r="F33" s="2">
        <v>1.6</v>
      </c>
      <c r="G33" s="2">
        <v>1.3</v>
      </c>
      <c r="H33" s="2">
        <v>5</v>
      </c>
      <c r="I33" s="2">
        <v>2.4</v>
      </c>
      <c r="J33" s="2">
        <v>1.6</v>
      </c>
      <c r="K33" s="2">
        <v>-1.1000000000000001</v>
      </c>
      <c r="L33" s="2">
        <v>1.1000000000000001</v>
      </c>
      <c r="M33" s="2">
        <v>0.6</v>
      </c>
      <c r="N33" s="2">
        <v>0.4</v>
      </c>
      <c r="O33" s="2">
        <v>-0.1</v>
      </c>
      <c r="P33" s="2">
        <v>0.7</v>
      </c>
      <c r="Q33" s="2">
        <v>2</v>
      </c>
      <c r="R33" s="2">
        <v>46</v>
      </c>
      <c r="S33" s="2">
        <v>56.6</v>
      </c>
      <c r="T33" s="2">
        <v>102.9</v>
      </c>
      <c r="U33" s="2">
        <v>130</v>
      </c>
      <c r="V33" s="2">
        <v>52.5</v>
      </c>
      <c r="W33" s="2">
        <v>83.3</v>
      </c>
      <c r="X33" s="2">
        <v>6.6</v>
      </c>
      <c r="Y33" s="2">
        <v>10.7</v>
      </c>
      <c r="Z33" s="2">
        <v>8.3000000000000007</v>
      </c>
      <c r="AA33" s="2">
        <v>4.5999999999999996</v>
      </c>
      <c r="AB33" s="2">
        <v>5.8</v>
      </c>
      <c r="AC33" s="2">
        <v>4.0999999999999996</v>
      </c>
      <c r="AD33" s="2">
        <v>63.1</v>
      </c>
      <c r="AE33" s="2">
        <v>104.6</v>
      </c>
      <c r="AF33" s="2">
        <v>76.3</v>
      </c>
      <c r="AG33" s="2">
        <v>101.4</v>
      </c>
      <c r="AH33" s="2">
        <v>96.9</v>
      </c>
      <c r="AI33" s="2">
        <v>88.5</v>
      </c>
      <c r="AJ33" s="14">
        <v>4.0210797903000097</v>
      </c>
      <c r="AK33" s="14">
        <v>4.2035847829621176</v>
      </c>
      <c r="AL33" s="14">
        <v>2.31145513634005</v>
      </c>
      <c r="AM33" s="14">
        <v>4.2965701922395096</v>
      </c>
      <c r="AN33" s="14">
        <v>6.0966410791143604</v>
      </c>
      <c r="AO33" s="14">
        <v>3.0167636868445298</v>
      </c>
      <c r="AP33" s="2">
        <v>6.3</v>
      </c>
      <c r="AQ33" s="2">
        <v>5</v>
      </c>
      <c r="AR33" s="2">
        <v>4.9000000000000004</v>
      </c>
      <c r="AS33" s="2">
        <v>1.8</v>
      </c>
      <c r="AT33" s="2">
        <v>5.5</v>
      </c>
      <c r="AU33" s="2">
        <v>5.9</v>
      </c>
      <c r="AV33" s="14">
        <v>4.9400000000000004</v>
      </c>
      <c r="AW33" s="14">
        <v>2.6993939393939406</v>
      </c>
      <c r="AX33" s="14">
        <v>2.6993939393939406</v>
      </c>
      <c r="AY33" s="15" t="s">
        <v>145</v>
      </c>
      <c r="AZ33" s="14">
        <v>5.27722333333333</v>
      </c>
      <c r="BA33" s="14">
        <v>5.3833333333333302</v>
      </c>
      <c r="BB33" s="14">
        <v>1.53703787878788</v>
      </c>
      <c r="BC33" s="14">
        <v>0.95359079503030297</v>
      </c>
      <c r="BD33" s="14">
        <v>0.95359079503030297</v>
      </c>
      <c r="BE33" s="14">
        <f t="shared" si="0"/>
        <v>8.8029049586363217E-3</v>
      </c>
      <c r="BF33" s="14">
        <v>113.598863636364</v>
      </c>
      <c r="BG33" s="14">
        <v>0.62430566272727195</v>
      </c>
      <c r="BH33" s="14">
        <v>-5.6529049131328204</v>
      </c>
      <c r="BI33" s="14">
        <v>2.2615016455428538</v>
      </c>
      <c r="BJ33" s="14">
        <v>-1.3591907728904415</v>
      </c>
      <c r="BK33" s="14">
        <v>2.5760932457002426</v>
      </c>
      <c r="BL33" s="14">
        <v>-2.2470191432570301</v>
      </c>
      <c r="BM33" s="14">
        <v>-3.1436745880350898</v>
      </c>
    </row>
    <row r="34" spans="1:65" x14ac:dyDescent="0.25">
      <c r="A34" t="s">
        <v>38</v>
      </c>
      <c r="B34" s="2">
        <v>1.7</v>
      </c>
      <c r="C34" s="2">
        <v>1.3</v>
      </c>
      <c r="D34" s="2">
        <v>0.8</v>
      </c>
      <c r="E34" s="2">
        <v>0</v>
      </c>
      <c r="F34" s="2">
        <v>1.4</v>
      </c>
      <c r="G34" s="2">
        <v>1.6</v>
      </c>
      <c r="H34" s="2">
        <v>1</v>
      </c>
      <c r="I34" s="2">
        <v>1.4</v>
      </c>
      <c r="J34" s="2">
        <v>-0.5</v>
      </c>
      <c r="K34" s="2">
        <v>-0.2</v>
      </c>
      <c r="L34" s="2">
        <v>1.5</v>
      </c>
      <c r="M34" s="2">
        <v>0.5</v>
      </c>
      <c r="N34" s="2">
        <v>0.4</v>
      </c>
      <c r="O34" s="2">
        <v>-0.2</v>
      </c>
      <c r="P34" s="2">
        <v>0.4</v>
      </c>
      <c r="Q34" s="2">
        <v>2</v>
      </c>
      <c r="R34" s="2">
        <v>47.1</v>
      </c>
      <c r="S34" s="2">
        <v>57.4</v>
      </c>
      <c r="T34" s="2">
        <v>103.7</v>
      </c>
      <c r="U34" s="2">
        <v>129.19999999999999</v>
      </c>
      <c r="V34" s="2">
        <v>54.4</v>
      </c>
      <c r="W34" s="2">
        <v>84.1</v>
      </c>
      <c r="X34" s="2">
        <v>6.7</v>
      </c>
      <c r="Y34" s="2">
        <v>10.199999999999999</v>
      </c>
      <c r="Z34" s="2">
        <v>8.1</v>
      </c>
      <c r="AA34" s="2">
        <v>4.8</v>
      </c>
      <c r="AB34" s="2">
        <v>5.8</v>
      </c>
      <c r="AC34" s="2">
        <v>4</v>
      </c>
      <c r="AD34" s="2">
        <v>63.6</v>
      </c>
      <c r="AE34" s="2">
        <v>106.9</v>
      </c>
      <c r="AF34" s="2">
        <v>77.099999999999994</v>
      </c>
      <c r="AG34" s="2">
        <v>102.8</v>
      </c>
      <c r="AH34" s="2">
        <v>97</v>
      </c>
      <c r="AI34" s="2">
        <v>90.1</v>
      </c>
      <c r="AJ34" s="14">
        <v>4.8947173993350503</v>
      </c>
      <c r="AK34" s="14">
        <v>3.0770430899144858</v>
      </c>
      <c r="AL34" s="14">
        <v>2.09950183121357</v>
      </c>
      <c r="AM34" s="14">
        <v>2.2831710189038401</v>
      </c>
      <c r="AN34" s="14">
        <v>1.7230563339049001</v>
      </c>
      <c r="AO34" s="14">
        <v>2.1375914221328598</v>
      </c>
      <c r="AP34" s="2">
        <v>6.6</v>
      </c>
      <c r="AQ34" s="2">
        <v>5.3</v>
      </c>
      <c r="AR34" s="2">
        <v>5.2</v>
      </c>
      <c r="AS34" s="2">
        <v>1.8</v>
      </c>
      <c r="AT34" s="2">
        <v>5.5</v>
      </c>
      <c r="AU34" s="2">
        <v>6.1</v>
      </c>
      <c r="AV34" s="14">
        <v>5.4666666666666703</v>
      </c>
      <c r="AW34" s="14">
        <v>3.4297979797979798</v>
      </c>
      <c r="AX34" s="14">
        <v>3.4297979797979798</v>
      </c>
      <c r="AY34" s="15" t="s">
        <v>145</v>
      </c>
      <c r="AZ34" s="14">
        <v>5.9844833333333298</v>
      </c>
      <c r="BA34" s="14">
        <v>6.06</v>
      </c>
      <c r="BB34" s="14">
        <v>1.5542746031746</v>
      </c>
      <c r="BC34" s="14">
        <v>0.96349833776111105</v>
      </c>
      <c r="BD34" s="14">
        <v>0.96349833776111105</v>
      </c>
      <c r="BE34" s="14">
        <f t="shared" si="0"/>
        <v>9.5668747770853105E-3</v>
      </c>
      <c r="BF34" s="14">
        <v>104.52734286803999</v>
      </c>
      <c r="BG34" s="14">
        <v>0.61342923350793699</v>
      </c>
      <c r="BH34" s="14">
        <v>-4.7010743215133504</v>
      </c>
      <c r="BI34" s="14">
        <v>3.7201203373513194</v>
      </c>
      <c r="BJ34" s="14">
        <v>-1.7365586686758121</v>
      </c>
      <c r="BK34" s="14">
        <v>2.523919520471293</v>
      </c>
      <c r="BL34" s="14">
        <v>-1.2731286913447399</v>
      </c>
      <c r="BM34" s="14">
        <v>-3.3003477011352</v>
      </c>
    </row>
    <row r="35" spans="1:65" x14ac:dyDescent="0.25">
      <c r="A35" t="s">
        <v>39</v>
      </c>
      <c r="B35" s="2">
        <v>0.4</v>
      </c>
      <c r="C35" s="2">
        <v>0.8</v>
      </c>
      <c r="D35" s="2">
        <v>1.4</v>
      </c>
      <c r="E35" s="2">
        <v>1.7</v>
      </c>
      <c r="F35" s="2">
        <v>1.2</v>
      </c>
      <c r="G35" s="2">
        <v>0.4</v>
      </c>
      <c r="H35" s="2">
        <v>1.5</v>
      </c>
      <c r="I35" s="2">
        <v>1.7</v>
      </c>
      <c r="J35" s="2">
        <v>2</v>
      </c>
      <c r="K35" s="2">
        <v>0.7</v>
      </c>
      <c r="L35" s="2">
        <v>2.2999999999999998</v>
      </c>
      <c r="M35" s="2">
        <v>0.5</v>
      </c>
      <c r="N35" s="2">
        <v>0.6</v>
      </c>
      <c r="O35" s="2">
        <v>-0.3</v>
      </c>
      <c r="P35" s="2">
        <v>0.1</v>
      </c>
      <c r="Q35" s="2">
        <v>2.2000000000000002</v>
      </c>
      <c r="R35" s="2">
        <v>47.8</v>
      </c>
      <c r="S35" s="2">
        <v>58.5</v>
      </c>
      <c r="T35" s="2">
        <v>103.2</v>
      </c>
      <c r="U35" s="2">
        <v>128.19999999999999</v>
      </c>
      <c r="V35" s="2">
        <v>56.5</v>
      </c>
      <c r="W35" s="2">
        <v>84.9</v>
      </c>
      <c r="X35" s="2">
        <v>6.3</v>
      </c>
      <c r="Y35" s="2">
        <v>9.6999999999999993</v>
      </c>
      <c r="Z35" s="2">
        <v>8</v>
      </c>
      <c r="AA35" s="2">
        <v>4.7</v>
      </c>
      <c r="AB35" s="2">
        <v>5.5</v>
      </c>
      <c r="AC35" s="2">
        <v>3.9</v>
      </c>
      <c r="AD35" s="2">
        <v>66.2</v>
      </c>
      <c r="AE35" s="2">
        <v>107.5</v>
      </c>
      <c r="AF35" s="2">
        <v>77.8</v>
      </c>
      <c r="AG35" s="2">
        <v>103.4</v>
      </c>
      <c r="AH35" s="2">
        <v>97.3</v>
      </c>
      <c r="AI35" s="2">
        <v>91</v>
      </c>
      <c r="AJ35" s="14">
        <v>1.5948481875581599</v>
      </c>
      <c r="AK35" s="14">
        <v>3.2613240549964724</v>
      </c>
      <c r="AL35" s="14">
        <v>4.7669231242954497</v>
      </c>
      <c r="AM35" s="14">
        <v>5.3718819353820004</v>
      </c>
      <c r="AN35" s="14">
        <v>1.67228549109895</v>
      </c>
      <c r="AO35" s="14">
        <v>1.43910986160883</v>
      </c>
      <c r="AP35" s="2">
        <v>6.9</v>
      </c>
      <c r="AQ35" s="2">
        <v>5.6</v>
      </c>
      <c r="AR35" s="2">
        <v>5.5</v>
      </c>
      <c r="AS35" s="2">
        <v>1.8</v>
      </c>
      <c r="AT35" s="2">
        <v>5.6</v>
      </c>
      <c r="AU35" s="2">
        <v>6.5</v>
      </c>
      <c r="AV35" s="14">
        <v>5.7833333333333297</v>
      </c>
      <c r="AW35" s="14">
        <v>3.5423160800552136</v>
      </c>
      <c r="AX35" s="14">
        <v>3.5423160800552136</v>
      </c>
      <c r="AY35" s="15" t="s">
        <v>145</v>
      </c>
      <c r="AZ35" s="14">
        <v>6.2008366666666701</v>
      </c>
      <c r="BA35" s="14">
        <v>6.0333333333333297</v>
      </c>
      <c r="BB35" s="14">
        <v>1.5855309765355401</v>
      </c>
      <c r="BC35" s="14">
        <v>1.0128999099450999</v>
      </c>
      <c r="BD35" s="14">
        <v>1.0128999099450999</v>
      </c>
      <c r="BE35" s="14">
        <f t="shared" si="0"/>
        <v>9.3346172003964511E-3</v>
      </c>
      <c r="BF35" s="14">
        <v>107.128120900076</v>
      </c>
      <c r="BG35" s="14">
        <v>0.62224750539858498</v>
      </c>
      <c r="BH35" s="14">
        <v>-4.8383074237260004</v>
      </c>
      <c r="BI35" s="14">
        <v>1.0562102638426309</v>
      </c>
      <c r="BJ35" s="14">
        <v>-1.1892502714298465</v>
      </c>
      <c r="BK35" s="14">
        <v>2.61980081120074</v>
      </c>
      <c r="BL35" s="14">
        <v>-1.5966457577728499</v>
      </c>
      <c r="BM35" s="14">
        <v>-3.7900541472013201</v>
      </c>
    </row>
    <row r="36" spans="1:65" x14ac:dyDescent="0.25">
      <c r="A36" t="s">
        <v>40</v>
      </c>
      <c r="B36" s="2">
        <v>0.9</v>
      </c>
      <c r="C36" s="2">
        <v>1</v>
      </c>
      <c r="D36" s="2">
        <v>0.8</v>
      </c>
      <c r="E36" s="2">
        <v>0.5</v>
      </c>
      <c r="F36" s="2">
        <v>0.7</v>
      </c>
      <c r="G36" s="2">
        <v>1.8</v>
      </c>
      <c r="H36" s="2">
        <v>3.2</v>
      </c>
      <c r="I36" s="2">
        <v>1.5</v>
      </c>
      <c r="J36" s="2">
        <v>-0.2</v>
      </c>
      <c r="K36" s="2">
        <v>-0.6</v>
      </c>
      <c r="L36" s="2">
        <v>2.6</v>
      </c>
      <c r="M36" s="2">
        <v>0.3</v>
      </c>
      <c r="N36" s="2">
        <v>0.5</v>
      </c>
      <c r="O36" s="2">
        <v>-0.6</v>
      </c>
      <c r="P36" s="2">
        <v>0</v>
      </c>
      <c r="Q36" s="2">
        <v>2.4</v>
      </c>
      <c r="R36" s="2">
        <v>48.4</v>
      </c>
      <c r="S36" s="2">
        <v>59.2</v>
      </c>
      <c r="T36" s="2">
        <v>102.3</v>
      </c>
      <c r="U36" s="2">
        <v>127.4</v>
      </c>
      <c r="V36" s="2">
        <v>58.6</v>
      </c>
      <c r="W36" s="2">
        <v>85.9</v>
      </c>
      <c r="X36" s="2">
        <v>6</v>
      </c>
      <c r="Y36" s="2">
        <v>9.3000000000000007</v>
      </c>
      <c r="Z36" s="2">
        <v>7.9</v>
      </c>
      <c r="AA36" s="2">
        <v>4.7</v>
      </c>
      <c r="AB36" s="2">
        <v>5.3</v>
      </c>
      <c r="AC36" s="2">
        <v>4</v>
      </c>
      <c r="AD36" s="2">
        <v>66.7</v>
      </c>
      <c r="AE36" s="2">
        <v>109.2</v>
      </c>
      <c r="AF36" s="2">
        <v>80.2</v>
      </c>
      <c r="AG36" s="2">
        <v>106</v>
      </c>
      <c r="AH36" s="2">
        <v>97.4</v>
      </c>
      <c r="AI36" s="2">
        <v>92.1</v>
      </c>
      <c r="AJ36" s="14">
        <v>2.171490826256</v>
      </c>
      <c r="AK36" s="14">
        <v>3.6447802733882848</v>
      </c>
      <c r="AL36" s="14">
        <v>3.6910704501594802</v>
      </c>
      <c r="AM36" s="14">
        <v>3.2028539931647599</v>
      </c>
      <c r="AN36" s="14">
        <v>3.3855983178155902</v>
      </c>
      <c r="AO36" s="14">
        <v>3.0478641139763698</v>
      </c>
      <c r="AP36" s="2">
        <v>6.3</v>
      </c>
      <c r="AQ36" s="2">
        <v>5.4</v>
      </c>
      <c r="AR36" s="2">
        <v>5.3</v>
      </c>
      <c r="AS36" s="2">
        <v>1.7</v>
      </c>
      <c r="AT36" s="2">
        <v>5.3</v>
      </c>
      <c r="AU36" s="2">
        <v>6.2</v>
      </c>
      <c r="AV36" s="14">
        <v>6.1933333333333298</v>
      </c>
      <c r="AW36" s="14">
        <v>4.2630168350168374</v>
      </c>
      <c r="AX36" s="14">
        <v>4.2630168350168374</v>
      </c>
      <c r="AY36" s="15" t="s">
        <v>145</v>
      </c>
      <c r="AZ36" s="14">
        <v>6.2756166666666697</v>
      </c>
      <c r="BA36" s="14">
        <v>6.5733333333333297</v>
      </c>
      <c r="BB36" s="14">
        <v>1.69745536231884</v>
      </c>
      <c r="BC36" s="14">
        <v>1.0707995252575799</v>
      </c>
      <c r="BD36" s="14">
        <v>1.0707995252575799</v>
      </c>
      <c r="BE36" s="14">
        <f t="shared" si="0"/>
        <v>9.3726501807430453E-3</v>
      </c>
      <c r="BF36" s="14">
        <v>106.693409090909</v>
      </c>
      <c r="BG36" s="14">
        <v>0.65223186823787904</v>
      </c>
      <c r="BH36" s="14">
        <v>-4.8901347000768212</v>
      </c>
      <c r="BI36" s="14">
        <v>1.5608626823493341</v>
      </c>
      <c r="BJ36" s="14">
        <v>-1.2484216130591621</v>
      </c>
      <c r="BK36" s="14">
        <v>2.8467226440516495</v>
      </c>
      <c r="BL36" s="14">
        <v>-1.5769243404842499</v>
      </c>
      <c r="BM36" s="14">
        <v>-3.7624759458689301</v>
      </c>
    </row>
    <row r="37" spans="1:65" x14ac:dyDescent="0.25">
      <c r="A37" t="s">
        <v>41</v>
      </c>
      <c r="B37" s="2">
        <v>0.2</v>
      </c>
      <c r="C37" s="2">
        <v>0.8</v>
      </c>
      <c r="D37" s="2">
        <v>0</v>
      </c>
      <c r="E37" s="2">
        <v>0</v>
      </c>
      <c r="F37" s="2">
        <v>0.6</v>
      </c>
      <c r="G37" s="2">
        <v>0.1</v>
      </c>
      <c r="H37" s="2">
        <v>-5.3</v>
      </c>
      <c r="I37" s="2">
        <v>2.2999999999999998</v>
      </c>
      <c r="J37" s="2">
        <v>0.9</v>
      </c>
      <c r="K37" s="2">
        <v>1.1000000000000001</v>
      </c>
      <c r="L37" s="2">
        <v>6.2</v>
      </c>
      <c r="M37" s="2">
        <v>0.5</v>
      </c>
      <c r="N37" s="2">
        <v>0.4</v>
      </c>
      <c r="O37" s="2">
        <v>-0.5</v>
      </c>
      <c r="P37" s="2">
        <v>0</v>
      </c>
      <c r="Q37" s="2">
        <v>2.6</v>
      </c>
      <c r="R37" s="2">
        <v>47.3</v>
      </c>
      <c r="S37" s="2">
        <v>59.9</v>
      </c>
      <c r="T37" s="2">
        <v>102.7</v>
      </c>
      <c r="U37" s="2">
        <v>126.3</v>
      </c>
      <c r="V37" s="2">
        <v>58.9</v>
      </c>
      <c r="W37" s="2">
        <v>86.7</v>
      </c>
      <c r="X37" s="2">
        <v>6.2</v>
      </c>
      <c r="Y37" s="2">
        <v>8.9</v>
      </c>
      <c r="Z37" s="2">
        <v>7.8</v>
      </c>
      <c r="AA37" s="2">
        <v>4.7</v>
      </c>
      <c r="AB37" s="2">
        <v>5.2</v>
      </c>
      <c r="AC37" s="2">
        <v>3.9</v>
      </c>
      <c r="AD37" s="2">
        <v>67.7</v>
      </c>
      <c r="AE37" s="2">
        <v>109.4</v>
      </c>
      <c r="AF37" s="2">
        <v>81.5</v>
      </c>
      <c r="AG37" s="2">
        <v>106.7</v>
      </c>
      <c r="AH37" s="2">
        <v>97.9</v>
      </c>
      <c r="AI37" s="2">
        <v>92</v>
      </c>
      <c r="AJ37" s="14">
        <v>5.5520550601008001</v>
      </c>
      <c r="AK37" s="14">
        <v>2.6860041048450207</v>
      </c>
      <c r="AL37" s="14">
        <v>1.7695484295344599</v>
      </c>
      <c r="AM37" s="14">
        <v>1.6563479324314001</v>
      </c>
      <c r="AN37" s="14">
        <v>0.57202644033324201</v>
      </c>
      <c r="AO37" s="14">
        <v>2.4005691180715498</v>
      </c>
      <c r="AP37" s="2">
        <v>6.2</v>
      </c>
      <c r="AQ37" s="2">
        <v>5.4</v>
      </c>
      <c r="AR37" s="2">
        <v>5.2</v>
      </c>
      <c r="AS37" s="2">
        <v>1.8</v>
      </c>
      <c r="AT37" s="2">
        <v>5.3</v>
      </c>
      <c r="AU37" s="2">
        <v>5.9</v>
      </c>
      <c r="AV37" s="14">
        <v>6.42</v>
      </c>
      <c r="AW37" s="14">
        <v>4.7376004140786732</v>
      </c>
      <c r="AX37" s="14">
        <v>4.7376004140786732</v>
      </c>
      <c r="AY37" s="15" t="s">
        <v>145</v>
      </c>
      <c r="AZ37" s="14">
        <v>6.2052333333333296</v>
      </c>
      <c r="BA37" s="14">
        <v>6.6266666666666696</v>
      </c>
      <c r="BB37" s="14">
        <v>1.7443247342995201</v>
      </c>
      <c r="BC37" s="14">
        <v>1.1065821814030401</v>
      </c>
      <c r="BD37" s="14">
        <v>1.1065821814030401</v>
      </c>
      <c r="BE37" s="14">
        <f t="shared" si="0"/>
        <v>9.2856490582179096E-3</v>
      </c>
      <c r="BF37" s="14">
        <v>107.693064182195</v>
      </c>
      <c r="BG37" s="14">
        <v>0.67737890195448602</v>
      </c>
      <c r="BH37" s="14">
        <v>-3.2830899400628599</v>
      </c>
      <c r="BI37" s="14">
        <v>0.10333568907089433</v>
      </c>
      <c r="BJ37" s="14">
        <v>-2.3056908214621865</v>
      </c>
      <c r="BK37" s="14">
        <v>2.7613887859226298</v>
      </c>
      <c r="BL37" s="14">
        <v>-2.0053137193863901</v>
      </c>
      <c r="BM37" s="14">
        <v>-4.0500999935550599</v>
      </c>
    </row>
    <row r="38" spans="1:65" x14ac:dyDescent="0.25">
      <c r="A38" t="s">
        <v>42</v>
      </c>
      <c r="B38" s="2">
        <v>-0.4</v>
      </c>
      <c r="C38" s="2">
        <v>0.6</v>
      </c>
      <c r="D38" s="2">
        <v>-0.3</v>
      </c>
      <c r="E38" s="2">
        <v>1</v>
      </c>
      <c r="F38" s="2">
        <v>0.6</v>
      </c>
      <c r="G38" s="2">
        <v>0.6</v>
      </c>
      <c r="H38" s="2">
        <v>-9.4</v>
      </c>
      <c r="I38" s="2">
        <v>0.4</v>
      </c>
      <c r="J38" s="2">
        <v>-1.1000000000000001</v>
      </c>
      <c r="K38" s="2">
        <v>1.2</v>
      </c>
      <c r="L38" s="2">
        <v>5.7</v>
      </c>
      <c r="M38" s="2">
        <v>0.7</v>
      </c>
      <c r="N38" s="2">
        <v>0.6</v>
      </c>
      <c r="O38" s="2">
        <v>-1</v>
      </c>
      <c r="P38" s="2">
        <v>0.3</v>
      </c>
      <c r="Q38" s="2">
        <v>2.6</v>
      </c>
      <c r="R38" s="2">
        <v>48.1</v>
      </c>
      <c r="S38" s="2">
        <v>60.4</v>
      </c>
      <c r="T38" s="2">
        <v>102.8</v>
      </c>
      <c r="U38" s="2">
        <v>125.5</v>
      </c>
      <c r="V38" s="2">
        <v>61.6</v>
      </c>
      <c r="W38" s="2">
        <v>87.7</v>
      </c>
      <c r="X38" s="2">
        <v>6.4</v>
      </c>
      <c r="Y38" s="2">
        <v>8.6999999999999993</v>
      </c>
      <c r="Z38" s="2">
        <v>7.7</v>
      </c>
      <c r="AA38" s="2">
        <v>4.8</v>
      </c>
      <c r="AB38" s="2">
        <v>5.0999999999999996</v>
      </c>
      <c r="AC38" s="2">
        <v>4.2</v>
      </c>
      <c r="AD38" s="2">
        <v>68.099999999999994</v>
      </c>
      <c r="AE38" s="2">
        <v>110.6</v>
      </c>
      <c r="AF38" s="2">
        <v>82.1</v>
      </c>
      <c r="AG38" s="2">
        <v>108</v>
      </c>
      <c r="AH38" s="2">
        <v>99.6</v>
      </c>
      <c r="AI38" s="2">
        <v>91.7</v>
      </c>
      <c r="AJ38" s="14">
        <v>-2.8733784869704802</v>
      </c>
      <c r="AK38" s="14">
        <v>3.4154978678423924</v>
      </c>
      <c r="AL38" s="14">
        <v>5.29719563079155</v>
      </c>
      <c r="AM38" s="14">
        <v>-0.43271652744046901</v>
      </c>
      <c r="AN38" s="14">
        <v>2.4938504467541001</v>
      </c>
      <c r="AO38" s="14">
        <v>-1.0002049388032099</v>
      </c>
      <c r="AP38" s="2">
        <v>5.9</v>
      </c>
      <c r="AQ38" s="2">
        <v>5.2</v>
      </c>
      <c r="AR38" s="2">
        <v>5.0999999999999996</v>
      </c>
      <c r="AS38" s="2">
        <v>1.7</v>
      </c>
      <c r="AT38" s="2">
        <v>5.0999999999999996</v>
      </c>
      <c r="AU38" s="2">
        <v>5.6</v>
      </c>
      <c r="AV38" s="14">
        <v>6.3133333333333299</v>
      </c>
      <c r="AW38" s="14">
        <v>5.0241283891547033</v>
      </c>
      <c r="AX38" s="14">
        <v>5.0241283891547033</v>
      </c>
      <c r="AY38" s="15" t="s">
        <v>145</v>
      </c>
      <c r="AZ38" s="14">
        <v>6.0681399999999996</v>
      </c>
      <c r="BA38" s="14">
        <v>6.59</v>
      </c>
      <c r="BB38" s="14">
        <v>1.87875666666667</v>
      </c>
      <c r="BC38" s="14">
        <v>1.15010266391508</v>
      </c>
      <c r="BD38" s="14">
        <v>1.15010266391508</v>
      </c>
      <c r="BE38" s="14">
        <f t="shared" si="0"/>
        <v>9.1054547652372232E-3</v>
      </c>
      <c r="BF38" s="14">
        <v>109.824278499279</v>
      </c>
      <c r="BG38" s="14">
        <v>0.69042556208643602</v>
      </c>
      <c r="BH38" s="14">
        <v>-3.38205674167002</v>
      </c>
      <c r="BI38" s="14">
        <v>1.6948157774146964</v>
      </c>
      <c r="BJ38" s="14">
        <v>-2.6335147495362174</v>
      </c>
      <c r="BK38" s="14">
        <v>2.2915331684539537</v>
      </c>
      <c r="BL38" s="14">
        <v>-2.1379156758931299</v>
      </c>
      <c r="BM38" s="14">
        <v>-4.0736530141023</v>
      </c>
    </row>
    <row r="39" spans="1:65" x14ac:dyDescent="0.25">
      <c r="A39" t="s">
        <v>43</v>
      </c>
      <c r="B39" s="2">
        <v>1</v>
      </c>
      <c r="C39" s="2">
        <v>0.5</v>
      </c>
      <c r="D39" s="2">
        <v>2</v>
      </c>
      <c r="E39" s="2">
        <v>0.8</v>
      </c>
      <c r="F39" s="2">
        <v>0.9</v>
      </c>
      <c r="G39" s="2">
        <v>-0.3</v>
      </c>
      <c r="H39" s="2">
        <v>1.8</v>
      </c>
      <c r="I39" s="2">
        <v>0.5</v>
      </c>
      <c r="J39" s="2">
        <v>0.7</v>
      </c>
      <c r="K39" s="2">
        <v>1.5</v>
      </c>
      <c r="L39" s="2">
        <v>5.8</v>
      </c>
      <c r="M39" s="2">
        <v>0.8</v>
      </c>
      <c r="N39" s="2">
        <v>0.8</v>
      </c>
      <c r="O39" s="2">
        <v>-1</v>
      </c>
      <c r="P39" s="2">
        <v>0.5</v>
      </c>
      <c r="Q39" s="2">
        <v>2.7</v>
      </c>
      <c r="R39" s="2">
        <v>49</v>
      </c>
      <c r="S39" s="2">
        <v>61.7</v>
      </c>
      <c r="T39" s="2">
        <v>102.1</v>
      </c>
      <c r="U39" s="2">
        <v>124</v>
      </c>
      <c r="V39" s="2">
        <v>61.6</v>
      </c>
      <c r="W39" s="2">
        <v>88.7</v>
      </c>
      <c r="X39" s="2">
        <v>6.9</v>
      </c>
      <c r="Y39" s="2">
        <v>8.6999999999999993</v>
      </c>
      <c r="Z39" s="2">
        <v>7.7</v>
      </c>
      <c r="AA39" s="2">
        <v>4.9000000000000004</v>
      </c>
      <c r="AB39" s="2">
        <v>5</v>
      </c>
      <c r="AC39" s="2">
        <v>4.4000000000000004</v>
      </c>
      <c r="AD39" s="2">
        <v>67.900000000000006</v>
      </c>
      <c r="AE39" s="2">
        <v>111.4</v>
      </c>
      <c r="AF39" s="2">
        <v>82.6</v>
      </c>
      <c r="AG39" s="2">
        <v>104.8</v>
      </c>
      <c r="AH39" s="2">
        <v>101.4</v>
      </c>
      <c r="AI39" s="2">
        <v>90.6</v>
      </c>
      <c r="AJ39" s="14">
        <v>2.3910551136430702</v>
      </c>
      <c r="AK39" s="14">
        <v>0.29598481121811615</v>
      </c>
      <c r="AL39" s="14">
        <v>-0.23040837769965899</v>
      </c>
      <c r="AM39" s="14">
        <v>-3.6151606801010456</v>
      </c>
      <c r="AN39" s="14">
        <v>4.0363125841886598</v>
      </c>
      <c r="AO39" s="14">
        <v>-1.25909495823941</v>
      </c>
      <c r="AP39" s="2">
        <v>5.3</v>
      </c>
      <c r="AQ39" s="2">
        <v>4.9000000000000004</v>
      </c>
      <c r="AR39" s="2">
        <v>4.7</v>
      </c>
      <c r="AS39" s="2">
        <v>1.4</v>
      </c>
      <c r="AT39" s="2">
        <v>4.8</v>
      </c>
      <c r="AU39" s="2">
        <v>5.0999999999999996</v>
      </c>
      <c r="AV39" s="14">
        <v>5.5466666666666704</v>
      </c>
      <c r="AW39" s="14">
        <v>4.7450545454545434</v>
      </c>
      <c r="AX39" s="14">
        <v>4.7450545454545434</v>
      </c>
      <c r="AY39" s="15" t="s">
        <v>145</v>
      </c>
      <c r="AZ39" s="14">
        <v>5.7178633333333302</v>
      </c>
      <c r="BA39" s="14">
        <v>5.2566666666666704</v>
      </c>
      <c r="BB39" s="14">
        <v>1.88727181818182</v>
      </c>
      <c r="BC39" s="14">
        <v>1.0838351025848501</v>
      </c>
      <c r="BD39" s="14">
        <v>1.0838351025848501</v>
      </c>
      <c r="BE39" s="14">
        <f t="shared" si="0"/>
        <v>8.474519804605056E-3</v>
      </c>
      <c r="BF39" s="14">
        <v>118.00078624591799</v>
      </c>
      <c r="BG39" s="14">
        <v>0.68591839333484905</v>
      </c>
      <c r="BH39" s="14">
        <v>-2.3751706541930599</v>
      </c>
      <c r="BI39" s="14">
        <v>1.760838959362506</v>
      </c>
      <c r="BJ39" s="14">
        <v>-1.2441872773524205</v>
      </c>
      <c r="BK39" s="14">
        <v>2.1212394195875284</v>
      </c>
      <c r="BL39" s="14">
        <v>-1.01333201379856</v>
      </c>
      <c r="BM39" s="14">
        <v>-4.0929755991056904</v>
      </c>
    </row>
    <row r="40" spans="1:65" x14ac:dyDescent="0.25">
      <c r="A40" t="s">
        <v>44</v>
      </c>
      <c r="B40" s="2">
        <v>0.9</v>
      </c>
      <c r="C40" s="2">
        <v>0.2</v>
      </c>
      <c r="D40" s="2">
        <v>0</v>
      </c>
      <c r="E40" s="2">
        <v>-0.8</v>
      </c>
      <c r="F40" s="2">
        <v>0.4</v>
      </c>
      <c r="G40" s="2">
        <v>0.6</v>
      </c>
      <c r="H40" s="2">
        <v>1.1000000000000001</v>
      </c>
      <c r="I40" s="2">
        <v>-0.3</v>
      </c>
      <c r="J40" s="2">
        <v>-2.1</v>
      </c>
      <c r="K40" s="2">
        <v>-4</v>
      </c>
      <c r="L40" s="2">
        <v>6</v>
      </c>
      <c r="M40" s="2">
        <v>1.2</v>
      </c>
      <c r="N40" s="2">
        <v>1.3</v>
      </c>
      <c r="O40" s="2">
        <v>-0.9</v>
      </c>
      <c r="P40" s="2">
        <v>1</v>
      </c>
      <c r="Q40" s="2">
        <v>2.6</v>
      </c>
      <c r="R40" s="2">
        <v>50.2</v>
      </c>
      <c r="S40" s="2">
        <v>62.5</v>
      </c>
      <c r="T40" s="2">
        <v>101</v>
      </c>
      <c r="U40" s="2">
        <v>123.6</v>
      </c>
      <c r="V40" s="2">
        <v>62.5</v>
      </c>
      <c r="W40" s="2">
        <v>89.7</v>
      </c>
      <c r="X40" s="2">
        <v>6.9</v>
      </c>
      <c r="Y40" s="2">
        <v>8.8000000000000007</v>
      </c>
      <c r="Z40" s="2">
        <v>7.8</v>
      </c>
      <c r="AA40" s="2">
        <v>5.0999999999999996</v>
      </c>
      <c r="AB40" s="2">
        <v>5.0999999999999996</v>
      </c>
      <c r="AC40" s="2">
        <v>4.8</v>
      </c>
      <c r="AD40" s="2">
        <v>68.2</v>
      </c>
      <c r="AE40" s="2">
        <v>110.7</v>
      </c>
      <c r="AF40" s="2">
        <v>81.3</v>
      </c>
      <c r="AG40" s="2">
        <v>101.5</v>
      </c>
      <c r="AH40" s="2">
        <v>102.4</v>
      </c>
      <c r="AI40" s="2">
        <v>89.5</v>
      </c>
      <c r="AJ40" s="14">
        <v>1.34133671938127</v>
      </c>
      <c r="AK40" s="14">
        <v>-2.2041230936231595</v>
      </c>
      <c r="AL40" s="14">
        <v>0.42340895934787998</v>
      </c>
      <c r="AM40" s="14">
        <v>-3.7225509610468857</v>
      </c>
      <c r="AN40" s="14">
        <v>-4.1942866521386399</v>
      </c>
      <c r="AO40" s="14">
        <v>-2.9299393910037201</v>
      </c>
      <c r="AP40" s="2">
        <v>5.8</v>
      </c>
      <c r="AQ40" s="2">
        <v>5.0999999999999996</v>
      </c>
      <c r="AR40" s="2">
        <v>5</v>
      </c>
      <c r="AS40" s="2">
        <v>1.2</v>
      </c>
      <c r="AT40" s="2">
        <v>5.0999999999999996</v>
      </c>
      <c r="AU40" s="2">
        <v>5.3</v>
      </c>
      <c r="AV40" s="14">
        <v>4.9066666666666698</v>
      </c>
      <c r="AW40" s="14">
        <v>4.5907510822510842</v>
      </c>
      <c r="AX40" s="14">
        <v>4.5907510822510842</v>
      </c>
      <c r="AY40" s="15" t="s">
        <v>145</v>
      </c>
      <c r="AZ40" s="14">
        <v>5.3038699999999999</v>
      </c>
      <c r="BA40" s="14">
        <v>4.0966666666666702</v>
      </c>
      <c r="BB40" s="14">
        <v>1.9502150379572101</v>
      </c>
      <c r="BC40" s="14">
        <v>1.1444160384127</v>
      </c>
      <c r="BD40" s="14">
        <v>1.1444160384127</v>
      </c>
      <c r="BE40" s="14">
        <f t="shared" si="0"/>
        <v>8.1537523309377462E-3</v>
      </c>
      <c r="BF40" s="14">
        <v>122.642920634921</v>
      </c>
      <c r="BG40" s="14">
        <v>0.70340845487387904</v>
      </c>
      <c r="BH40" s="14">
        <v>-2.0909282303012802</v>
      </c>
      <c r="BI40" s="14">
        <v>0.84166560305895433</v>
      </c>
      <c r="BJ40" s="14">
        <v>-0.82444859864723563</v>
      </c>
      <c r="BK40" s="14">
        <v>1.6550477698230259</v>
      </c>
      <c r="BL40" s="14">
        <v>-2.11513035105652</v>
      </c>
      <c r="BM40" s="14">
        <v>-3.5947164826870499</v>
      </c>
    </row>
    <row r="41" spans="1:65" x14ac:dyDescent="0.25">
      <c r="A41" t="s">
        <v>45</v>
      </c>
      <c r="B41" s="2">
        <v>1.1000000000000001</v>
      </c>
      <c r="C41" s="2">
        <v>0.6</v>
      </c>
      <c r="D41" s="2">
        <v>-0.2</v>
      </c>
      <c r="E41" s="2">
        <v>-1.1000000000000001</v>
      </c>
      <c r="F41" s="2">
        <v>0.5</v>
      </c>
      <c r="G41" s="2">
        <v>-0.4</v>
      </c>
      <c r="H41" s="2">
        <v>4</v>
      </c>
      <c r="I41" s="2">
        <v>0.5</v>
      </c>
      <c r="J41" s="2">
        <v>-1.6</v>
      </c>
      <c r="K41" s="2">
        <v>-1.2</v>
      </c>
      <c r="L41" s="2">
        <v>2.4</v>
      </c>
      <c r="M41" s="2">
        <v>1.3</v>
      </c>
      <c r="N41" s="2">
        <v>1.4</v>
      </c>
      <c r="O41" s="2">
        <v>-0.8</v>
      </c>
      <c r="P41" s="2">
        <v>1.6</v>
      </c>
      <c r="Q41" s="2">
        <v>2.7</v>
      </c>
      <c r="R41" s="2">
        <v>52.8</v>
      </c>
      <c r="S41" s="2">
        <v>63.3</v>
      </c>
      <c r="T41" s="2">
        <v>100.5</v>
      </c>
      <c r="U41" s="2">
        <v>122.4</v>
      </c>
      <c r="V41" s="2">
        <v>64.099999999999994</v>
      </c>
      <c r="W41" s="2">
        <v>91</v>
      </c>
      <c r="X41" s="2">
        <v>7</v>
      </c>
      <c r="Y41" s="2">
        <v>8.8000000000000007</v>
      </c>
      <c r="Z41" s="2">
        <v>8</v>
      </c>
      <c r="AA41" s="2">
        <v>5.4</v>
      </c>
      <c r="AB41" s="2">
        <v>5.2</v>
      </c>
      <c r="AC41" s="2">
        <v>5.5</v>
      </c>
      <c r="AD41" s="2">
        <v>68.099999999999994</v>
      </c>
      <c r="AE41" s="2">
        <v>110.7</v>
      </c>
      <c r="AF41" s="2">
        <v>80.5</v>
      </c>
      <c r="AG41" s="2">
        <v>97.2</v>
      </c>
      <c r="AH41" s="2">
        <v>103</v>
      </c>
      <c r="AI41" s="2">
        <v>88.2</v>
      </c>
      <c r="AJ41" s="14">
        <v>-1.3042190632403601</v>
      </c>
      <c r="AK41" s="14">
        <v>0.54717797710475313</v>
      </c>
      <c r="AL41" s="14">
        <v>-0.15332018728396701</v>
      </c>
      <c r="AM41" s="14">
        <v>-2.19761887323715</v>
      </c>
      <c r="AN41" s="14">
        <v>-2.24415406431718</v>
      </c>
      <c r="AO41" s="14">
        <v>-5.1206820194862601</v>
      </c>
      <c r="AP41" s="2">
        <v>5.8</v>
      </c>
      <c r="AQ41" s="2">
        <v>5</v>
      </c>
      <c r="AR41" s="2">
        <v>4.9000000000000004</v>
      </c>
      <c r="AS41" s="2">
        <v>1.3</v>
      </c>
      <c r="AT41" s="2">
        <v>5.0999999999999996</v>
      </c>
      <c r="AU41" s="2">
        <v>5</v>
      </c>
      <c r="AV41" s="14">
        <v>4.8466666666666702</v>
      </c>
      <c r="AW41" s="14">
        <v>4.2678360342555974</v>
      </c>
      <c r="AX41" s="14">
        <v>4.2678360342555974</v>
      </c>
      <c r="AY41" s="15" t="s">
        <v>145</v>
      </c>
      <c r="AZ41" s="14">
        <v>4.9934666666666701</v>
      </c>
      <c r="BA41" s="14">
        <v>3.33666666666667</v>
      </c>
      <c r="BB41" s="14">
        <v>1.9503921870882699</v>
      </c>
      <c r="BC41" s="14">
        <v>1.12178594697451</v>
      </c>
      <c r="BD41" s="14">
        <v>1.12178594697451</v>
      </c>
      <c r="BE41" s="14">
        <f t="shared" si="0"/>
        <v>8.215427236085409E-3</v>
      </c>
      <c r="BF41" s="14">
        <v>121.722214957684</v>
      </c>
      <c r="BG41" s="14">
        <v>0.694821442215942</v>
      </c>
      <c r="BH41" s="14">
        <v>-1.70867799995658</v>
      </c>
      <c r="BI41" s="14">
        <v>1.3942355755646512</v>
      </c>
      <c r="BJ41" s="14">
        <v>-5.4437342464206492E-2</v>
      </c>
      <c r="BK41" s="14">
        <v>1.89817816402748</v>
      </c>
      <c r="BL41" s="14">
        <v>-2.0883489554786201</v>
      </c>
      <c r="BM41" s="14">
        <v>-3.9039367730953498</v>
      </c>
    </row>
    <row r="42" spans="1:65" x14ac:dyDescent="0.25">
      <c r="A42" t="s">
        <v>46</v>
      </c>
      <c r="B42" s="2">
        <v>1.2</v>
      </c>
      <c r="C42" s="2">
        <v>-0.4</v>
      </c>
      <c r="D42" s="2">
        <v>-0.1</v>
      </c>
      <c r="E42" s="2">
        <v>-0.4</v>
      </c>
      <c r="F42" s="2">
        <v>0.3</v>
      </c>
      <c r="G42" s="2">
        <v>0.3</v>
      </c>
      <c r="H42" s="2">
        <v>4</v>
      </c>
      <c r="I42" s="2">
        <v>-0.5</v>
      </c>
      <c r="J42" s="2">
        <v>-1.1000000000000001</v>
      </c>
      <c r="K42" s="2">
        <v>-2.8</v>
      </c>
      <c r="L42" s="2">
        <v>3</v>
      </c>
      <c r="M42" s="2">
        <v>1.4</v>
      </c>
      <c r="N42" s="2">
        <v>1.7</v>
      </c>
      <c r="O42" s="2">
        <v>-0.6</v>
      </c>
      <c r="P42" s="2">
        <v>1.2</v>
      </c>
      <c r="Q42" s="2">
        <v>2.7</v>
      </c>
      <c r="R42" s="2">
        <v>54</v>
      </c>
      <c r="S42" s="2">
        <v>64.599999999999994</v>
      </c>
      <c r="T42" s="2">
        <v>99.2</v>
      </c>
      <c r="U42" s="2">
        <v>121.5</v>
      </c>
      <c r="V42" s="2">
        <v>64.3</v>
      </c>
      <c r="W42" s="2">
        <v>92.4</v>
      </c>
      <c r="X42" s="2">
        <v>6.6</v>
      </c>
      <c r="Y42" s="2">
        <v>8.8000000000000007</v>
      </c>
      <c r="Z42" s="2">
        <v>8.1999999999999993</v>
      </c>
      <c r="AA42" s="2">
        <v>5.3</v>
      </c>
      <c r="AB42" s="2">
        <v>5.2</v>
      </c>
      <c r="AC42" s="2">
        <v>5.7</v>
      </c>
      <c r="AD42" s="2">
        <v>69</v>
      </c>
      <c r="AE42" s="2">
        <v>109.1</v>
      </c>
      <c r="AF42" s="2">
        <v>78.599999999999994</v>
      </c>
      <c r="AG42" s="2">
        <v>94.9</v>
      </c>
      <c r="AH42" s="2">
        <v>102.3</v>
      </c>
      <c r="AI42" s="2">
        <v>87.3</v>
      </c>
      <c r="AJ42" s="14">
        <v>-2.8448763373227202</v>
      </c>
      <c r="AK42" s="14">
        <v>-2.9092093736127085</v>
      </c>
      <c r="AL42" s="14">
        <v>1.2284071028246899</v>
      </c>
      <c r="AM42" s="14">
        <v>-1.9156283152705431</v>
      </c>
      <c r="AN42" s="14">
        <v>1.07968651122036</v>
      </c>
      <c r="AO42" s="14">
        <v>-3.4762164209952</v>
      </c>
      <c r="AP42" s="2">
        <v>5.6</v>
      </c>
      <c r="AQ42" s="2">
        <v>4.7</v>
      </c>
      <c r="AR42" s="2">
        <v>4.5999999999999996</v>
      </c>
      <c r="AS42" s="2">
        <v>1.3</v>
      </c>
      <c r="AT42" s="2">
        <v>4.8</v>
      </c>
      <c r="AU42" s="2">
        <v>4.8</v>
      </c>
      <c r="AV42" s="14">
        <v>4.2966666666666704</v>
      </c>
      <c r="AW42" s="14">
        <v>3.4434800907627001</v>
      </c>
      <c r="AX42" s="14">
        <v>3.4434800907627001</v>
      </c>
      <c r="AY42" s="15" t="s">
        <v>145</v>
      </c>
      <c r="AZ42" s="14">
        <v>4.1585200000000002</v>
      </c>
      <c r="BA42" s="14">
        <v>2.0566666666666702</v>
      </c>
      <c r="BB42" s="14">
        <v>1.95361856975552</v>
      </c>
      <c r="BC42" s="14">
        <v>1.11648726537337</v>
      </c>
      <c r="BD42" s="14">
        <v>1.11648726537337</v>
      </c>
      <c r="BE42" s="14">
        <f t="shared" si="0"/>
        <v>8.0926235211109896E-3</v>
      </c>
      <c r="BF42" s="14">
        <v>123.569321789322</v>
      </c>
      <c r="BG42" s="14">
        <v>0.69300851118233098</v>
      </c>
      <c r="BH42" s="14">
        <v>-2.7518025082564801</v>
      </c>
      <c r="BI42" s="14">
        <v>2.1077491199235956</v>
      </c>
      <c r="BJ42" s="14">
        <v>0.33439433723686807</v>
      </c>
      <c r="BK42" s="14">
        <v>2.2991036443635378</v>
      </c>
      <c r="BL42" s="14">
        <v>-1.8640822499410299</v>
      </c>
      <c r="BM42" s="14">
        <v>-3.3117879942385202</v>
      </c>
    </row>
    <row r="43" spans="1:65" x14ac:dyDescent="0.25">
      <c r="A43" t="s">
        <v>47</v>
      </c>
      <c r="B43" s="2">
        <v>0.7</v>
      </c>
      <c r="C43" s="2">
        <v>0.6</v>
      </c>
      <c r="D43" s="2">
        <v>-0.5</v>
      </c>
      <c r="E43" s="2">
        <v>0.2</v>
      </c>
      <c r="F43" s="2">
        <v>0.3</v>
      </c>
      <c r="G43" s="2">
        <v>0.8</v>
      </c>
      <c r="H43" s="2">
        <v>2.5</v>
      </c>
      <c r="I43" s="2">
        <v>-0.7</v>
      </c>
      <c r="J43" s="2">
        <v>-2.4</v>
      </c>
      <c r="K43" s="2">
        <v>-0.3</v>
      </c>
      <c r="L43" s="2">
        <v>3.2</v>
      </c>
      <c r="M43" s="2">
        <v>1.9</v>
      </c>
      <c r="N43" s="2">
        <v>1.9</v>
      </c>
      <c r="O43" s="2">
        <v>-0.7</v>
      </c>
      <c r="P43" s="2">
        <v>1.6</v>
      </c>
      <c r="Q43" s="2">
        <v>2.5</v>
      </c>
      <c r="R43" s="2">
        <v>56.1</v>
      </c>
      <c r="S43" s="2">
        <v>65.400000000000006</v>
      </c>
      <c r="T43" s="2">
        <v>98.3</v>
      </c>
      <c r="U43" s="2">
        <v>120.1</v>
      </c>
      <c r="V43" s="2">
        <v>66.7</v>
      </c>
      <c r="W43" s="2">
        <v>93.7</v>
      </c>
      <c r="X43" s="2">
        <v>6.4</v>
      </c>
      <c r="Y43" s="2">
        <v>8.6</v>
      </c>
      <c r="Z43" s="2">
        <v>8.4</v>
      </c>
      <c r="AA43" s="2">
        <v>5.4</v>
      </c>
      <c r="AB43" s="2">
        <v>5.2</v>
      </c>
      <c r="AC43" s="2">
        <v>5.8</v>
      </c>
      <c r="AD43" s="2">
        <v>69.599999999999994</v>
      </c>
      <c r="AE43" s="2">
        <v>109.6</v>
      </c>
      <c r="AF43" s="2">
        <v>79.2</v>
      </c>
      <c r="AG43" s="2">
        <v>95.4</v>
      </c>
      <c r="AH43" s="2">
        <v>102.1</v>
      </c>
      <c r="AI43" s="2">
        <v>87.9</v>
      </c>
      <c r="AJ43" s="14">
        <v>2.65614977073484</v>
      </c>
      <c r="AK43" s="14">
        <v>2.549922287089228</v>
      </c>
      <c r="AL43" s="14">
        <v>-0.41257463827208002</v>
      </c>
      <c r="AM43" s="14">
        <v>4.559712080692071</v>
      </c>
      <c r="AN43" s="14">
        <v>1.4322314686392399</v>
      </c>
      <c r="AO43" s="14">
        <v>2.1844627130996299</v>
      </c>
      <c r="AP43" s="2">
        <v>6</v>
      </c>
      <c r="AQ43" s="2">
        <v>5.0999999999999996</v>
      </c>
      <c r="AR43" s="2">
        <v>5</v>
      </c>
      <c r="AS43" s="2">
        <v>1.4</v>
      </c>
      <c r="AT43" s="2">
        <v>5</v>
      </c>
      <c r="AU43" s="2">
        <v>5.0999999999999996</v>
      </c>
      <c r="AV43" s="14">
        <v>4.3433333333333302</v>
      </c>
      <c r="AW43" s="14">
        <v>3.3622242424242437</v>
      </c>
      <c r="AX43" s="14">
        <v>3.3622242424242437</v>
      </c>
      <c r="AY43" s="15" t="s">
        <v>145</v>
      </c>
      <c r="AZ43" s="14">
        <v>4.0766666666666698</v>
      </c>
      <c r="BA43" s="14">
        <v>1.8233333333333299</v>
      </c>
      <c r="BB43" s="14">
        <v>1.9297365295815301</v>
      </c>
      <c r="BC43" s="14">
        <v>1.14073298545873</v>
      </c>
      <c r="BD43" s="14">
        <v>1.14073298545873</v>
      </c>
      <c r="BE43" s="14">
        <f t="shared" si="0"/>
        <v>7.5472647454685156E-3</v>
      </c>
      <c r="BF43" s="14">
        <v>132.49833333333299</v>
      </c>
      <c r="BG43" s="14">
        <v>0.70111789564365101</v>
      </c>
      <c r="BH43" s="14">
        <v>-2.65273522402912</v>
      </c>
      <c r="BI43" s="14">
        <v>1.3943913531440266</v>
      </c>
      <c r="BJ43" s="14">
        <v>1.1477253692893727</v>
      </c>
      <c r="BK43" s="14">
        <v>2.7350180661525374</v>
      </c>
      <c r="BL43" s="14">
        <v>-1.8075997154894099</v>
      </c>
      <c r="BM43" s="14">
        <v>-3.8061111883896701</v>
      </c>
    </row>
    <row r="44" spans="1:65" x14ac:dyDescent="0.25">
      <c r="A44" t="s">
        <v>48</v>
      </c>
      <c r="B44" s="2">
        <v>1.8</v>
      </c>
      <c r="C44" s="2">
        <v>0.4</v>
      </c>
      <c r="D44" s="2">
        <v>0.4</v>
      </c>
      <c r="E44" s="2">
        <v>0.8</v>
      </c>
      <c r="F44" s="2">
        <v>0.5</v>
      </c>
      <c r="G44" s="2">
        <v>0.6</v>
      </c>
      <c r="H44" s="2">
        <v>5.5</v>
      </c>
      <c r="I44" s="2">
        <v>-0.7</v>
      </c>
      <c r="J44" s="2">
        <v>-1.5</v>
      </c>
      <c r="K44" s="2">
        <v>-1.5</v>
      </c>
      <c r="L44" s="2">
        <v>3.1</v>
      </c>
      <c r="M44" s="2">
        <v>2</v>
      </c>
      <c r="N44" s="2">
        <v>1.7</v>
      </c>
      <c r="O44" s="2">
        <v>-0.7</v>
      </c>
      <c r="P44" s="2">
        <v>1.3</v>
      </c>
      <c r="Q44" s="2">
        <v>2.4</v>
      </c>
      <c r="R44" s="2">
        <v>58.9</v>
      </c>
      <c r="S44" s="2">
        <v>67</v>
      </c>
      <c r="T44" s="2">
        <v>98.4</v>
      </c>
      <c r="U44" s="2">
        <v>118.9</v>
      </c>
      <c r="V44" s="2">
        <v>70.7</v>
      </c>
      <c r="W44" s="2">
        <v>94.7</v>
      </c>
      <c r="X44" s="2">
        <v>6.3</v>
      </c>
      <c r="Y44" s="2">
        <v>8.6</v>
      </c>
      <c r="Z44" s="2">
        <v>8.6999999999999993</v>
      </c>
      <c r="AA44" s="2">
        <v>5.4</v>
      </c>
      <c r="AB44" s="2">
        <v>5.3</v>
      </c>
      <c r="AC44" s="2">
        <v>5.7</v>
      </c>
      <c r="AD44" s="2">
        <v>69.599999999999994</v>
      </c>
      <c r="AE44" s="2">
        <v>110.1</v>
      </c>
      <c r="AF44" s="2">
        <v>79.7</v>
      </c>
      <c r="AG44" s="2">
        <v>98.1</v>
      </c>
      <c r="AH44" s="2">
        <v>101.5</v>
      </c>
      <c r="AI44" s="2">
        <v>89.3</v>
      </c>
      <c r="AJ44" s="14">
        <v>0.89564674026245505</v>
      </c>
      <c r="AK44" s="14">
        <v>2.6073091796202883</v>
      </c>
      <c r="AL44" s="14">
        <v>3.1416705476726499</v>
      </c>
      <c r="AM44" s="14">
        <v>7.3297080651736994</v>
      </c>
      <c r="AN44" s="14">
        <v>2.9180237582019002</v>
      </c>
      <c r="AO44" s="14">
        <v>2.9764394372393101</v>
      </c>
      <c r="AP44" s="2">
        <v>6.2</v>
      </c>
      <c r="AQ44" s="2">
        <v>5.2</v>
      </c>
      <c r="AR44" s="2">
        <v>5.0999999999999996</v>
      </c>
      <c r="AS44" s="2">
        <v>1.4</v>
      </c>
      <c r="AT44" s="2">
        <v>5.2</v>
      </c>
      <c r="AU44" s="2">
        <v>5.0999999999999996</v>
      </c>
      <c r="AV44" s="14">
        <v>4.8333333333333304</v>
      </c>
      <c r="AW44" s="14">
        <v>3.446013708513707</v>
      </c>
      <c r="AX44" s="14">
        <v>3.446013708513707</v>
      </c>
      <c r="AY44" s="14">
        <v>0.09</v>
      </c>
      <c r="AZ44" s="14">
        <v>4.1681566666666701</v>
      </c>
      <c r="BA44" s="14">
        <v>1.8333333333333299</v>
      </c>
      <c r="BB44" s="14">
        <v>1.8149827470355699</v>
      </c>
      <c r="BC44" s="14">
        <v>1.0874121114777999</v>
      </c>
      <c r="BD44" s="14">
        <v>1.0874121114777999</v>
      </c>
      <c r="BE44" s="14">
        <f t="shared" si="0"/>
        <v>7.8870323419763366E-3</v>
      </c>
      <c r="BF44" s="14">
        <v>126.790401844532</v>
      </c>
      <c r="BG44" s="14">
        <v>0.68368816203886695</v>
      </c>
      <c r="BH44" s="14">
        <v>-3.5584110706122201</v>
      </c>
      <c r="BI44" s="14">
        <v>1.0081279252915358</v>
      </c>
      <c r="BJ44" s="14">
        <v>1.8635113411651489</v>
      </c>
      <c r="BK44" s="14">
        <v>2.6702518923002372</v>
      </c>
      <c r="BL44" s="14">
        <v>-2.73713680950272</v>
      </c>
      <c r="BM44" s="14">
        <v>-4.2128834457256303</v>
      </c>
    </row>
    <row r="45" spans="1:65" x14ac:dyDescent="0.25">
      <c r="A45" t="s">
        <v>49</v>
      </c>
      <c r="B45" s="2">
        <v>0.2</v>
      </c>
      <c r="C45" s="2">
        <v>0.5</v>
      </c>
      <c r="D45" s="2">
        <v>0.5</v>
      </c>
      <c r="E45" s="2">
        <v>0.3</v>
      </c>
      <c r="F45" s="2">
        <v>0.7</v>
      </c>
      <c r="G45" s="2">
        <v>0.4</v>
      </c>
      <c r="H45" s="2">
        <v>1.6</v>
      </c>
      <c r="I45" s="2">
        <v>0.8</v>
      </c>
      <c r="J45" s="2">
        <v>-0.7</v>
      </c>
      <c r="K45" s="2">
        <v>0.8</v>
      </c>
      <c r="L45" s="2">
        <v>3</v>
      </c>
      <c r="M45" s="2">
        <v>2.2999999999999998</v>
      </c>
      <c r="N45" s="2">
        <v>1.6</v>
      </c>
      <c r="O45" s="2">
        <v>-0.7</v>
      </c>
      <c r="P45" s="2">
        <v>1.4</v>
      </c>
      <c r="Q45" s="2">
        <v>2.2999999999999998</v>
      </c>
      <c r="R45" s="2">
        <v>60.8</v>
      </c>
      <c r="S45" s="2">
        <v>68.7</v>
      </c>
      <c r="T45" s="2">
        <v>98.3</v>
      </c>
      <c r="U45" s="2">
        <v>117.3</v>
      </c>
      <c r="V45" s="2">
        <v>74.7</v>
      </c>
      <c r="W45" s="2">
        <v>96.1</v>
      </c>
      <c r="X45" s="2">
        <v>6.2</v>
      </c>
      <c r="Y45" s="2">
        <v>8.6</v>
      </c>
      <c r="Z45" s="2">
        <v>9.1</v>
      </c>
      <c r="AA45" s="2">
        <v>5.3</v>
      </c>
      <c r="AB45" s="2">
        <v>5.0999999999999996</v>
      </c>
      <c r="AC45" s="2">
        <v>5.9</v>
      </c>
      <c r="AD45" s="2">
        <v>69.900000000000006</v>
      </c>
      <c r="AE45" s="2">
        <v>109.4</v>
      </c>
      <c r="AF45" s="2">
        <v>80.3</v>
      </c>
      <c r="AG45" s="2">
        <v>99.9</v>
      </c>
      <c r="AH45" s="2">
        <v>105.9</v>
      </c>
      <c r="AI45" s="2">
        <v>89.8</v>
      </c>
      <c r="AJ45" s="14">
        <v>-0.41976328103497501</v>
      </c>
      <c r="AK45" s="14">
        <v>0.23858284434038421</v>
      </c>
      <c r="AL45" s="14">
        <v>1.66142822650549</v>
      </c>
      <c r="AM45" s="14">
        <v>0.69846813239146244</v>
      </c>
      <c r="AN45" s="14">
        <v>-0.738116327133165</v>
      </c>
      <c r="AO45" s="14">
        <v>0.31732675270035599</v>
      </c>
      <c r="AP45" s="2">
        <v>5.6</v>
      </c>
      <c r="AQ45" s="2">
        <v>4.7</v>
      </c>
      <c r="AR45" s="2">
        <v>4.5999999999999996</v>
      </c>
      <c r="AS45" s="2">
        <v>1.2</v>
      </c>
      <c r="AT45" s="2">
        <v>4.7</v>
      </c>
      <c r="AU45" s="2">
        <v>4.3</v>
      </c>
      <c r="AV45" s="14">
        <v>4.9533333333333296</v>
      </c>
      <c r="AW45" s="14">
        <v>3.35735064935065</v>
      </c>
      <c r="AX45" s="14">
        <v>3.35735064935065</v>
      </c>
      <c r="AY45" s="14">
        <v>0.08</v>
      </c>
      <c r="AZ45" s="14">
        <v>4.0119333333333298</v>
      </c>
      <c r="BA45" s="14">
        <v>1.76</v>
      </c>
      <c r="BB45" s="14">
        <v>1.8275803343999</v>
      </c>
      <c r="BC45" s="14">
        <v>1.0165822042661401</v>
      </c>
      <c r="BD45" s="14">
        <v>1.0165822042661401</v>
      </c>
      <c r="BE45" s="14">
        <f t="shared" si="0"/>
        <v>8.3838501419740627E-3</v>
      </c>
      <c r="BF45" s="14">
        <v>119.276941150637</v>
      </c>
      <c r="BG45" s="14">
        <v>0.64508913372150101</v>
      </c>
      <c r="BH45" s="14">
        <v>-3.886330051137258</v>
      </c>
      <c r="BI45" s="14">
        <v>1.009868155464813</v>
      </c>
      <c r="BJ45" s="14">
        <v>2.6716936354128618</v>
      </c>
      <c r="BK45" s="14">
        <v>2.4532311616991853</v>
      </c>
      <c r="BL45" s="14">
        <v>-1.55656199341545</v>
      </c>
      <c r="BM45" s="14">
        <v>-4.1825776308170797</v>
      </c>
    </row>
    <row r="46" spans="1:65" x14ac:dyDescent="0.25">
      <c r="A46" t="s">
        <v>50</v>
      </c>
      <c r="B46" s="2">
        <v>0.8</v>
      </c>
      <c r="C46" s="2">
        <v>0</v>
      </c>
      <c r="D46" s="2">
        <v>-0.1</v>
      </c>
      <c r="E46" s="2">
        <v>0.3</v>
      </c>
      <c r="F46" s="2">
        <v>0.8</v>
      </c>
      <c r="G46" s="2">
        <v>0.1</v>
      </c>
      <c r="H46" s="2">
        <v>5.8</v>
      </c>
      <c r="I46" s="2">
        <v>0.8</v>
      </c>
      <c r="J46" s="2">
        <v>-0.6</v>
      </c>
      <c r="K46" s="2">
        <v>-0.6</v>
      </c>
      <c r="L46" s="2">
        <v>2.7</v>
      </c>
      <c r="M46" s="2">
        <v>2.2999999999999998</v>
      </c>
      <c r="N46" s="2">
        <v>1.2</v>
      </c>
      <c r="O46" s="2">
        <v>-0.7</v>
      </c>
      <c r="P46" s="2">
        <v>1.7</v>
      </c>
      <c r="Q46" s="2">
        <v>2</v>
      </c>
      <c r="R46" s="2">
        <v>62.3</v>
      </c>
      <c r="S46" s="2">
        <v>70.400000000000006</v>
      </c>
      <c r="T46" s="2">
        <v>97.5</v>
      </c>
      <c r="U46" s="2">
        <v>115.8</v>
      </c>
      <c r="V46" s="2">
        <v>78.7</v>
      </c>
      <c r="W46" s="2">
        <v>97.5</v>
      </c>
      <c r="X46" s="2">
        <v>6.1</v>
      </c>
      <c r="Y46" s="2">
        <v>8.3000000000000007</v>
      </c>
      <c r="Z46" s="2">
        <v>9.5</v>
      </c>
      <c r="AA46" s="2">
        <v>5.3</v>
      </c>
      <c r="AB46" s="2">
        <v>5.2</v>
      </c>
      <c r="AC46" s="2">
        <v>5.9</v>
      </c>
      <c r="AD46" s="2">
        <v>70.599999999999994</v>
      </c>
      <c r="AE46" s="2">
        <v>108.1</v>
      </c>
      <c r="AF46" s="2">
        <v>80.099999999999994</v>
      </c>
      <c r="AG46" s="2">
        <v>100.3</v>
      </c>
      <c r="AH46" s="2">
        <v>106</v>
      </c>
      <c r="AI46" s="2">
        <v>89.8</v>
      </c>
      <c r="AJ46" s="14">
        <v>0.91907953838713496</v>
      </c>
      <c r="AK46" s="14">
        <v>0.24188849393713088</v>
      </c>
      <c r="AL46" s="14">
        <v>1.7977075880333</v>
      </c>
      <c r="AM46" s="14">
        <v>3.4566691814267925</v>
      </c>
      <c r="AN46" s="14">
        <v>-3.43824360499702</v>
      </c>
      <c r="AO46" s="14">
        <v>-1.4739424714809299</v>
      </c>
      <c r="AP46" s="2">
        <v>5.5</v>
      </c>
      <c r="AQ46" s="2">
        <v>4.5</v>
      </c>
      <c r="AR46" s="2">
        <v>4.4000000000000004</v>
      </c>
      <c r="AS46" s="2">
        <v>1</v>
      </c>
      <c r="AT46" s="2">
        <v>4.5999999999999996</v>
      </c>
      <c r="AU46" s="2">
        <v>4</v>
      </c>
      <c r="AV46" s="14">
        <v>4.85666666666667</v>
      </c>
      <c r="AW46" s="14">
        <v>3.1088179089026937</v>
      </c>
      <c r="AX46" s="14">
        <v>3.1088179089026937</v>
      </c>
      <c r="AY46" s="14">
        <v>8.6666666666666697E-2</v>
      </c>
      <c r="AZ46" s="14">
        <v>3.9843999999999999</v>
      </c>
      <c r="BA46" s="14">
        <v>1.4866666666666699</v>
      </c>
      <c r="BB46" s="14">
        <v>1.7928874614071399</v>
      </c>
      <c r="BC46" s="14">
        <v>0.99953323008071004</v>
      </c>
      <c r="BD46" s="14">
        <v>0.99953323008071004</v>
      </c>
      <c r="BE46" s="14">
        <f t="shared" si="0"/>
        <v>8.1663248513979669E-3</v>
      </c>
      <c r="BF46" s="14">
        <v>122.454104899931</v>
      </c>
      <c r="BG46" s="14">
        <v>0.63627394141898197</v>
      </c>
      <c r="BH46" s="14">
        <v>-4.9780987628423157</v>
      </c>
      <c r="BI46" s="14">
        <v>0.98532093249674679</v>
      </c>
      <c r="BJ46" s="14">
        <v>1.5298829031506918</v>
      </c>
      <c r="BK46" s="14">
        <v>2.5217839940043714</v>
      </c>
      <c r="BL46" s="14">
        <v>-1.80054262928554</v>
      </c>
      <c r="BM46" s="14">
        <v>-4.4831442725368396</v>
      </c>
    </row>
    <row r="47" spans="1:65" x14ac:dyDescent="0.25">
      <c r="A47" t="s">
        <v>51</v>
      </c>
      <c r="B47" s="2">
        <v>0.2</v>
      </c>
      <c r="C47" s="2">
        <v>0.1</v>
      </c>
      <c r="D47" s="2">
        <v>-1.5</v>
      </c>
      <c r="E47" s="2">
        <v>0.1</v>
      </c>
      <c r="F47" s="2">
        <v>0.7</v>
      </c>
      <c r="G47" s="2">
        <v>0.5</v>
      </c>
      <c r="H47" s="2">
        <v>0.6</v>
      </c>
      <c r="I47" s="2">
        <v>0.1</v>
      </c>
      <c r="J47" s="2">
        <v>-0.2</v>
      </c>
      <c r="K47" s="2">
        <v>-0.7</v>
      </c>
      <c r="L47" s="2">
        <v>2.2999999999999998</v>
      </c>
      <c r="M47" s="2">
        <v>2.1</v>
      </c>
      <c r="N47" s="2">
        <v>0.9</v>
      </c>
      <c r="O47" s="2">
        <v>-0.5</v>
      </c>
      <c r="P47" s="2">
        <v>1.6</v>
      </c>
      <c r="Q47" s="2">
        <v>1.8</v>
      </c>
      <c r="R47" s="2">
        <v>64.099999999999994</v>
      </c>
      <c r="S47" s="2">
        <v>71.7</v>
      </c>
      <c r="T47" s="2">
        <v>96.5</v>
      </c>
      <c r="U47" s="2">
        <v>114.2</v>
      </c>
      <c r="V47" s="2">
        <v>81.099999999999994</v>
      </c>
      <c r="W47" s="2">
        <v>98.5</v>
      </c>
      <c r="X47" s="2">
        <v>6.1</v>
      </c>
      <c r="Y47" s="2">
        <v>8.5</v>
      </c>
      <c r="Z47" s="2">
        <v>9.6999999999999993</v>
      </c>
      <c r="AA47" s="2">
        <v>5.4</v>
      </c>
      <c r="AB47" s="2">
        <v>4.9000000000000004</v>
      </c>
      <c r="AC47" s="2">
        <v>6.1</v>
      </c>
      <c r="AD47" s="2">
        <v>70.7</v>
      </c>
      <c r="AE47" s="2">
        <v>109.3</v>
      </c>
      <c r="AF47" s="2">
        <v>80.099999999999994</v>
      </c>
      <c r="AG47" s="2">
        <v>101.6</v>
      </c>
      <c r="AH47" s="2">
        <v>106.8</v>
      </c>
      <c r="AI47" s="2">
        <v>90.3</v>
      </c>
      <c r="AJ47" s="14">
        <v>0.20085821236190499</v>
      </c>
      <c r="AK47" s="14">
        <v>-2.45884252621055</v>
      </c>
      <c r="AL47" s="14">
        <v>-2.9968702412630202</v>
      </c>
      <c r="AM47" s="14">
        <v>1.3359986794201772</v>
      </c>
      <c r="AN47" s="14">
        <v>4.7446695865620701</v>
      </c>
      <c r="AO47" s="14">
        <v>-0.30738451387814197</v>
      </c>
      <c r="AP47" s="2">
        <v>5.2</v>
      </c>
      <c r="AQ47" s="2">
        <v>4.0999999999999996</v>
      </c>
      <c r="AR47" s="2">
        <v>4</v>
      </c>
      <c r="AS47" s="2">
        <v>0.8</v>
      </c>
      <c r="AT47" s="2">
        <v>4.3</v>
      </c>
      <c r="AU47" s="2">
        <v>3.9</v>
      </c>
      <c r="AV47" s="14">
        <v>4.7699999999999996</v>
      </c>
      <c r="AW47" s="14">
        <v>2.6830735209235201</v>
      </c>
      <c r="AX47" s="14">
        <v>2.6830735209235201</v>
      </c>
      <c r="AY47" s="14">
        <v>0.09</v>
      </c>
      <c r="AZ47" s="14">
        <v>3.7973033333333301</v>
      </c>
      <c r="BA47" s="14">
        <v>1.2633333333333301</v>
      </c>
      <c r="BB47" s="14">
        <v>1.6863938023088001</v>
      </c>
      <c r="BC47" s="14">
        <v>0.93151190557453101</v>
      </c>
      <c r="BD47" s="14">
        <v>0.93151190557453101</v>
      </c>
      <c r="BE47" s="14">
        <f t="shared" si="0"/>
        <v>8.4061415779831967E-3</v>
      </c>
      <c r="BF47" s="14">
        <v>118.960642135642</v>
      </c>
      <c r="BG47" s="14">
        <v>0.62388024560173205</v>
      </c>
      <c r="BH47" s="14">
        <v>-4.9672440540300196</v>
      </c>
      <c r="BI47" s="14">
        <v>0.79802625927844029</v>
      </c>
      <c r="BJ47" s="14">
        <v>0.63563808697219715</v>
      </c>
      <c r="BK47" s="14">
        <v>2.4361048514414372</v>
      </c>
      <c r="BL47" s="14">
        <v>-0.90159535541786595</v>
      </c>
      <c r="BM47" s="14">
        <v>-4.8455499305583496</v>
      </c>
    </row>
    <row r="48" spans="1:65" x14ac:dyDescent="0.25">
      <c r="A48" t="s">
        <v>52</v>
      </c>
      <c r="B48" s="2">
        <v>0.4</v>
      </c>
      <c r="C48" s="2">
        <v>-0.3</v>
      </c>
      <c r="D48" s="2">
        <v>0.1</v>
      </c>
      <c r="E48" s="2">
        <v>0.7</v>
      </c>
      <c r="F48" s="2">
        <v>0.9</v>
      </c>
      <c r="G48" s="2">
        <v>0.9</v>
      </c>
      <c r="H48" s="2">
        <v>-1.7</v>
      </c>
      <c r="I48" s="2">
        <v>-0.1</v>
      </c>
      <c r="J48" s="2">
        <v>-0.4</v>
      </c>
      <c r="K48" s="2">
        <v>1.1000000000000001</v>
      </c>
      <c r="L48" s="2">
        <v>2.2999999999999998</v>
      </c>
      <c r="M48" s="2">
        <v>2</v>
      </c>
      <c r="N48" s="2">
        <v>0.9</v>
      </c>
      <c r="O48" s="2">
        <v>-0.4</v>
      </c>
      <c r="P48" s="2">
        <v>1.3</v>
      </c>
      <c r="Q48" s="2">
        <v>1.5</v>
      </c>
      <c r="R48" s="2">
        <v>67.400000000000006</v>
      </c>
      <c r="S48" s="2">
        <v>73.8</v>
      </c>
      <c r="T48" s="2">
        <v>98.1</v>
      </c>
      <c r="U48" s="2">
        <v>112.8</v>
      </c>
      <c r="V48" s="2">
        <v>82.2</v>
      </c>
      <c r="W48" s="2">
        <v>100</v>
      </c>
      <c r="X48" s="2">
        <v>5.9</v>
      </c>
      <c r="Y48" s="2">
        <v>8.4</v>
      </c>
      <c r="Z48" s="2">
        <v>9.8000000000000007</v>
      </c>
      <c r="AA48" s="2">
        <v>5.2</v>
      </c>
      <c r="AB48" s="2">
        <v>5</v>
      </c>
      <c r="AC48" s="2">
        <v>6.1</v>
      </c>
      <c r="AD48" s="2">
        <v>69.7</v>
      </c>
      <c r="AE48" s="2">
        <v>107.3</v>
      </c>
      <c r="AF48" s="2">
        <v>79.2</v>
      </c>
      <c r="AG48" s="2">
        <v>101.1</v>
      </c>
      <c r="AH48" s="2">
        <v>105.8</v>
      </c>
      <c r="AI48" s="2">
        <v>89.7</v>
      </c>
      <c r="AJ48" s="14">
        <v>-4.4123006833713099</v>
      </c>
      <c r="AK48" s="14">
        <v>-0.85780729384852095</v>
      </c>
      <c r="AL48" s="14">
        <v>-0.27582700833707702</v>
      </c>
      <c r="AM48" s="14">
        <v>0.23342486547639016</v>
      </c>
      <c r="AN48" s="14">
        <v>-1.7846968221001001</v>
      </c>
      <c r="AO48" s="14">
        <v>0.176049109818841</v>
      </c>
      <c r="AP48" s="2">
        <v>5.0999999999999996</v>
      </c>
      <c r="AQ48" s="2">
        <v>3.9</v>
      </c>
      <c r="AR48" s="2">
        <v>3.9</v>
      </c>
      <c r="AS48" s="2">
        <v>0.6</v>
      </c>
      <c r="AT48" s="2">
        <v>4.3</v>
      </c>
      <c r="AU48" s="2">
        <v>3.6</v>
      </c>
      <c r="AV48" s="14">
        <v>4.7466666666666697</v>
      </c>
      <c r="AW48" s="14">
        <v>2.3619103174603167</v>
      </c>
      <c r="AX48" s="14">
        <v>2.3619103174603167</v>
      </c>
      <c r="AY48" s="14">
        <v>8.3333333333333301E-2</v>
      </c>
      <c r="AZ48" s="14">
        <v>3.6393866666666699</v>
      </c>
      <c r="BA48" s="14">
        <v>1.1666666666666701</v>
      </c>
      <c r="BB48" s="14">
        <v>1.5632835127619</v>
      </c>
      <c r="BC48" s="14">
        <v>0.88036574117460298</v>
      </c>
      <c r="BD48" s="14">
        <v>0.88036574117460298</v>
      </c>
      <c r="BE48" s="14">
        <f t="shared" si="0"/>
        <v>8.436306283203852E-3</v>
      </c>
      <c r="BF48" s="14">
        <v>118.53528860028899</v>
      </c>
      <c r="BG48" s="14">
        <v>0.61783573297835503</v>
      </c>
      <c r="BH48" s="14">
        <v>-5.5941935420762787</v>
      </c>
      <c r="BI48" s="14">
        <v>0.39018227997726218</v>
      </c>
      <c r="BJ48" s="14">
        <v>1.1496126487348406</v>
      </c>
      <c r="BK48" s="14">
        <v>3.0998612505295018</v>
      </c>
      <c r="BL48" s="14">
        <v>-2.0558795536278902</v>
      </c>
      <c r="BM48" s="14">
        <v>-4.5730990988410802</v>
      </c>
    </row>
    <row r="49" spans="1:65" x14ac:dyDescent="0.25">
      <c r="A49" t="s">
        <v>53</v>
      </c>
      <c r="B49" s="2">
        <v>1.7</v>
      </c>
      <c r="C49" s="2">
        <v>1</v>
      </c>
      <c r="D49" s="2">
        <v>0.8</v>
      </c>
      <c r="E49" s="2">
        <v>0.3</v>
      </c>
      <c r="F49" s="2">
        <v>0.9</v>
      </c>
      <c r="G49" s="2">
        <v>1.7</v>
      </c>
      <c r="H49" s="2">
        <v>3.5</v>
      </c>
      <c r="I49" s="2">
        <v>1.9</v>
      </c>
      <c r="J49" s="2">
        <v>0.1</v>
      </c>
      <c r="K49" s="2">
        <v>-1.3</v>
      </c>
      <c r="L49" s="2">
        <v>2.4</v>
      </c>
      <c r="M49" s="2">
        <v>1.7</v>
      </c>
      <c r="N49" s="2">
        <v>0.9</v>
      </c>
      <c r="O49" s="2">
        <v>-0.1</v>
      </c>
      <c r="P49" s="2">
        <v>1.3</v>
      </c>
      <c r="Q49" s="2">
        <v>1.3</v>
      </c>
      <c r="R49" s="2">
        <v>71.099999999999994</v>
      </c>
      <c r="S49" s="2">
        <v>75.5</v>
      </c>
      <c r="T49" s="2">
        <v>96.9</v>
      </c>
      <c r="U49" s="2">
        <v>111</v>
      </c>
      <c r="V49" s="2">
        <v>83.2</v>
      </c>
      <c r="W49" s="2">
        <v>101.3</v>
      </c>
      <c r="X49" s="2">
        <v>5.7</v>
      </c>
      <c r="Y49" s="2">
        <v>8.8000000000000007</v>
      </c>
      <c r="Z49" s="2">
        <v>9.8000000000000007</v>
      </c>
      <c r="AA49" s="2">
        <v>5</v>
      </c>
      <c r="AB49" s="2">
        <v>4.9000000000000004</v>
      </c>
      <c r="AC49" s="2">
        <v>5.8</v>
      </c>
      <c r="AD49" s="2">
        <v>69.2</v>
      </c>
      <c r="AE49" s="2">
        <v>107.7</v>
      </c>
      <c r="AF49" s="2">
        <v>79.2</v>
      </c>
      <c r="AG49" s="2">
        <v>101.7</v>
      </c>
      <c r="AH49" s="2">
        <v>106.6</v>
      </c>
      <c r="AI49" s="2">
        <v>90.3</v>
      </c>
      <c r="AJ49" s="14">
        <v>1.2248885923313499</v>
      </c>
      <c r="AK49" s="14">
        <v>1.4162316573430054</v>
      </c>
      <c r="AL49" s="14">
        <v>3.0794789157521398</v>
      </c>
      <c r="AM49" s="14">
        <v>3.5734058170310599</v>
      </c>
      <c r="AN49" s="14">
        <v>4.6784938992443098E-2</v>
      </c>
      <c r="AO49" s="14">
        <v>2.7319985639179398</v>
      </c>
      <c r="AP49" s="2">
        <v>5.4</v>
      </c>
      <c r="AQ49" s="2">
        <v>4.0999999999999996</v>
      </c>
      <c r="AR49" s="2">
        <v>4.0999999999999996</v>
      </c>
      <c r="AS49" s="2">
        <v>1.3</v>
      </c>
      <c r="AT49" s="2">
        <v>4.5999999999999996</v>
      </c>
      <c r="AU49" s="2">
        <v>4.2</v>
      </c>
      <c r="AV49" s="14">
        <v>4.81666666666667</v>
      </c>
      <c r="AW49" s="14">
        <v>2.1392634105025401</v>
      </c>
      <c r="AX49" s="14">
        <v>2.1392634105025401</v>
      </c>
      <c r="AY49" s="14">
        <v>0.09</v>
      </c>
      <c r="AZ49" s="14">
        <v>3.5698033333333301</v>
      </c>
      <c r="BA49" s="14">
        <v>1.07</v>
      </c>
      <c r="BB49" s="14">
        <v>1.51933139782922</v>
      </c>
      <c r="BC49" s="14">
        <v>0.88837006325406198</v>
      </c>
      <c r="BD49" s="14">
        <v>0.88837006325406198</v>
      </c>
      <c r="BE49" s="14">
        <f t="shared" si="0"/>
        <v>8.5157600330521867E-3</v>
      </c>
      <c r="BF49" s="14">
        <v>117.42933057280899</v>
      </c>
      <c r="BG49" s="14">
        <v>0.62117626196116504</v>
      </c>
      <c r="BH49" s="14">
        <v>-5.3173487825164196</v>
      </c>
      <c r="BI49" s="14">
        <v>0.81138265667311071</v>
      </c>
      <c r="BJ49" s="14">
        <v>2.0806630034327398</v>
      </c>
      <c r="BK49" s="14">
        <v>3.3654040275599604</v>
      </c>
      <c r="BL49" s="14">
        <v>-2.7370854606902202</v>
      </c>
      <c r="BM49" s="14">
        <v>-4.4993074497074304</v>
      </c>
    </row>
    <row r="50" spans="1:65" x14ac:dyDescent="0.25">
      <c r="A50" t="s">
        <v>54</v>
      </c>
      <c r="B50" s="2">
        <v>1.8</v>
      </c>
      <c r="C50" s="2">
        <v>0.4</v>
      </c>
      <c r="D50" s="2">
        <v>0.3</v>
      </c>
      <c r="E50" s="2">
        <v>1.1000000000000001</v>
      </c>
      <c r="F50" s="2">
        <v>0.8</v>
      </c>
      <c r="G50" s="2">
        <v>1.2</v>
      </c>
      <c r="H50" s="2">
        <v>5.5</v>
      </c>
      <c r="I50" s="2">
        <v>0.2</v>
      </c>
      <c r="J50" s="2">
        <v>-0.1</v>
      </c>
      <c r="K50" s="2">
        <v>1.6</v>
      </c>
      <c r="L50" s="2">
        <v>2.4</v>
      </c>
      <c r="M50" s="2">
        <v>2.2999999999999998</v>
      </c>
      <c r="N50" s="2">
        <v>0.9</v>
      </c>
      <c r="O50" s="2">
        <v>-0.2</v>
      </c>
      <c r="P50" s="2">
        <v>1</v>
      </c>
      <c r="Q50" s="2">
        <v>1.2</v>
      </c>
      <c r="R50" s="2">
        <v>73</v>
      </c>
      <c r="S50" s="2">
        <v>77.599999999999994</v>
      </c>
      <c r="T50" s="2">
        <v>96.8</v>
      </c>
      <c r="U50" s="2">
        <v>109.5</v>
      </c>
      <c r="V50" s="2">
        <v>85.3</v>
      </c>
      <c r="W50" s="2">
        <v>103.1</v>
      </c>
      <c r="X50" s="2">
        <v>5.5</v>
      </c>
      <c r="Y50" s="2">
        <v>8.9</v>
      </c>
      <c r="Z50" s="2">
        <v>10.1</v>
      </c>
      <c r="AA50" s="2">
        <v>4.9000000000000004</v>
      </c>
      <c r="AB50" s="2">
        <v>4.8</v>
      </c>
      <c r="AC50" s="2">
        <v>5.7</v>
      </c>
      <c r="AD50" s="2">
        <v>69.3</v>
      </c>
      <c r="AE50" s="2">
        <v>108.7</v>
      </c>
      <c r="AF50" s="2">
        <v>81.5</v>
      </c>
      <c r="AG50" s="2">
        <v>104.7</v>
      </c>
      <c r="AH50" s="2">
        <v>107.7</v>
      </c>
      <c r="AI50" s="2">
        <v>91.1</v>
      </c>
      <c r="AJ50" s="14">
        <v>3.10050144784236</v>
      </c>
      <c r="AK50" s="14">
        <v>2.1423817020684552</v>
      </c>
      <c r="AL50" s="14">
        <v>2.37924838246485</v>
      </c>
      <c r="AM50" s="14">
        <v>5.1143975956589314</v>
      </c>
      <c r="AN50" s="14">
        <v>2.7038401825629901</v>
      </c>
      <c r="AO50" s="14">
        <v>4.4960728180283498</v>
      </c>
      <c r="AP50" s="2">
        <v>5.7</v>
      </c>
      <c r="AQ50" s="2">
        <v>4.3</v>
      </c>
      <c r="AR50" s="2">
        <v>4.3</v>
      </c>
      <c r="AS50" s="2">
        <v>1.4</v>
      </c>
      <c r="AT50" s="2">
        <v>5</v>
      </c>
      <c r="AU50" s="2">
        <v>4.3</v>
      </c>
      <c r="AV50" s="14">
        <v>5.25</v>
      </c>
      <c r="AW50" s="14">
        <v>2.1496495169082102</v>
      </c>
      <c r="AX50" s="14">
        <v>2.1496495169082102</v>
      </c>
      <c r="AY50" s="14">
        <v>0.09</v>
      </c>
      <c r="AZ50" s="14">
        <v>3.9341499999999998</v>
      </c>
      <c r="BA50" s="14">
        <v>1.1033333333333299</v>
      </c>
      <c r="BB50" s="14">
        <v>1.3971307591442399</v>
      </c>
      <c r="BC50" s="14">
        <v>0.84040515690603901</v>
      </c>
      <c r="BD50" s="14">
        <v>0.84040515690603901</v>
      </c>
      <c r="BE50" s="14">
        <f t="shared" si="0"/>
        <v>9.1894805245005713E-3</v>
      </c>
      <c r="BF50" s="14">
        <v>108.820079365079</v>
      </c>
      <c r="BG50" s="14">
        <v>0.58622316201953095</v>
      </c>
      <c r="BH50" s="14">
        <v>-5.3604160350738086</v>
      </c>
      <c r="BI50" s="14">
        <v>1.1030522317546219</v>
      </c>
      <c r="BJ50" s="14">
        <v>1.5133642988087022</v>
      </c>
      <c r="BK50" s="14">
        <v>3.3688457951323927</v>
      </c>
      <c r="BL50" s="14">
        <v>-1.5742180426243999</v>
      </c>
      <c r="BM50" s="14">
        <v>-4.3318880681440799</v>
      </c>
    </row>
    <row r="51" spans="1:65" x14ac:dyDescent="0.25">
      <c r="A51" t="s">
        <v>55</v>
      </c>
      <c r="B51" s="2">
        <v>0.7</v>
      </c>
      <c r="C51" s="2">
        <v>1</v>
      </c>
      <c r="D51" s="2">
        <v>-0.2</v>
      </c>
      <c r="E51" s="2">
        <v>0.7</v>
      </c>
      <c r="F51" s="2">
        <v>0.4</v>
      </c>
      <c r="G51" s="2">
        <v>0.6</v>
      </c>
      <c r="H51" s="2">
        <v>0.8</v>
      </c>
      <c r="I51" s="2">
        <v>0.8</v>
      </c>
      <c r="J51" s="2">
        <v>-1.6</v>
      </c>
      <c r="K51" s="2">
        <v>-1</v>
      </c>
      <c r="L51" s="2">
        <v>2.2000000000000002</v>
      </c>
      <c r="M51" s="2">
        <v>2.2999999999999998</v>
      </c>
      <c r="N51" s="2">
        <v>1.3</v>
      </c>
      <c r="O51" s="2">
        <v>-0.4</v>
      </c>
      <c r="P51" s="2">
        <v>1.1000000000000001</v>
      </c>
      <c r="Q51" s="2">
        <v>1.3</v>
      </c>
      <c r="R51" s="2">
        <v>73.099999999999994</v>
      </c>
      <c r="S51" s="2">
        <v>80.400000000000006</v>
      </c>
      <c r="T51" s="2">
        <v>96.6</v>
      </c>
      <c r="U51" s="2">
        <v>107.7</v>
      </c>
      <c r="V51" s="2">
        <v>86.9</v>
      </c>
      <c r="W51" s="2">
        <v>104.5</v>
      </c>
      <c r="X51" s="2">
        <v>5.4</v>
      </c>
      <c r="Y51" s="2">
        <v>8.8000000000000007</v>
      </c>
      <c r="Z51" s="2">
        <v>10.3</v>
      </c>
      <c r="AA51" s="2">
        <v>4.7</v>
      </c>
      <c r="AB51" s="2">
        <v>4.8</v>
      </c>
      <c r="AC51" s="2">
        <v>5.6</v>
      </c>
      <c r="AD51" s="2">
        <v>70.3</v>
      </c>
      <c r="AE51" s="2">
        <v>109.7</v>
      </c>
      <c r="AF51" s="2">
        <v>81.400000000000006</v>
      </c>
      <c r="AG51" s="2">
        <v>106</v>
      </c>
      <c r="AH51" s="2">
        <v>108.4</v>
      </c>
      <c r="AI51" s="2">
        <v>91.8</v>
      </c>
      <c r="AJ51" s="14">
        <v>0.458966981778334</v>
      </c>
      <c r="AK51" s="14">
        <v>0.4880034536134063</v>
      </c>
      <c r="AL51" s="14">
        <v>4.2630563891258904</v>
      </c>
      <c r="AM51" s="14">
        <v>4.9246077833113677</v>
      </c>
      <c r="AN51" s="14">
        <v>0.792255925983257</v>
      </c>
      <c r="AO51" s="14">
        <v>2.26164533552828</v>
      </c>
      <c r="AP51" s="2">
        <v>5.6</v>
      </c>
      <c r="AQ51" s="2">
        <v>4.0999999999999996</v>
      </c>
      <c r="AR51" s="2">
        <v>4.0999999999999996</v>
      </c>
      <c r="AS51" s="2">
        <v>1.3</v>
      </c>
      <c r="AT51" s="2">
        <v>4.8</v>
      </c>
      <c r="AU51" s="2">
        <v>4</v>
      </c>
      <c r="AV51" s="14">
        <v>5.5433333333333303</v>
      </c>
      <c r="AW51" s="14">
        <v>2.0629507591442366</v>
      </c>
      <c r="AX51" s="14">
        <v>2.0629507591442366</v>
      </c>
      <c r="AY51" s="14">
        <v>8.6666666666666697E-2</v>
      </c>
      <c r="AZ51" s="14">
        <v>4.17286</v>
      </c>
      <c r="BA51" s="14">
        <v>1.0533333333333299</v>
      </c>
      <c r="BB51" s="14">
        <v>1.30544591442374</v>
      </c>
      <c r="BC51" s="14">
        <v>0.79990411880410595</v>
      </c>
      <c r="BD51" s="14">
        <v>0.79990411880410595</v>
      </c>
      <c r="BE51" s="14">
        <f t="shared" si="0"/>
        <v>9.3324589675882839E-3</v>
      </c>
      <c r="BF51" s="14">
        <v>107.152895445135</v>
      </c>
      <c r="BG51" s="14">
        <v>0.54351670715886802</v>
      </c>
      <c r="BH51" s="14">
        <v>-5.677726896349804</v>
      </c>
      <c r="BI51" s="14">
        <v>0.87702746676029375</v>
      </c>
      <c r="BJ51" s="14">
        <v>4.2914961745772748</v>
      </c>
      <c r="BK51" s="14">
        <v>3.7093274435239132</v>
      </c>
      <c r="BL51" s="14">
        <v>-2.3560209424083798</v>
      </c>
      <c r="BM51" s="14">
        <v>-4.5956173579670399</v>
      </c>
    </row>
    <row r="52" spans="1:65" x14ac:dyDescent="0.25">
      <c r="A52" t="s">
        <v>56</v>
      </c>
      <c r="B52" s="2">
        <v>0.7</v>
      </c>
      <c r="C52" s="2">
        <v>0.6</v>
      </c>
      <c r="D52" s="2">
        <v>0.5</v>
      </c>
      <c r="E52" s="2">
        <v>0</v>
      </c>
      <c r="F52" s="2">
        <v>0.6</v>
      </c>
      <c r="G52" s="2">
        <v>0.8</v>
      </c>
      <c r="H52" s="2">
        <v>0.2</v>
      </c>
      <c r="I52" s="2">
        <v>0.5</v>
      </c>
      <c r="J52" s="2">
        <v>0.8</v>
      </c>
      <c r="K52" s="2">
        <v>0</v>
      </c>
      <c r="L52" s="2">
        <v>2.1</v>
      </c>
      <c r="M52" s="2">
        <v>2.2999999999999998</v>
      </c>
      <c r="N52" s="2">
        <v>1.8</v>
      </c>
      <c r="O52" s="2">
        <v>-0.5</v>
      </c>
      <c r="P52" s="2">
        <v>1.1000000000000001</v>
      </c>
      <c r="Q52" s="2">
        <v>1.8</v>
      </c>
      <c r="R52" s="2">
        <v>71.8</v>
      </c>
      <c r="S52" s="2">
        <v>82.5</v>
      </c>
      <c r="T52" s="2">
        <v>94.5</v>
      </c>
      <c r="U52" s="2">
        <v>106.4</v>
      </c>
      <c r="V52" s="2">
        <v>90.4</v>
      </c>
      <c r="W52" s="2">
        <v>106.5</v>
      </c>
      <c r="X52" s="2">
        <v>5.5</v>
      </c>
      <c r="Y52" s="2">
        <v>8.9</v>
      </c>
      <c r="Z52" s="2">
        <v>10.4</v>
      </c>
      <c r="AA52" s="2">
        <v>4.8</v>
      </c>
      <c r="AB52" s="2">
        <v>4.7</v>
      </c>
      <c r="AC52" s="2">
        <v>5.4</v>
      </c>
      <c r="AD52" s="2">
        <v>70.3</v>
      </c>
      <c r="AE52" s="2">
        <v>109.8</v>
      </c>
      <c r="AF52" s="2">
        <v>82.8</v>
      </c>
      <c r="AG52" s="2">
        <v>107.5</v>
      </c>
      <c r="AH52" s="2">
        <v>107.8</v>
      </c>
      <c r="AI52" s="2">
        <v>92.3</v>
      </c>
      <c r="AJ52" s="14">
        <v>2.5616547334924502</v>
      </c>
      <c r="AK52" s="14">
        <v>1.7006974958754577</v>
      </c>
      <c r="AL52" s="14">
        <v>4.3908092383107897</v>
      </c>
      <c r="AM52" s="14">
        <v>3.286728483364687</v>
      </c>
      <c r="AN52" s="14">
        <v>1.4952612415637501</v>
      </c>
      <c r="AO52" s="14">
        <v>2.09604221951099</v>
      </c>
      <c r="AP52" s="2">
        <v>5.9</v>
      </c>
      <c r="AQ52" s="2">
        <v>4.3</v>
      </c>
      <c r="AR52" s="2">
        <v>4.2</v>
      </c>
      <c r="AS52" s="2">
        <v>1.6</v>
      </c>
      <c r="AT52" s="2">
        <v>5.0999999999999996</v>
      </c>
      <c r="AU52" s="2">
        <v>4.5999999999999996</v>
      </c>
      <c r="AV52" s="14">
        <v>5.5133333333333301</v>
      </c>
      <c r="AW52" s="14">
        <v>2.0824296536796534</v>
      </c>
      <c r="AX52" s="14">
        <v>2.0824296536796534</v>
      </c>
      <c r="AY52" s="14">
        <v>8.3333333333333301E-2</v>
      </c>
      <c r="AZ52" s="14">
        <v>4.5710600000000001</v>
      </c>
      <c r="BA52" s="14">
        <v>1.2466666666666699</v>
      </c>
      <c r="BB52" s="14">
        <v>1.39992308802309</v>
      </c>
      <c r="BC52" s="14">
        <v>0.82970598658946604</v>
      </c>
      <c r="BD52" s="14">
        <v>0.82970598658946604</v>
      </c>
      <c r="BE52" s="14">
        <f t="shared" si="0"/>
        <v>9.1135021597553191E-3</v>
      </c>
      <c r="BF52" s="14">
        <v>109.72730158730199</v>
      </c>
      <c r="BG52" s="14">
        <v>0.55327434850072099</v>
      </c>
      <c r="BH52" s="14">
        <v>-5.5216880009732234</v>
      </c>
      <c r="BI52" s="14">
        <v>0.58828627475940187</v>
      </c>
      <c r="BJ52" s="14">
        <v>5.4713799552712539</v>
      </c>
      <c r="BK52" s="14">
        <v>3.8761090903990478</v>
      </c>
      <c r="BL52" s="14">
        <v>-2.4230731896719102</v>
      </c>
      <c r="BM52" s="14">
        <v>-5.1551683072844803</v>
      </c>
    </row>
    <row r="53" spans="1:65" x14ac:dyDescent="0.25">
      <c r="A53" t="s">
        <v>57</v>
      </c>
      <c r="B53" s="2">
        <v>0.7</v>
      </c>
      <c r="C53" s="2">
        <v>0.4</v>
      </c>
      <c r="D53" s="2">
        <v>-0.2</v>
      </c>
      <c r="E53" s="2">
        <v>0.6</v>
      </c>
      <c r="F53" s="2">
        <v>0.4</v>
      </c>
      <c r="G53" s="2">
        <v>0.9</v>
      </c>
      <c r="H53" s="2">
        <v>0.4</v>
      </c>
      <c r="I53" s="2">
        <v>0.6</v>
      </c>
      <c r="J53" s="2">
        <v>-0.4</v>
      </c>
      <c r="K53" s="2">
        <v>0.4</v>
      </c>
      <c r="L53" s="2">
        <v>1.8</v>
      </c>
      <c r="M53" s="2">
        <v>2.5</v>
      </c>
      <c r="N53" s="2">
        <v>1.7</v>
      </c>
      <c r="O53" s="2">
        <v>-0.5</v>
      </c>
      <c r="P53" s="2">
        <v>1</v>
      </c>
      <c r="Q53" s="2">
        <v>1.8</v>
      </c>
      <c r="R53" s="2">
        <v>71.599999999999994</v>
      </c>
      <c r="S53" s="2">
        <v>85.3</v>
      </c>
      <c r="T53" s="2">
        <v>93.6</v>
      </c>
      <c r="U53" s="2">
        <v>105</v>
      </c>
      <c r="V53" s="2">
        <v>93</v>
      </c>
      <c r="W53" s="2">
        <v>108.7</v>
      </c>
      <c r="X53" s="2">
        <v>5.0999999999999996</v>
      </c>
      <c r="Y53" s="2">
        <v>8.9</v>
      </c>
      <c r="Z53" s="2">
        <v>10.6</v>
      </c>
      <c r="AA53" s="2">
        <v>4.5</v>
      </c>
      <c r="AB53" s="2">
        <v>4.7</v>
      </c>
      <c r="AC53" s="2">
        <v>5.4</v>
      </c>
      <c r="AD53" s="2">
        <v>70.599999999999994</v>
      </c>
      <c r="AE53" s="2">
        <v>109.4</v>
      </c>
      <c r="AF53" s="2">
        <v>83.1</v>
      </c>
      <c r="AG53" s="2">
        <v>108.4</v>
      </c>
      <c r="AH53" s="2">
        <v>105.5</v>
      </c>
      <c r="AI53" s="2">
        <v>92.8</v>
      </c>
      <c r="AJ53" s="14">
        <v>-1.2920526572403901</v>
      </c>
      <c r="AK53" s="14">
        <v>0.40820653339254481</v>
      </c>
      <c r="AL53" s="14">
        <v>-1.6696070243699099</v>
      </c>
      <c r="AM53" s="14">
        <v>0.86610883727686705</v>
      </c>
      <c r="AN53" s="14">
        <v>1.28807705317879</v>
      </c>
      <c r="AO53" s="14">
        <v>0.33436744437083599</v>
      </c>
      <c r="AP53" s="2">
        <v>5.6</v>
      </c>
      <c r="AQ53" s="2">
        <v>4.2</v>
      </c>
      <c r="AR53" s="2">
        <v>4.0999999999999996</v>
      </c>
      <c r="AS53" s="2">
        <v>1.6</v>
      </c>
      <c r="AT53" s="2">
        <v>5</v>
      </c>
      <c r="AU53" s="2">
        <v>4.3</v>
      </c>
      <c r="AV53" s="14">
        <v>5.44</v>
      </c>
      <c r="AW53" s="14">
        <v>2.1163030303030332</v>
      </c>
      <c r="AX53" s="14">
        <v>2.1163030303030332</v>
      </c>
      <c r="AY53" s="14">
        <v>0.09</v>
      </c>
      <c r="AZ53" s="14">
        <v>4.9222533333333303</v>
      </c>
      <c r="BA53" s="14">
        <v>1.70333333333333</v>
      </c>
      <c r="BB53" s="14">
        <v>1.4097500000000001</v>
      </c>
      <c r="BC53" s="14">
        <v>0.81787731483333304</v>
      </c>
      <c r="BD53" s="14">
        <v>0.81787731483333304</v>
      </c>
      <c r="BE53" s="14">
        <f t="shared" si="0"/>
        <v>9.0968358172749189E-3</v>
      </c>
      <c r="BF53" s="14">
        <v>109.928333333333</v>
      </c>
      <c r="BG53" s="14">
        <v>0.54996417653030305</v>
      </c>
      <c r="BH53" s="14">
        <v>-6.5901012973165098</v>
      </c>
      <c r="BI53" s="14">
        <v>0.56306138822858864</v>
      </c>
      <c r="BJ53" s="14">
        <v>4.2865742387100312</v>
      </c>
      <c r="BK53" s="14">
        <v>3.7142146946749373</v>
      </c>
      <c r="BL53" s="14">
        <v>-3.2099852802779898</v>
      </c>
      <c r="BM53" s="14">
        <v>-5.24983245034033</v>
      </c>
    </row>
    <row r="54" spans="1:65" x14ac:dyDescent="0.25">
      <c r="A54" t="s">
        <v>58</v>
      </c>
      <c r="B54" s="2">
        <v>0.8</v>
      </c>
      <c r="C54" s="2">
        <v>0.6</v>
      </c>
      <c r="D54" s="2">
        <v>-0.1</v>
      </c>
      <c r="E54" s="2">
        <v>-0.2</v>
      </c>
      <c r="F54" s="2">
        <v>0.5</v>
      </c>
      <c r="G54" s="2">
        <v>1</v>
      </c>
      <c r="H54" s="2">
        <v>3.4</v>
      </c>
      <c r="I54" s="2">
        <v>1.2</v>
      </c>
      <c r="J54" s="2">
        <v>-0.6</v>
      </c>
      <c r="K54" s="2">
        <v>1.1000000000000001</v>
      </c>
      <c r="L54" s="2">
        <v>1.9</v>
      </c>
      <c r="M54" s="2">
        <v>1.9</v>
      </c>
      <c r="N54" s="2">
        <v>1.9</v>
      </c>
      <c r="O54" s="2">
        <v>-0.5</v>
      </c>
      <c r="P54" s="2">
        <v>1.1000000000000001</v>
      </c>
      <c r="Q54" s="2">
        <v>2.1</v>
      </c>
      <c r="R54" s="2">
        <v>72.099999999999994</v>
      </c>
      <c r="S54" s="2">
        <v>88.2</v>
      </c>
      <c r="T54" s="2">
        <v>93.4</v>
      </c>
      <c r="U54" s="2">
        <v>103.6</v>
      </c>
      <c r="V54" s="2">
        <v>93.9</v>
      </c>
      <c r="W54" s="2">
        <v>110.4</v>
      </c>
      <c r="X54" s="2">
        <v>5.0999999999999996</v>
      </c>
      <c r="Y54" s="2">
        <v>8.6</v>
      </c>
      <c r="Z54" s="2">
        <v>10.8</v>
      </c>
      <c r="AA54" s="2">
        <v>4.5</v>
      </c>
      <c r="AB54" s="2">
        <v>4.7</v>
      </c>
      <c r="AC54" s="2">
        <v>5.3</v>
      </c>
      <c r="AD54" s="2">
        <v>70.599999999999994</v>
      </c>
      <c r="AE54" s="2">
        <v>110.3</v>
      </c>
      <c r="AF54" s="2">
        <v>82.6</v>
      </c>
      <c r="AG54" s="2">
        <v>106.5</v>
      </c>
      <c r="AH54" s="2">
        <v>105.1</v>
      </c>
      <c r="AI54" s="2">
        <v>94.1</v>
      </c>
      <c r="AJ54" s="14">
        <v>0.77796986910348098</v>
      </c>
      <c r="AK54" s="14">
        <v>2.099999520109801</v>
      </c>
      <c r="AL54" s="14">
        <v>0.48979913213322002</v>
      </c>
      <c r="AM54" s="14">
        <v>1.3183208329206659</v>
      </c>
      <c r="AN54" s="14">
        <v>3.1761655754273401</v>
      </c>
      <c r="AO54" s="14">
        <v>2.3747567295707501</v>
      </c>
      <c r="AP54" s="2">
        <v>5.3</v>
      </c>
      <c r="AQ54" s="2">
        <v>3.8</v>
      </c>
      <c r="AR54" s="2">
        <v>3.8</v>
      </c>
      <c r="AS54" s="2">
        <v>1.4</v>
      </c>
      <c r="AT54" s="2">
        <v>4.7</v>
      </c>
      <c r="AU54" s="2">
        <v>4.2</v>
      </c>
      <c r="AV54" s="14">
        <v>5.4166666666666696</v>
      </c>
      <c r="AW54" s="14">
        <v>2.1636084760649967</v>
      </c>
      <c r="AX54" s="14">
        <v>2.1636084760649967</v>
      </c>
      <c r="AY54" s="14">
        <v>9.3333333333333393E-2</v>
      </c>
      <c r="AZ54" s="14">
        <v>4.8851100000000001</v>
      </c>
      <c r="BA54" s="14">
        <v>2.25</v>
      </c>
      <c r="BB54" s="14">
        <v>1.32185319656189</v>
      </c>
      <c r="BC54" s="14">
        <v>0.77196095671246601</v>
      </c>
      <c r="BD54" s="14">
        <v>0.77196095671246601</v>
      </c>
      <c r="BE54" s="14">
        <f t="shared" si="0"/>
        <v>9.4536633692881115E-3</v>
      </c>
      <c r="BF54" s="14">
        <v>105.779099692578</v>
      </c>
      <c r="BG54" s="14">
        <v>0.53623351140397801</v>
      </c>
      <c r="BH54" s="14">
        <v>-7.2429273916727084</v>
      </c>
      <c r="BI54" s="14">
        <v>-0.1504999779713812</v>
      </c>
      <c r="BJ54" s="14">
        <v>3.8486624669724807</v>
      </c>
      <c r="BK54" s="14">
        <v>3.6015752851840404</v>
      </c>
      <c r="BL54" s="14">
        <v>-1.24315306137515</v>
      </c>
      <c r="BM54" s="14">
        <v>-5.7887092852409197</v>
      </c>
    </row>
    <row r="55" spans="1:65" x14ac:dyDescent="0.25">
      <c r="A55" t="s">
        <v>59</v>
      </c>
      <c r="B55" s="2">
        <v>0.8</v>
      </c>
      <c r="C55" s="2">
        <v>0.3</v>
      </c>
      <c r="D55" s="2">
        <v>0</v>
      </c>
      <c r="E55" s="2">
        <v>0.5</v>
      </c>
      <c r="F55" s="2">
        <v>0.7</v>
      </c>
      <c r="G55" s="2">
        <v>1.1000000000000001</v>
      </c>
      <c r="H55" s="2">
        <v>-0.4</v>
      </c>
      <c r="I55" s="2">
        <v>0.6</v>
      </c>
      <c r="J55" s="2">
        <v>-1.3</v>
      </c>
      <c r="K55" s="2">
        <v>0.8</v>
      </c>
      <c r="L55" s="2">
        <v>2.4</v>
      </c>
      <c r="M55" s="2">
        <v>1.4</v>
      </c>
      <c r="N55" s="2">
        <v>1.3</v>
      </c>
      <c r="O55" s="2">
        <v>-0.3</v>
      </c>
      <c r="P55" s="2">
        <v>1.3</v>
      </c>
      <c r="Q55" s="2">
        <v>2.2999999999999998</v>
      </c>
      <c r="R55" s="2">
        <v>72.400000000000006</v>
      </c>
      <c r="S55" s="2">
        <v>91.1</v>
      </c>
      <c r="T55" s="2">
        <v>95.8</v>
      </c>
      <c r="U55" s="2">
        <v>102.7</v>
      </c>
      <c r="V55" s="2">
        <v>94.2</v>
      </c>
      <c r="W55" s="2">
        <v>112.5</v>
      </c>
      <c r="X55" s="2">
        <v>5.0999999999999996</v>
      </c>
      <c r="Y55" s="2">
        <v>8.8000000000000007</v>
      </c>
      <c r="Z55" s="2">
        <v>11.2</v>
      </c>
      <c r="AA55" s="2">
        <v>4.4000000000000004</v>
      </c>
      <c r="AB55" s="2">
        <v>4.8</v>
      </c>
      <c r="AC55" s="2">
        <v>5.0999999999999996</v>
      </c>
      <c r="AD55" s="2">
        <v>71.7</v>
      </c>
      <c r="AE55" s="2">
        <v>110</v>
      </c>
      <c r="AF55" s="2">
        <v>83.9</v>
      </c>
      <c r="AG55" s="2">
        <v>108.6</v>
      </c>
      <c r="AH55" s="2">
        <v>104.8</v>
      </c>
      <c r="AI55" s="2">
        <v>95.5</v>
      </c>
      <c r="AJ55" s="14">
        <v>2.5175167927281699</v>
      </c>
      <c r="AK55" s="14">
        <v>-0.55117653786556908</v>
      </c>
      <c r="AL55" s="14">
        <v>2.4815950536979998</v>
      </c>
      <c r="AM55" s="14">
        <v>-1.0102745559220565</v>
      </c>
      <c r="AN55" s="14">
        <v>-1.94550209115921</v>
      </c>
      <c r="AO55" s="14">
        <v>1.87374956390485</v>
      </c>
      <c r="AP55" s="2">
        <v>5.5</v>
      </c>
      <c r="AQ55" s="2">
        <v>3.6</v>
      </c>
      <c r="AR55" s="2">
        <v>3.6</v>
      </c>
      <c r="AS55" s="2">
        <v>1.4</v>
      </c>
      <c r="AT55" s="2">
        <v>4.5999999999999996</v>
      </c>
      <c r="AU55" s="2">
        <v>4.3</v>
      </c>
      <c r="AV55" s="14">
        <v>5.62</v>
      </c>
      <c r="AW55" s="14">
        <v>2.1403230158730167</v>
      </c>
      <c r="AX55" s="14">
        <v>2.1403230158730167</v>
      </c>
      <c r="AY55" s="14">
        <v>9.3333333333333393E-2</v>
      </c>
      <c r="AZ55" s="14">
        <v>4.9170699999999998</v>
      </c>
      <c r="BA55" s="14">
        <v>2.7833333333333301</v>
      </c>
      <c r="BB55" s="14">
        <v>1.2870294962042801</v>
      </c>
      <c r="BC55" s="14">
        <v>0.763091482367944</v>
      </c>
      <c r="BD55" s="14">
        <v>0.763091482367944</v>
      </c>
      <c r="BE55" s="14">
        <f t="shared" si="0"/>
        <v>9.5654614516408939E-3</v>
      </c>
      <c r="BF55" s="14">
        <v>104.542787094548</v>
      </c>
      <c r="BG55" s="14">
        <v>0.52904637905890295</v>
      </c>
      <c r="BH55" s="14">
        <v>-6.5839526874895453</v>
      </c>
      <c r="BI55" s="14">
        <v>6.4332319001907237E-2</v>
      </c>
      <c r="BJ55" s="14">
        <v>4.8368088068956396</v>
      </c>
      <c r="BK55" s="14">
        <v>3.3578100871855843</v>
      </c>
      <c r="BL55" s="14">
        <v>-1.9484989352384801</v>
      </c>
      <c r="BM55" s="14">
        <v>-5.3519283581490997</v>
      </c>
    </row>
    <row r="56" spans="1:65" x14ac:dyDescent="0.25">
      <c r="A56" t="s">
        <v>60</v>
      </c>
      <c r="B56" s="2">
        <v>0.5</v>
      </c>
      <c r="C56" s="2">
        <v>0.2</v>
      </c>
      <c r="D56" s="2">
        <v>0.5</v>
      </c>
      <c r="E56" s="2">
        <v>0.8</v>
      </c>
      <c r="F56" s="2">
        <v>0.8</v>
      </c>
      <c r="G56" s="2">
        <v>0.5</v>
      </c>
      <c r="H56" s="2">
        <v>5.3</v>
      </c>
      <c r="I56" s="2">
        <v>0.5</v>
      </c>
      <c r="J56" s="2">
        <v>1.8</v>
      </c>
      <c r="K56" s="2">
        <v>0.6</v>
      </c>
      <c r="L56" s="2">
        <v>2.2000000000000002</v>
      </c>
      <c r="M56" s="2">
        <v>1.4</v>
      </c>
      <c r="N56" s="2">
        <v>0.6</v>
      </c>
      <c r="O56" s="2">
        <v>-0.3</v>
      </c>
      <c r="P56" s="2">
        <v>1.4</v>
      </c>
      <c r="Q56" s="2">
        <v>2.2000000000000002</v>
      </c>
      <c r="R56" s="2">
        <v>72.099999999999994</v>
      </c>
      <c r="S56" s="2">
        <v>94.1</v>
      </c>
      <c r="T56" s="2">
        <v>93.6</v>
      </c>
      <c r="U56" s="2">
        <v>101.8</v>
      </c>
      <c r="V56" s="2">
        <v>95.4</v>
      </c>
      <c r="W56" s="2">
        <v>114.7</v>
      </c>
      <c r="X56" s="2">
        <v>5</v>
      </c>
      <c r="Y56" s="2">
        <v>9</v>
      </c>
      <c r="Z56" s="2">
        <v>11.2</v>
      </c>
      <c r="AA56" s="2">
        <v>4.3</v>
      </c>
      <c r="AB56" s="2">
        <v>4.7</v>
      </c>
      <c r="AC56" s="2">
        <v>5</v>
      </c>
      <c r="AD56" s="2">
        <v>72.599999999999994</v>
      </c>
      <c r="AE56" s="2">
        <v>109.9</v>
      </c>
      <c r="AF56" s="2">
        <v>84.7</v>
      </c>
      <c r="AG56" s="2">
        <v>108.8</v>
      </c>
      <c r="AH56" s="2">
        <v>106.1</v>
      </c>
      <c r="AI56" s="2">
        <v>96</v>
      </c>
      <c r="AJ56" s="14">
        <v>2.17318077606596E-3</v>
      </c>
      <c r="AK56" s="14">
        <v>0.75793261315818949</v>
      </c>
      <c r="AL56" s="14">
        <v>1.72796274084249</v>
      </c>
      <c r="AM56" s="14">
        <v>4.3100687971128622</v>
      </c>
      <c r="AN56" s="14">
        <v>5.9184293966902697</v>
      </c>
      <c r="AO56" s="14">
        <v>2.2354903842323401</v>
      </c>
      <c r="AP56" s="2">
        <v>5.3</v>
      </c>
      <c r="AQ56" s="2">
        <v>3.4</v>
      </c>
      <c r="AR56" s="2">
        <v>3.3</v>
      </c>
      <c r="AS56" s="2">
        <v>1.2</v>
      </c>
      <c r="AT56" s="2">
        <v>4.4000000000000004</v>
      </c>
      <c r="AU56" s="2">
        <v>4.2</v>
      </c>
      <c r="AV56" s="14">
        <v>5.6966666666666699</v>
      </c>
      <c r="AW56" s="14">
        <v>2.1246399711399699</v>
      </c>
      <c r="AX56" s="14">
        <v>2.1246399711399699</v>
      </c>
      <c r="AY56" s="14">
        <v>8.3333333333333301E-2</v>
      </c>
      <c r="AZ56" s="14">
        <v>4.8928500000000001</v>
      </c>
      <c r="BA56" s="14">
        <v>3.23</v>
      </c>
      <c r="BB56" s="14">
        <v>1.3013732323232301</v>
      </c>
      <c r="BC56" s="14">
        <v>0.79458982601948003</v>
      </c>
      <c r="BD56" s="14">
        <v>0.79458982601948003</v>
      </c>
      <c r="BE56" s="14">
        <f t="shared" si="0"/>
        <v>9.2997633793970979E-3</v>
      </c>
      <c r="BF56" s="14">
        <v>107.529617604618</v>
      </c>
      <c r="BG56" s="14">
        <v>0.53900912000721501</v>
      </c>
      <c r="BH56" s="14">
        <v>-5.6981959282402741</v>
      </c>
      <c r="BI56" s="14">
        <v>8.8941037507446946E-2</v>
      </c>
      <c r="BJ56" s="14">
        <v>5.1067409348284416</v>
      </c>
      <c r="BK56" s="14">
        <v>3.4626716664271062</v>
      </c>
      <c r="BL56" s="14">
        <v>-0.691560155120586</v>
      </c>
      <c r="BM56" s="14">
        <v>-5.59148212256056</v>
      </c>
    </row>
    <row r="57" spans="1:65" x14ac:dyDescent="0.25">
      <c r="A57" t="s">
        <v>61</v>
      </c>
      <c r="B57" s="2">
        <v>1.1000000000000001</v>
      </c>
      <c r="C57" s="2">
        <v>0.7</v>
      </c>
      <c r="D57" s="2">
        <v>0.8</v>
      </c>
      <c r="E57" s="2">
        <v>1</v>
      </c>
      <c r="F57" s="2">
        <v>0.8</v>
      </c>
      <c r="G57" s="2">
        <v>0.8</v>
      </c>
      <c r="H57" s="2">
        <v>1.9</v>
      </c>
      <c r="I57" s="2">
        <v>1.3</v>
      </c>
      <c r="J57" s="2">
        <v>1.5</v>
      </c>
      <c r="K57" s="2">
        <v>2.1</v>
      </c>
      <c r="L57" s="2">
        <v>2.1</v>
      </c>
      <c r="M57" s="2">
        <v>1.1000000000000001</v>
      </c>
      <c r="N57" s="2">
        <v>0.6</v>
      </c>
      <c r="O57" s="2">
        <v>-0.5</v>
      </c>
      <c r="P57" s="2">
        <v>1.8</v>
      </c>
      <c r="Q57" s="2">
        <v>2.1</v>
      </c>
      <c r="R57" s="2">
        <v>71.400000000000006</v>
      </c>
      <c r="S57" s="2">
        <v>96.7</v>
      </c>
      <c r="T57" s="2">
        <v>95.4</v>
      </c>
      <c r="U57" s="2">
        <v>100.8</v>
      </c>
      <c r="V57" s="2">
        <v>95.9</v>
      </c>
      <c r="W57" s="2">
        <v>116.5</v>
      </c>
      <c r="X57" s="2">
        <v>5</v>
      </c>
      <c r="Y57" s="2">
        <v>9.1</v>
      </c>
      <c r="Z57" s="2">
        <v>10.9</v>
      </c>
      <c r="AA57" s="2">
        <v>4.4000000000000004</v>
      </c>
      <c r="AB57" s="2">
        <v>5.0999999999999996</v>
      </c>
      <c r="AC57" s="2">
        <v>5</v>
      </c>
      <c r="AD57" s="2">
        <v>72.2</v>
      </c>
      <c r="AE57" s="2">
        <v>109.6</v>
      </c>
      <c r="AF57" s="2">
        <v>85.9</v>
      </c>
      <c r="AG57" s="2">
        <v>108.4</v>
      </c>
      <c r="AH57" s="2">
        <v>105.1</v>
      </c>
      <c r="AI57" s="2">
        <v>95.6</v>
      </c>
      <c r="AJ57" s="14">
        <v>-0.79862657959649097</v>
      </c>
      <c r="AK57" s="14">
        <v>2.6452395694566806</v>
      </c>
      <c r="AL57" s="14">
        <v>4.0984831450167603</v>
      </c>
      <c r="AM57" s="14">
        <v>3.1347719566003214</v>
      </c>
      <c r="AN57" s="14">
        <v>1.1391969030903499</v>
      </c>
      <c r="AO57" s="14">
        <v>-1.8252503908575801E-2</v>
      </c>
      <c r="AP57" s="2">
        <v>5.2</v>
      </c>
      <c r="AQ57" s="2">
        <v>3.2</v>
      </c>
      <c r="AR57" s="2">
        <v>3.2</v>
      </c>
      <c r="AS57" s="2">
        <v>1.4</v>
      </c>
      <c r="AT57" s="2">
        <v>4.3</v>
      </c>
      <c r="AU57" s="2">
        <v>4.2</v>
      </c>
      <c r="AV57" s="14">
        <v>5.63</v>
      </c>
      <c r="AW57" s="14">
        <v>2.1303477319781665</v>
      </c>
      <c r="AX57" s="14">
        <v>2.1303477319781665</v>
      </c>
      <c r="AY57" s="14">
        <v>0.09</v>
      </c>
      <c r="AZ57" s="14">
        <v>4.6164833333333304</v>
      </c>
      <c r="BA57" s="14">
        <v>3.7366666666666699</v>
      </c>
      <c r="BB57" s="14">
        <v>1.3171662839575899</v>
      </c>
      <c r="BC57" s="14">
        <v>0.82000759844824</v>
      </c>
      <c r="BD57" s="14">
        <v>0.82000759844824</v>
      </c>
      <c r="BE57" s="14">
        <f t="shared" si="0"/>
        <v>8.9899387813314191E-3</v>
      </c>
      <c r="BF57" s="14">
        <v>111.235462701549</v>
      </c>
      <c r="BG57" s="14">
        <v>0.56044190222777401</v>
      </c>
      <c r="BH57" s="14">
        <v>-5.911431091420015</v>
      </c>
      <c r="BI57" s="14">
        <v>0.32250368385813294</v>
      </c>
      <c r="BJ57" s="14">
        <v>5.0555106723049832</v>
      </c>
      <c r="BK57" s="14">
        <v>3.3772813973027791</v>
      </c>
      <c r="BL57" s="14">
        <v>-2.7433653463658598</v>
      </c>
      <c r="BM57" s="14">
        <v>-5.7277068035483296</v>
      </c>
    </row>
    <row r="58" spans="1:65" x14ac:dyDescent="0.25">
      <c r="A58" t="s">
        <v>62</v>
      </c>
      <c r="B58" s="2">
        <v>0.8</v>
      </c>
      <c r="C58" s="2">
        <v>0.6</v>
      </c>
      <c r="D58" s="2">
        <v>0.5</v>
      </c>
      <c r="E58" s="2">
        <v>0.2</v>
      </c>
      <c r="F58" s="2">
        <v>0.9</v>
      </c>
      <c r="G58" s="2">
        <v>0.6</v>
      </c>
      <c r="H58" s="2">
        <v>2.4</v>
      </c>
      <c r="I58" s="2">
        <v>0.5</v>
      </c>
      <c r="J58" s="2">
        <v>2.9</v>
      </c>
      <c r="K58" s="2">
        <v>-1.2</v>
      </c>
      <c r="L58" s="2">
        <v>1.9</v>
      </c>
      <c r="M58" s="2">
        <v>1.1000000000000001</v>
      </c>
      <c r="N58" s="2">
        <v>0.5</v>
      </c>
      <c r="O58" s="2">
        <v>-0.5</v>
      </c>
      <c r="P58" s="2">
        <v>1.7</v>
      </c>
      <c r="Q58" s="2">
        <v>2.1</v>
      </c>
      <c r="R58" s="2">
        <v>71.8</v>
      </c>
      <c r="S58" s="2">
        <v>99.4</v>
      </c>
      <c r="T58" s="2">
        <v>93.8</v>
      </c>
      <c r="U58" s="2">
        <v>100.1</v>
      </c>
      <c r="V58" s="2">
        <v>96.4</v>
      </c>
      <c r="W58" s="2">
        <v>118</v>
      </c>
      <c r="X58" s="2">
        <v>5</v>
      </c>
      <c r="Y58" s="2">
        <v>9.1999999999999993</v>
      </c>
      <c r="Z58" s="2">
        <v>10.5</v>
      </c>
      <c r="AA58" s="2">
        <v>4.2</v>
      </c>
      <c r="AB58" s="2">
        <v>5.2</v>
      </c>
      <c r="AC58" s="2">
        <v>4.7</v>
      </c>
      <c r="AD58" s="2">
        <v>71.900000000000006</v>
      </c>
      <c r="AE58" s="2">
        <v>110.4</v>
      </c>
      <c r="AF58" s="2">
        <v>87.7</v>
      </c>
      <c r="AG58" s="2">
        <v>109.6</v>
      </c>
      <c r="AH58" s="2">
        <v>106.9</v>
      </c>
      <c r="AI58" s="2">
        <v>96.5</v>
      </c>
      <c r="AJ58" s="14">
        <v>2.7656684702841501</v>
      </c>
      <c r="AK58" s="14">
        <v>2.3486554086783822</v>
      </c>
      <c r="AL58" s="14">
        <v>1.60180553413571</v>
      </c>
      <c r="AM58" s="14">
        <v>3.4757900534351696</v>
      </c>
      <c r="AN58" s="14">
        <v>3.9297096101916198</v>
      </c>
      <c r="AO58" s="14">
        <v>3.09644961594371</v>
      </c>
      <c r="AP58" s="2">
        <v>5.4</v>
      </c>
      <c r="AQ58" s="2">
        <v>3.4</v>
      </c>
      <c r="AR58" s="2">
        <v>3.3</v>
      </c>
      <c r="AS58" s="2">
        <v>1.5</v>
      </c>
      <c r="AT58" s="2">
        <v>4.3</v>
      </c>
      <c r="AU58" s="2">
        <v>4.5</v>
      </c>
      <c r="AV58" s="14">
        <v>5.63</v>
      </c>
      <c r="AW58" s="14">
        <v>2.3434466089466102</v>
      </c>
      <c r="AX58" s="14">
        <v>2.3434466089466102</v>
      </c>
      <c r="AY58" s="14">
        <v>9.3333333333333393E-2</v>
      </c>
      <c r="AZ58" s="14">
        <v>4.6142666666666701</v>
      </c>
      <c r="BA58" s="14">
        <v>4.2966666666666704</v>
      </c>
      <c r="BB58" s="14">
        <v>1.3455867243867199</v>
      </c>
      <c r="BC58" s="14">
        <v>0.84078875347258297</v>
      </c>
      <c r="BD58" s="14">
        <v>0.84078875347258297</v>
      </c>
      <c r="BE58" s="14">
        <f t="shared" si="0"/>
        <v>8.5305736127570288E-3</v>
      </c>
      <c r="BF58" s="14">
        <v>117.225411255411</v>
      </c>
      <c r="BG58" s="14">
        <v>0.57191462965079398</v>
      </c>
      <c r="BH58" s="14">
        <v>-5.7386890683414382</v>
      </c>
      <c r="BI58" s="14">
        <v>-0.32395901696733009</v>
      </c>
      <c r="BJ58" s="14">
        <v>3.7166496402676414</v>
      </c>
      <c r="BK58" s="14">
        <v>3.8826139369374313</v>
      </c>
      <c r="BL58" s="14">
        <v>-2.5864243552157302</v>
      </c>
      <c r="BM58" s="14">
        <v>-6.2914977885358097</v>
      </c>
    </row>
    <row r="59" spans="1:65" x14ac:dyDescent="0.25">
      <c r="A59" t="s">
        <v>63</v>
      </c>
      <c r="B59" s="2">
        <v>0.1</v>
      </c>
      <c r="C59" s="2">
        <v>0.7</v>
      </c>
      <c r="D59" s="2">
        <v>1</v>
      </c>
      <c r="E59" s="2">
        <v>0.2</v>
      </c>
      <c r="F59" s="2">
        <v>0.5</v>
      </c>
      <c r="G59" s="2">
        <v>1.3</v>
      </c>
      <c r="H59" s="2">
        <v>-0.7</v>
      </c>
      <c r="I59" s="2">
        <v>0.6</v>
      </c>
      <c r="J59" s="2">
        <v>-1.1000000000000001</v>
      </c>
      <c r="K59" s="2">
        <v>0.1</v>
      </c>
      <c r="L59" s="2">
        <v>1.6</v>
      </c>
      <c r="M59" s="2">
        <v>1.1000000000000001</v>
      </c>
      <c r="N59" s="2">
        <v>0.4</v>
      </c>
      <c r="O59" s="2">
        <v>-0.5</v>
      </c>
      <c r="P59" s="2">
        <v>1.7</v>
      </c>
      <c r="Q59" s="2">
        <v>2.1</v>
      </c>
      <c r="R59" s="2">
        <v>72.599999999999994</v>
      </c>
      <c r="S59" s="2">
        <v>101.9</v>
      </c>
      <c r="T59" s="2">
        <v>93.4</v>
      </c>
      <c r="U59" s="2">
        <v>99.1</v>
      </c>
      <c r="V59" s="2">
        <v>97.9</v>
      </c>
      <c r="W59" s="2">
        <v>119.1</v>
      </c>
      <c r="X59" s="2">
        <v>4.9000000000000004</v>
      </c>
      <c r="Y59" s="2">
        <v>8.9</v>
      </c>
      <c r="Z59" s="2">
        <v>10.199999999999999</v>
      </c>
      <c r="AA59" s="2">
        <v>4.0999999999999996</v>
      </c>
      <c r="AB59" s="2">
        <v>5.5</v>
      </c>
      <c r="AC59" s="2">
        <v>4.5999999999999996</v>
      </c>
      <c r="AD59" s="2">
        <v>71.400000000000006</v>
      </c>
      <c r="AE59" s="2">
        <v>110.4</v>
      </c>
      <c r="AF59" s="2">
        <v>87.8</v>
      </c>
      <c r="AG59" s="2">
        <v>111.1</v>
      </c>
      <c r="AH59" s="2">
        <v>108.6</v>
      </c>
      <c r="AI59" s="2">
        <v>97.4</v>
      </c>
      <c r="AJ59" s="14">
        <v>-0.26113000010657</v>
      </c>
      <c r="AK59" s="14">
        <v>1.9154621852491467</v>
      </c>
      <c r="AL59" s="14">
        <v>3.3151565382669101</v>
      </c>
      <c r="AM59" s="14">
        <v>2.3013657386561439</v>
      </c>
      <c r="AN59" s="14">
        <v>11.7584638312149</v>
      </c>
      <c r="AO59" s="14">
        <v>4.0556215442956898</v>
      </c>
      <c r="AP59" s="2">
        <v>5.3</v>
      </c>
      <c r="AQ59" s="2">
        <v>3.5</v>
      </c>
      <c r="AR59" s="2">
        <v>3.5</v>
      </c>
      <c r="AS59" s="2">
        <v>1.6</v>
      </c>
      <c r="AT59" s="2">
        <v>4.2</v>
      </c>
      <c r="AU59" s="2">
        <v>4.5999999999999996</v>
      </c>
      <c r="AV59" s="14">
        <v>5.6166666666666698</v>
      </c>
      <c r="AW59" s="14">
        <v>2.6115468379446631</v>
      </c>
      <c r="AX59" s="14">
        <v>2.6115468379446631</v>
      </c>
      <c r="AY59" s="14">
        <v>0.113033333333333</v>
      </c>
      <c r="AZ59" s="14">
        <v>4.5910266666666697</v>
      </c>
      <c r="BA59" s="14">
        <v>4.72</v>
      </c>
      <c r="BB59" s="14">
        <v>1.3527254281949901</v>
      </c>
      <c r="BC59" s="14">
        <v>0.83132592516791803</v>
      </c>
      <c r="BD59" s="14">
        <v>0.83132592516791803</v>
      </c>
      <c r="BE59" s="14">
        <f t="shared" si="0"/>
        <v>8.5552822273761518E-3</v>
      </c>
      <c r="BF59" s="14">
        <v>116.886851119895</v>
      </c>
      <c r="BG59" s="14">
        <v>0.57053520837654803</v>
      </c>
      <c r="BH59" s="14">
        <v>-5.4451125672309573</v>
      </c>
      <c r="BI59" s="14">
        <v>-0.12210120062448208</v>
      </c>
      <c r="BJ59" s="14">
        <v>4.9797958768567474</v>
      </c>
      <c r="BK59" s="14">
        <v>3.8058855912362244</v>
      </c>
      <c r="BL59" s="14">
        <v>-3.2593531671778302</v>
      </c>
      <c r="BM59" s="14">
        <v>-5.8681859761926498</v>
      </c>
    </row>
    <row r="60" spans="1:65" x14ac:dyDescent="0.25">
      <c r="A60" t="s">
        <v>64</v>
      </c>
      <c r="B60" s="2">
        <v>0.2</v>
      </c>
      <c r="C60" s="2">
        <v>1</v>
      </c>
      <c r="D60" s="2">
        <v>1.7</v>
      </c>
      <c r="E60" s="2">
        <v>0.2</v>
      </c>
      <c r="F60" s="2">
        <v>0.4</v>
      </c>
      <c r="G60" s="2">
        <v>0.3</v>
      </c>
      <c r="H60" s="2">
        <v>0.5</v>
      </c>
      <c r="I60" s="2">
        <v>1.8</v>
      </c>
      <c r="J60" s="2">
        <v>6.6</v>
      </c>
      <c r="K60" s="2">
        <v>0.2</v>
      </c>
      <c r="L60" s="2">
        <v>1.7</v>
      </c>
      <c r="M60" s="2">
        <v>1.1000000000000001</v>
      </c>
      <c r="N60" s="2">
        <v>0.7</v>
      </c>
      <c r="O60" s="2">
        <v>-0.4</v>
      </c>
      <c r="P60" s="2">
        <v>1.7</v>
      </c>
      <c r="Q60" s="2">
        <v>2.5</v>
      </c>
      <c r="R60" s="2">
        <v>74</v>
      </c>
      <c r="S60" s="2">
        <v>103.8</v>
      </c>
      <c r="T60" s="2">
        <v>93.2</v>
      </c>
      <c r="U60" s="2">
        <v>98.6</v>
      </c>
      <c r="V60" s="2">
        <v>98.7</v>
      </c>
      <c r="W60" s="2">
        <v>118.9</v>
      </c>
      <c r="X60" s="2">
        <v>4.7</v>
      </c>
      <c r="Y60" s="2">
        <v>8.9</v>
      </c>
      <c r="Z60" s="2">
        <v>9.9</v>
      </c>
      <c r="AA60" s="2">
        <v>4.0999999999999996</v>
      </c>
      <c r="AB60" s="2">
        <v>5.5</v>
      </c>
      <c r="AC60" s="2">
        <v>4.5999999999999996</v>
      </c>
      <c r="AD60" s="2">
        <v>72.5</v>
      </c>
      <c r="AE60" s="2">
        <v>112.1</v>
      </c>
      <c r="AF60" s="2">
        <v>90.1</v>
      </c>
      <c r="AG60" s="2">
        <v>112.9</v>
      </c>
      <c r="AH60" s="2">
        <v>110.5</v>
      </c>
      <c r="AI60" s="2">
        <v>97.9</v>
      </c>
      <c r="AJ60" s="14">
        <v>1.5815683173395301</v>
      </c>
      <c r="AK60" s="14">
        <v>1.6604833298163717</v>
      </c>
      <c r="AL60" s="14">
        <v>3.0661744074714301</v>
      </c>
      <c r="AM60" s="14">
        <v>1.6851592729088281</v>
      </c>
      <c r="AN60" s="14">
        <v>3.1242800192693001</v>
      </c>
      <c r="AO60" s="14">
        <v>1.85514839211337</v>
      </c>
      <c r="AP60" s="2">
        <v>5.7</v>
      </c>
      <c r="AQ60" s="2">
        <v>4</v>
      </c>
      <c r="AR60" s="2">
        <v>3.9</v>
      </c>
      <c r="AS60" s="2">
        <v>1.9</v>
      </c>
      <c r="AT60" s="2">
        <v>4.5999999999999996</v>
      </c>
      <c r="AU60" s="2">
        <v>5.0999999999999996</v>
      </c>
      <c r="AV60" s="14">
        <v>5.84</v>
      </c>
      <c r="AW60" s="14">
        <v>2.8894865319865333</v>
      </c>
      <c r="AX60" s="14">
        <v>2.8894865319865333</v>
      </c>
      <c r="AY60" s="14">
        <v>0.25333333333333302</v>
      </c>
      <c r="AZ60" s="14">
        <v>4.6886933333333296</v>
      </c>
      <c r="BA60" s="14">
        <v>5.1766666666666703</v>
      </c>
      <c r="BB60" s="14">
        <v>1.33941996047431</v>
      </c>
      <c r="BC60" s="14">
        <v>0.79561770878458504</v>
      </c>
      <c r="BD60" s="14">
        <v>0.79561770878458504</v>
      </c>
      <c r="BE60" s="14">
        <f t="shared" si="0"/>
        <v>8.7336943996790296E-3</v>
      </c>
      <c r="BF60" s="14">
        <v>114.49908300395199</v>
      </c>
      <c r="BG60" s="14">
        <v>0.54764199299729899</v>
      </c>
      <c r="BH60" s="14">
        <v>-6.2446887250198744</v>
      </c>
      <c r="BI60" s="14">
        <v>2.2716250571670059E-2</v>
      </c>
      <c r="BJ60" s="14">
        <v>5.5256156365850453</v>
      </c>
      <c r="BK60" s="14">
        <v>3.4918544989671565</v>
      </c>
      <c r="BL60" s="14">
        <v>-2.9075850043592002</v>
      </c>
      <c r="BM60" s="14">
        <v>-5.96078474712915</v>
      </c>
    </row>
    <row r="61" spans="1:65" x14ac:dyDescent="0.25">
      <c r="A61" t="s">
        <v>65</v>
      </c>
      <c r="B61" s="2">
        <v>1.5</v>
      </c>
      <c r="C61" s="2">
        <v>0.2</v>
      </c>
      <c r="D61" s="2">
        <v>0.8</v>
      </c>
      <c r="E61" s="2">
        <v>-0.2</v>
      </c>
      <c r="F61" s="2">
        <v>0.3</v>
      </c>
      <c r="G61" s="2">
        <v>0.1</v>
      </c>
      <c r="H61" s="2">
        <v>0.7</v>
      </c>
      <c r="I61" s="2">
        <v>0.9</v>
      </c>
      <c r="J61" s="2">
        <v>0.1</v>
      </c>
      <c r="K61" s="2">
        <v>-0.9</v>
      </c>
      <c r="L61" s="2">
        <v>2.1</v>
      </c>
      <c r="M61" s="2">
        <v>1.2</v>
      </c>
      <c r="N61" s="2">
        <v>0.7</v>
      </c>
      <c r="O61" s="2">
        <v>-0.3</v>
      </c>
      <c r="P61" s="2">
        <v>1.6</v>
      </c>
      <c r="Q61" s="2">
        <v>2.8</v>
      </c>
      <c r="R61" s="2">
        <v>74.900000000000006</v>
      </c>
      <c r="S61" s="2">
        <v>105.4</v>
      </c>
      <c r="T61" s="2">
        <v>92.2</v>
      </c>
      <c r="U61" s="2">
        <v>97.7</v>
      </c>
      <c r="V61" s="2">
        <v>100</v>
      </c>
      <c r="W61" s="2">
        <v>118.3</v>
      </c>
      <c r="X61" s="2">
        <v>4.5</v>
      </c>
      <c r="Y61" s="2">
        <v>8.4</v>
      </c>
      <c r="Z61" s="2">
        <v>9.6</v>
      </c>
      <c r="AA61" s="2">
        <v>4</v>
      </c>
      <c r="AB61" s="2">
        <v>5.5</v>
      </c>
      <c r="AC61" s="2">
        <v>4.4000000000000004</v>
      </c>
      <c r="AD61" s="2">
        <v>74.599999999999994</v>
      </c>
      <c r="AE61" s="2">
        <v>111.1</v>
      </c>
      <c r="AF61" s="2">
        <v>92.2</v>
      </c>
      <c r="AG61" s="2">
        <v>114</v>
      </c>
      <c r="AH61" s="2">
        <v>110.8</v>
      </c>
      <c r="AI61" s="2">
        <v>98.3</v>
      </c>
      <c r="AJ61" s="14">
        <v>1.05409329041218</v>
      </c>
      <c r="AK61" s="14">
        <v>-1.4926573783184849</v>
      </c>
      <c r="AL61" s="14">
        <v>2.9472812042276999</v>
      </c>
      <c r="AM61" s="14">
        <v>1.8368325234094025</v>
      </c>
      <c r="AN61" s="14">
        <v>-11.830097218837199</v>
      </c>
      <c r="AO61" s="14">
        <v>-0.12859084458217501</v>
      </c>
      <c r="AP61" s="2">
        <v>5.7</v>
      </c>
      <c r="AQ61" s="2">
        <v>3.9</v>
      </c>
      <c r="AR61" s="2">
        <v>3.9</v>
      </c>
      <c r="AS61" s="2">
        <v>1.7</v>
      </c>
      <c r="AT61" s="2">
        <v>4.5999999999999996</v>
      </c>
      <c r="AU61" s="2">
        <v>4.9000000000000004</v>
      </c>
      <c r="AV61" s="14">
        <v>6.15</v>
      </c>
      <c r="AW61" s="14">
        <v>3.2213498964803335</v>
      </c>
      <c r="AX61" s="14">
        <v>3.2213498964803335</v>
      </c>
      <c r="AY61" s="14">
        <v>0.436</v>
      </c>
      <c r="AZ61" s="14">
        <v>4.9008266666666698</v>
      </c>
      <c r="BA61" s="14">
        <v>5.39333333333333</v>
      </c>
      <c r="BB61" s="14">
        <v>1.32155555555555</v>
      </c>
      <c r="BC61" s="14">
        <v>0.78459375930779895</v>
      </c>
      <c r="BD61" s="14">
        <v>0.78459375930779895</v>
      </c>
      <c r="BE61" s="14">
        <f t="shared" si="0"/>
        <v>8.601887547387577E-3</v>
      </c>
      <c r="BF61" s="14">
        <v>116.253554175293</v>
      </c>
      <c r="BG61" s="14">
        <v>0.53352403769772205</v>
      </c>
      <c r="BH61" s="14">
        <v>-5.7858129946664532</v>
      </c>
      <c r="BI61" s="14">
        <v>0.38205815571651913</v>
      </c>
      <c r="BJ61" s="14">
        <v>5.799530416163301</v>
      </c>
      <c r="BK61" s="14">
        <v>3.675988823319329</v>
      </c>
      <c r="BL61" s="14">
        <v>-3.34957385482753</v>
      </c>
      <c r="BM61" s="14">
        <v>-6.2996118005033503</v>
      </c>
    </row>
    <row r="62" spans="1:65" x14ac:dyDescent="0.25">
      <c r="A62" t="s">
        <v>66</v>
      </c>
      <c r="B62" s="2">
        <v>1.2</v>
      </c>
      <c r="C62" s="2">
        <v>0.6</v>
      </c>
      <c r="D62" s="2">
        <v>1.5</v>
      </c>
      <c r="E62" s="2">
        <v>1.4</v>
      </c>
      <c r="F62" s="2">
        <v>0.5</v>
      </c>
      <c r="G62" s="2">
        <v>0.9</v>
      </c>
      <c r="H62" s="2">
        <v>0.1</v>
      </c>
      <c r="I62" s="2">
        <v>1.4</v>
      </c>
      <c r="J62" s="2">
        <v>2.9</v>
      </c>
      <c r="K62" s="2">
        <v>1.4</v>
      </c>
      <c r="L62" s="2">
        <v>2.4</v>
      </c>
      <c r="M62" s="2">
        <v>1.3</v>
      </c>
      <c r="N62" s="2">
        <v>0.9</v>
      </c>
      <c r="O62" s="2">
        <v>-0.2</v>
      </c>
      <c r="P62" s="2">
        <v>1.9</v>
      </c>
      <c r="Q62" s="2">
        <v>2.6</v>
      </c>
      <c r="R62" s="2">
        <v>75.5</v>
      </c>
      <c r="S62" s="2">
        <v>107.2</v>
      </c>
      <c r="T62" s="2">
        <v>93.6</v>
      </c>
      <c r="U62" s="2">
        <v>98.1</v>
      </c>
      <c r="V62" s="2">
        <v>102.8</v>
      </c>
      <c r="W62" s="2">
        <v>119</v>
      </c>
      <c r="X62" s="2">
        <v>4.5</v>
      </c>
      <c r="Y62" s="2">
        <v>8.5</v>
      </c>
      <c r="Z62" s="2">
        <v>9.1</v>
      </c>
      <c r="AA62" s="2">
        <v>4</v>
      </c>
      <c r="AB62" s="2">
        <v>5.5</v>
      </c>
      <c r="AC62" s="2">
        <v>4.5</v>
      </c>
      <c r="AD62" s="2">
        <v>76.099999999999994</v>
      </c>
      <c r="AE62" s="2">
        <v>111.2</v>
      </c>
      <c r="AF62" s="2">
        <v>93.5</v>
      </c>
      <c r="AG62" s="2">
        <v>115.2</v>
      </c>
      <c r="AH62" s="2">
        <v>110.4</v>
      </c>
      <c r="AI62" s="2">
        <v>98.6</v>
      </c>
      <c r="AJ62" s="14">
        <v>1.10868207370393</v>
      </c>
      <c r="AK62" s="14">
        <v>2.6934013853445111</v>
      </c>
      <c r="AL62" s="14">
        <v>5.8333332071196997</v>
      </c>
      <c r="AM62" s="14">
        <v>1.1770497502401172</v>
      </c>
      <c r="AN62" s="14">
        <v>-0.56897584348172603</v>
      </c>
      <c r="AO62" s="14">
        <v>3.7928945256281699</v>
      </c>
      <c r="AP62" s="2">
        <v>5.7</v>
      </c>
      <c r="AQ62" s="2">
        <v>3.8</v>
      </c>
      <c r="AR62" s="2">
        <v>3.8</v>
      </c>
      <c r="AS62" s="2">
        <v>1.7</v>
      </c>
      <c r="AT62" s="2">
        <v>4.5999999999999996</v>
      </c>
      <c r="AU62" s="2">
        <v>4.5999999999999996</v>
      </c>
      <c r="AV62" s="14">
        <v>6.3466666666666702</v>
      </c>
      <c r="AW62" s="14">
        <v>3.5944641148325367</v>
      </c>
      <c r="AX62" s="14">
        <v>3.5944641148325367</v>
      </c>
      <c r="AY62" s="14">
        <v>0.49633333333333302</v>
      </c>
      <c r="AZ62" s="14">
        <v>5.2162899999999999</v>
      </c>
      <c r="BA62" s="14">
        <v>5.3233333333333297</v>
      </c>
      <c r="BB62" s="14">
        <v>1.2979329004329001</v>
      </c>
      <c r="BC62" s="14">
        <v>0.77525148978066405</v>
      </c>
      <c r="BD62" s="14">
        <v>0.77525148978066405</v>
      </c>
      <c r="BE62" s="14">
        <f t="shared" si="0"/>
        <v>8.4905462729258502E-3</v>
      </c>
      <c r="BF62" s="14">
        <v>117.778051948052</v>
      </c>
      <c r="BG62" s="14">
        <v>0.521827105849206</v>
      </c>
      <c r="BH62" s="14">
        <v>-6.1105075217941067</v>
      </c>
      <c r="BI62" s="14">
        <v>0.51507094764728023</v>
      </c>
      <c r="BJ62" s="14">
        <v>6.3716588691445333</v>
      </c>
      <c r="BK62" s="14">
        <v>4.3742836297742818</v>
      </c>
      <c r="BL62" s="14">
        <v>-2.9666324256330299</v>
      </c>
      <c r="BM62" s="14">
        <v>-5.5200020513463404</v>
      </c>
    </row>
    <row r="63" spans="1:65" x14ac:dyDescent="0.25">
      <c r="A63" t="s">
        <v>67</v>
      </c>
      <c r="B63" s="2">
        <v>1.4</v>
      </c>
      <c r="C63" s="2">
        <v>0.8</v>
      </c>
      <c r="D63" s="2">
        <v>0.1</v>
      </c>
      <c r="E63" s="2">
        <v>0.7</v>
      </c>
      <c r="F63" s="2">
        <v>0.9</v>
      </c>
      <c r="G63" s="2">
        <v>0.3</v>
      </c>
      <c r="H63" s="2">
        <v>3.8</v>
      </c>
      <c r="I63" s="2">
        <v>1.9</v>
      </c>
      <c r="J63" s="2">
        <v>0.2</v>
      </c>
      <c r="K63" s="2">
        <v>-0.2</v>
      </c>
      <c r="L63" s="2">
        <v>2.2999999999999998</v>
      </c>
      <c r="M63" s="2">
        <v>1.3</v>
      </c>
      <c r="N63" s="2">
        <v>1.6</v>
      </c>
      <c r="O63" s="2">
        <v>-0.2</v>
      </c>
      <c r="P63" s="2">
        <v>2</v>
      </c>
      <c r="Q63" s="2">
        <v>2.6</v>
      </c>
      <c r="R63" s="2">
        <v>76.3</v>
      </c>
      <c r="S63" s="2">
        <v>108.3</v>
      </c>
      <c r="T63" s="2">
        <v>88.7</v>
      </c>
      <c r="U63" s="2">
        <v>98.1</v>
      </c>
      <c r="V63" s="2">
        <v>106.7</v>
      </c>
      <c r="W63" s="2">
        <v>118.7</v>
      </c>
      <c r="X63" s="2">
        <v>4.3</v>
      </c>
      <c r="Y63" s="2">
        <v>8.1</v>
      </c>
      <c r="Z63" s="2">
        <v>8.6999999999999993</v>
      </c>
      <c r="AA63" s="2">
        <v>3.8</v>
      </c>
      <c r="AB63" s="2">
        <v>5.4</v>
      </c>
      <c r="AC63" s="2">
        <v>4.5</v>
      </c>
      <c r="AD63" s="2">
        <v>76.099999999999994</v>
      </c>
      <c r="AE63" s="2">
        <v>111.9</v>
      </c>
      <c r="AF63" s="2">
        <v>95.5</v>
      </c>
      <c r="AG63" s="2">
        <v>114.9</v>
      </c>
      <c r="AH63" s="2">
        <v>109.5</v>
      </c>
      <c r="AI63" s="2">
        <v>99.6</v>
      </c>
      <c r="AJ63" s="14">
        <v>0.66512226512227202</v>
      </c>
      <c r="AK63" s="14">
        <v>-0.49728777938712293</v>
      </c>
      <c r="AL63" s="14">
        <v>-0.66348250589874003</v>
      </c>
      <c r="AM63" s="14">
        <v>2.40646874851085</v>
      </c>
      <c r="AN63" s="14">
        <v>0.86336713181406799</v>
      </c>
      <c r="AO63" s="14">
        <v>1.98113816897897</v>
      </c>
      <c r="AP63" s="2">
        <v>5.8</v>
      </c>
      <c r="AQ63" s="2">
        <v>4.0999999999999996</v>
      </c>
      <c r="AR63" s="2">
        <v>4</v>
      </c>
      <c r="AS63" s="2">
        <v>1.7</v>
      </c>
      <c r="AT63" s="2">
        <v>4.9000000000000004</v>
      </c>
      <c r="AU63" s="2">
        <v>4.7</v>
      </c>
      <c r="AV63" s="14">
        <v>6.41</v>
      </c>
      <c r="AW63" s="14">
        <v>3.8203242424242436</v>
      </c>
      <c r="AX63" s="14">
        <v>3.8203242424242436</v>
      </c>
      <c r="AY63" s="14">
        <v>0.62</v>
      </c>
      <c r="AZ63" s="14">
        <v>5.53379666666667</v>
      </c>
      <c r="BA63" s="14">
        <v>5.31</v>
      </c>
      <c r="BB63" s="14">
        <v>1.2717527667984201</v>
      </c>
      <c r="BC63" s="14">
        <v>0.76270942309130396</v>
      </c>
      <c r="BD63" s="14">
        <v>0.76270942309130396</v>
      </c>
      <c r="BE63" s="14">
        <f t="shared" si="0"/>
        <v>8.3765422384107432E-3</v>
      </c>
      <c r="BF63" s="14">
        <v>119.381001317523</v>
      </c>
      <c r="BG63" s="14">
        <v>0.511469424197036</v>
      </c>
      <c r="BH63" s="14">
        <v>-6.1248165843856386</v>
      </c>
      <c r="BI63" s="14">
        <v>0.41678932255561613</v>
      </c>
      <c r="BJ63" s="14">
        <v>6.802355053681695</v>
      </c>
      <c r="BK63" s="14">
        <v>4.5975535989436764</v>
      </c>
      <c r="BL63" s="14">
        <v>-3.92389318099239</v>
      </c>
      <c r="BM63" s="14">
        <v>-5.6364636413766798</v>
      </c>
    </row>
    <row r="64" spans="1:65" x14ac:dyDescent="0.25">
      <c r="A64" t="s">
        <v>68</v>
      </c>
      <c r="B64" s="2">
        <v>0.6</v>
      </c>
      <c r="C64" s="2">
        <v>0.7</v>
      </c>
      <c r="D64" s="2">
        <v>0.8</v>
      </c>
      <c r="E64" s="2">
        <v>0</v>
      </c>
      <c r="F64" s="2">
        <v>0.7</v>
      </c>
      <c r="G64" s="2">
        <v>0.6</v>
      </c>
      <c r="H64" s="2">
        <v>4.3</v>
      </c>
      <c r="I64" s="2">
        <v>1.2</v>
      </c>
      <c r="J64" s="2">
        <v>-1.2</v>
      </c>
      <c r="K64" s="2">
        <v>-1.4</v>
      </c>
      <c r="L64" s="2">
        <v>2.5</v>
      </c>
      <c r="M64" s="2">
        <v>1.4</v>
      </c>
      <c r="N64" s="2">
        <v>2</v>
      </c>
      <c r="O64" s="2">
        <v>-0.2</v>
      </c>
      <c r="P64" s="2">
        <v>2.1</v>
      </c>
      <c r="Q64" s="2">
        <v>2.2999999999999998</v>
      </c>
      <c r="R64" s="2">
        <v>78.2</v>
      </c>
      <c r="S64" s="2">
        <v>108.8</v>
      </c>
      <c r="T64" s="2">
        <v>89.7</v>
      </c>
      <c r="U64" s="2">
        <v>97.8</v>
      </c>
      <c r="V64" s="2">
        <v>107.4</v>
      </c>
      <c r="W64" s="2">
        <v>117.3</v>
      </c>
      <c r="X64" s="2">
        <v>4.3</v>
      </c>
      <c r="Y64" s="2">
        <v>8</v>
      </c>
      <c r="Z64" s="2">
        <v>8.4</v>
      </c>
      <c r="AA64" s="2">
        <v>3.7</v>
      </c>
      <c r="AB64" s="2">
        <v>5.3</v>
      </c>
      <c r="AC64" s="2">
        <v>4.7</v>
      </c>
      <c r="AD64" s="2">
        <v>76.099999999999994</v>
      </c>
      <c r="AE64" s="2">
        <v>112.6</v>
      </c>
      <c r="AF64" s="2">
        <v>96.2</v>
      </c>
      <c r="AG64" s="2">
        <v>115.6</v>
      </c>
      <c r="AH64" s="2">
        <v>108.2</v>
      </c>
      <c r="AI64" s="2">
        <v>100.7</v>
      </c>
      <c r="AJ64" s="14">
        <v>0.57890376492006901</v>
      </c>
      <c r="AK64" s="14">
        <v>1.481908556651891</v>
      </c>
      <c r="AL64" s="14">
        <v>2.53132306643076</v>
      </c>
      <c r="AM64" s="14">
        <v>2.4345353553165299</v>
      </c>
      <c r="AN64" s="14">
        <v>3.61378444388298</v>
      </c>
      <c r="AO64" s="14">
        <v>1.5146869406271499</v>
      </c>
      <c r="AP64" s="2">
        <v>6</v>
      </c>
      <c r="AQ64" s="2">
        <v>4.4000000000000004</v>
      </c>
      <c r="AR64" s="2">
        <v>4.3</v>
      </c>
      <c r="AS64" s="2">
        <v>1.8</v>
      </c>
      <c r="AT64" s="2">
        <v>5.2</v>
      </c>
      <c r="AU64" s="2">
        <v>4.8</v>
      </c>
      <c r="AV64" s="14">
        <v>6.42333333333334</v>
      </c>
      <c r="AW64" s="14">
        <v>4.0647962330067635</v>
      </c>
      <c r="AX64" s="14">
        <v>4.0647962330067635</v>
      </c>
      <c r="AY64" s="14">
        <v>0.68333333333333302</v>
      </c>
      <c r="AZ64" s="14">
        <v>5.76553</v>
      </c>
      <c r="BA64" s="14">
        <v>5.31666666666667</v>
      </c>
      <c r="BB64" s="14">
        <v>1.20317391304348</v>
      </c>
      <c r="BC64" s="14">
        <v>0.74179645512560399</v>
      </c>
      <c r="BD64" s="14">
        <v>0.74179645512560399</v>
      </c>
      <c r="BE64" s="14">
        <f t="shared" si="0"/>
        <v>8.2777890262019337E-3</v>
      </c>
      <c r="BF64" s="14">
        <v>120.805204968944</v>
      </c>
      <c r="BG64" s="14">
        <v>0.50352275826846105</v>
      </c>
      <c r="BH64" s="14">
        <v>-6.615946547884187</v>
      </c>
      <c r="BI64" s="14">
        <v>2.3488200349842162E-3</v>
      </c>
      <c r="BJ64" s="14">
        <v>7.1552191240950709</v>
      </c>
      <c r="BK64" s="14">
        <v>4.6076074682758899</v>
      </c>
      <c r="BL64" s="14">
        <v>-2.8163691100221802</v>
      </c>
      <c r="BM64" s="14">
        <v>-5.3696125324102404</v>
      </c>
    </row>
    <row r="65" spans="1:65" x14ac:dyDescent="0.25">
      <c r="A65" t="s">
        <v>69</v>
      </c>
      <c r="B65" s="2">
        <v>1.1000000000000001</v>
      </c>
      <c r="C65" s="2">
        <v>0.4</v>
      </c>
      <c r="D65" s="2">
        <v>0.5</v>
      </c>
      <c r="E65" s="2">
        <v>-0.5</v>
      </c>
      <c r="F65" s="2">
        <v>0.7</v>
      </c>
      <c r="G65" s="2">
        <v>0.6</v>
      </c>
      <c r="H65" s="2">
        <v>-0.3</v>
      </c>
      <c r="I65" s="2">
        <v>1</v>
      </c>
      <c r="J65" s="2">
        <v>0.4</v>
      </c>
      <c r="K65" s="2">
        <v>-2.4</v>
      </c>
      <c r="L65" s="2">
        <v>2.4</v>
      </c>
      <c r="M65" s="2">
        <v>1.5</v>
      </c>
      <c r="N65" s="2">
        <v>2.1</v>
      </c>
      <c r="O65" s="2">
        <v>-0.2</v>
      </c>
      <c r="P65" s="2">
        <v>1.9</v>
      </c>
      <c r="Q65" s="2">
        <v>2.2000000000000002</v>
      </c>
      <c r="R65" s="2">
        <v>80.900000000000006</v>
      </c>
      <c r="S65" s="2">
        <v>109.3</v>
      </c>
      <c r="T65" s="2">
        <v>89.8</v>
      </c>
      <c r="U65" s="2">
        <v>97.4</v>
      </c>
      <c r="V65" s="2">
        <v>108.7</v>
      </c>
      <c r="W65" s="2">
        <v>115.2</v>
      </c>
      <c r="X65" s="2">
        <v>4.4000000000000004</v>
      </c>
      <c r="Y65" s="2">
        <v>7.5</v>
      </c>
      <c r="Z65" s="2">
        <v>8.1999999999999993</v>
      </c>
      <c r="AA65" s="2">
        <v>3.8</v>
      </c>
      <c r="AB65" s="2">
        <v>5.2</v>
      </c>
      <c r="AC65" s="2">
        <v>4.8</v>
      </c>
      <c r="AD65" s="2">
        <v>77</v>
      </c>
      <c r="AE65" s="2">
        <v>112.9</v>
      </c>
      <c r="AF65" s="2">
        <v>97.9</v>
      </c>
      <c r="AG65" s="2">
        <v>117.5</v>
      </c>
      <c r="AH65" s="2">
        <v>107.7</v>
      </c>
      <c r="AI65" s="2">
        <v>100.8</v>
      </c>
      <c r="AJ65" s="14">
        <v>1.0555538607035</v>
      </c>
      <c r="AK65" s="14">
        <v>0.73041560844997733</v>
      </c>
      <c r="AL65" s="14">
        <v>2.0324232979265</v>
      </c>
      <c r="AM65" s="14">
        <v>2.455215449997322</v>
      </c>
      <c r="AN65" s="14">
        <v>0.29926624350666098</v>
      </c>
      <c r="AO65" s="14">
        <v>3.1257489150025601</v>
      </c>
      <c r="AP65" s="2">
        <v>6</v>
      </c>
      <c r="AQ65" s="2">
        <v>4.4000000000000004</v>
      </c>
      <c r="AR65" s="2">
        <v>4.3</v>
      </c>
      <c r="AS65" s="2">
        <v>1.7</v>
      </c>
      <c r="AT65" s="2">
        <v>5.2</v>
      </c>
      <c r="AU65" s="2">
        <v>4.7</v>
      </c>
      <c r="AV65" s="14">
        <v>6.72</v>
      </c>
      <c r="AW65" s="14">
        <v>4.5004968379446639</v>
      </c>
      <c r="AX65" s="14">
        <v>4.5004968379446639</v>
      </c>
      <c r="AY65" s="14">
        <v>0.82</v>
      </c>
      <c r="AZ65" s="14">
        <v>6.3634533333333296</v>
      </c>
      <c r="BA65" s="14">
        <v>5.4233333333333302</v>
      </c>
      <c r="BB65" s="14">
        <v>1.18058353096179</v>
      </c>
      <c r="BC65" s="14">
        <v>0.72733857334934104</v>
      </c>
      <c r="BD65" s="14">
        <v>0.72733857334934104</v>
      </c>
      <c r="BE65" s="14">
        <f t="shared" si="0"/>
        <v>8.4930879160652964E-3</v>
      </c>
      <c r="BF65" s="14">
        <v>117.742805665349</v>
      </c>
      <c r="BG65" s="14">
        <v>0.49473817635955197</v>
      </c>
      <c r="BH65" s="14">
        <v>-6.880899680439458</v>
      </c>
      <c r="BI65" s="14">
        <v>-0.42819705331497859</v>
      </c>
      <c r="BJ65" s="14">
        <v>7.025511431052907</v>
      </c>
      <c r="BK65" s="14">
        <v>4.632741551746915</v>
      </c>
      <c r="BL65" s="14">
        <v>-4.3879165938730003</v>
      </c>
      <c r="BM65" s="14">
        <v>-4.8270966238461304</v>
      </c>
    </row>
    <row r="66" spans="1:65" x14ac:dyDescent="0.25">
      <c r="A66" t="s">
        <v>70</v>
      </c>
      <c r="B66" s="2">
        <v>0.4</v>
      </c>
      <c r="C66" s="2">
        <v>0.2</v>
      </c>
      <c r="D66" s="2">
        <v>0.6</v>
      </c>
      <c r="E66" s="2">
        <v>0.4</v>
      </c>
      <c r="F66" s="2">
        <v>0.6</v>
      </c>
      <c r="G66" s="2">
        <v>0.6</v>
      </c>
      <c r="H66" s="2">
        <v>2.6</v>
      </c>
      <c r="I66" s="2">
        <v>0.3</v>
      </c>
      <c r="J66" s="2">
        <v>2.1</v>
      </c>
      <c r="K66" s="2">
        <v>-1.4</v>
      </c>
      <c r="L66" s="2">
        <v>2.6</v>
      </c>
      <c r="M66" s="2">
        <v>1.6</v>
      </c>
      <c r="N66" s="2">
        <v>2</v>
      </c>
      <c r="O66" s="2">
        <v>-0.1</v>
      </c>
      <c r="P66" s="2">
        <v>1.8</v>
      </c>
      <c r="Q66" s="2">
        <v>2.2999999999999998</v>
      </c>
      <c r="R66" s="2">
        <v>82.9</v>
      </c>
      <c r="S66" s="2">
        <v>109.8</v>
      </c>
      <c r="T66" s="2">
        <v>89.5</v>
      </c>
      <c r="U66" s="2">
        <v>97.4</v>
      </c>
      <c r="V66" s="2">
        <v>109.6</v>
      </c>
      <c r="W66" s="2">
        <v>112</v>
      </c>
      <c r="X66" s="2">
        <v>4.0999999999999996</v>
      </c>
      <c r="Y66" s="2">
        <v>7.1</v>
      </c>
      <c r="Z66" s="2">
        <v>7.9</v>
      </c>
      <c r="AA66" s="2">
        <v>3.9</v>
      </c>
      <c r="AB66" s="2">
        <v>5.2</v>
      </c>
      <c r="AC66" s="2">
        <v>5</v>
      </c>
      <c r="AD66" s="2">
        <v>77.099999999999994</v>
      </c>
      <c r="AE66" s="2">
        <v>112.7</v>
      </c>
      <c r="AF66" s="2">
        <v>99</v>
      </c>
      <c r="AG66" s="2">
        <v>118.3</v>
      </c>
      <c r="AH66" s="2">
        <v>107.8</v>
      </c>
      <c r="AI66" s="2">
        <v>101.1</v>
      </c>
      <c r="AJ66" s="14">
        <v>2.2138364779873701E-2</v>
      </c>
      <c r="AK66" s="14">
        <v>9.7026927415485645E-2</v>
      </c>
      <c r="AL66" s="14">
        <v>0.96541350401496995</v>
      </c>
      <c r="AM66" s="14">
        <v>2.8761684069527274</v>
      </c>
      <c r="AN66" s="14">
        <v>3.4117699062886802</v>
      </c>
      <c r="AO66" s="14">
        <v>2.29527866030906</v>
      </c>
      <c r="AP66" s="2">
        <v>6.1</v>
      </c>
      <c r="AQ66" s="2">
        <v>4.3</v>
      </c>
      <c r="AR66" s="2">
        <v>4.2</v>
      </c>
      <c r="AS66" s="2">
        <v>1.5</v>
      </c>
      <c r="AT66" s="2">
        <v>4.8</v>
      </c>
      <c r="AU66" s="2">
        <v>4.3</v>
      </c>
      <c r="AV66" s="14">
        <v>7.1166666666666698</v>
      </c>
      <c r="AW66" s="14">
        <v>4.724768393315304</v>
      </c>
      <c r="AX66" s="14">
        <v>4.724768393315304</v>
      </c>
      <c r="AY66" s="14">
        <v>0.86</v>
      </c>
      <c r="AZ66" s="14">
        <v>6.34605</v>
      </c>
      <c r="BA66" s="14">
        <v>5.0233333333333299</v>
      </c>
      <c r="BB66" s="14">
        <v>1.1252210144927499</v>
      </c>
      <c r="BC66" s="14">
        <v>0.69009725702061897</v>
      </c>
      <c r="BD66" s="14">
        <v>0.69009725702061897</v>
      </c>
      <c r="BE66" s="14">
        <f t="shared" si="0"/>
        <v>8.8424015452323711E-3</v>
      </c>
      <c r="BF66" s="14">
        <v>113.091448616601</v>
      </c>
      <c r="BG66" s="14">
        <v>0.48926210301324102</v>
      </c>
      <c r="BH66" s="14">
        <v>-7.2674268524796677</v>
      </c>
      <c r="BI66" s="14">
        <v>-0.74496518344125773</v>
      </c>
      <c r="BJ66" s="14">
        <v>6.2839096734947431</v>
      </c>
      <c r="BK66" s="14">
        <v>4.7716886311021094</v>
      </c>
      <c r="BL66" s="14">
        <v>-3.7860256550872702</v>
      </c>
      <c r="BM66" s="14">
        <v>-4.5434819217158404</v>
      </c>
    </row>
    <row r="67" spans="1:65" x14ac:dyDescent="0.25">
      <c r="A67" t="s">
        <v>71</v>
      </c>
      <c r="B67" s="2">
        <v>1</v>
      </c>
      <c r="C67" s="2">
        <v>0.5</v>
      </c>
      <c r="D67" s="2">
        <v>0.6</v>
      </c>
      <c r="E67" s="2">
        <v>0.3</v>
      </c>
      <c r="F67" s="2">
        <v>0.5</v>
      </c>
      <c r="G67" s="2">
        <v>-0.4</v>
      </c>
      <c r="H67" s="2">
        <v>2.4</v>
      </c>
      <c r="I67" s="2">
        <v>1.7</v>
      </c>
      <c r="J67" s="2">
        <v>1.3</v>
      </c>
      <c r="K67" s="2">
        <v>0.5</v>
      </c>
      <c r="L67" s="2">
        <v>3</v>
      </c>
      <c r="M67" s="2">
        <v>1.6</v>
      </c>
      <c r="N67" s="2">
        <v>1.6</v>
      </c>
      <c r="O67" s="2">
        <v>0.1</v>
      </c>
      <c r="P67" s="2">
        <v>1.7</v>
      </c>
      <c r="Q67" s="2">
        <v>2.4</v>
      </c>
      <c r="R67" s="2">
        <v>83.1</v>
      </c>
      <c r="S67" s="2">
        <v>109.3</v>
      </c>
      <c r="T67" s="2">
        <v>90.1</v>
      </c>
      <c r="U67" s="2">
        <v>96.8</v>
      </c>
      <c r="V67" s="2">
        <v>106.7</v>
      </c>
      <c r="W67" s="2">
        <v>108.5</v>
      </c>
      <c r="X67" s="2">
        <v>4.3</v>
      </c>
      <c r="Y67" s="2">
        <v>7.3</v>
      </c>
      <c r="Z67" s="2">
        <v>7.6</v>
      </c>
      <c r="AA67" s="2">
        <v>4</v>
      </c>
      <c r="AB67" s="2">
        <v>5.4</v>
      </c>
      <c r="AC67" s="2">
        <v>5.3</v>
      </c>
      <c r="AD67" s="2">
        <v>78.8</v>
      </c>
      <c r="AE67" s="2">
        <v>113.4</v>
      </c>
      <c r="AF67" s="2">
        <v>100.7</v>
      </c>
      <c r="AG67" s="2">
        <v>118.9</v>
      </c>
      <c r="AH67" s="2">
        <v>107.3</v>
      </c>
      <c r="AI67" s="2">
        <v>100.9</v>
      </c>
      <c r="AJ67" s="14">
        <v>2.8843928891214001</v>
      </c>
      <c r="AK67" s="14">
        <v>2.6483596028401908</v>
      </c>
      <c r="AL67" s="14">
        <v>0.99562693399481395</v>
      </c>
      <c r="AM67" s="14">
        <v>2.5090365921017996</v>
      </c>
      <c r="AN67" s="14">
        <v>-5.7705871038066903E-2</v>
      </c>
      <c r="AO67" s="14">
        <v>1.59425729100626</v>
      </c>
      <c r="AP67" s="2">
        <v>6.2</v>
      </c>
      <c r="AQ67" s="2">
        <v>4.0999999999999996</v>
      </c>
      <c r="AR67" s="2">
        <v>3.9</v>
      </c>
      <c r="AS67" s="2">
        <v>1.4</v>
      </c>
      <c r="AT67" s="2">
        <v>4.5</v>
      </c>
      <c r="AU67" s="2">
        <v>3.7</v>
      </c>
      <c r="AV67" s="14">
        <v>7.59</v>
      </c>
      <c r="AW67" s="14">
        <v>4.4800030378977738</v>
      </c>
      <c r="AX67" s="14">
        <v>4.4800030378977738</v>
      </c>
      <c r="AY67" s="14">
        <v>0.84666666666666701</v>
      </c>
      <c r="AZ67" s="14">
        <v>5.7336533333333302</v>
      </c>
      <c r="BA67" s="14">
        <v>3.23</v>
      </c>
      <c r="BB67" s="14">
        <v>1.10485686742098</v>
      </c>
      <c r="BC67" s="14">
        <v>0.66746431050034505</v>
      </c>
      <c r="BD67" s="14">
        <v>0.66746431050034505</v>
      </c>
      <c r="BE67" s="14">
        <f t="shared" si="0"/>
        <v>9.5024942571882137E-3</v>
      </c>
      <c r="BF67" s="14">
        <v>105.235527950311</v>
      </c>
      <c r="BG67" s="14">
        <v>0.505575475307799</v>
      </c>
      <c r="BH67" s="14">
        <v>-6.7846805542046642</v>
      </c>
      <c r="BI67" s="14">
        <v>-0.92691919882971507</v>
      </c>
      <c r="BJ67" s="14">
        <v>6.6444522393513878</v>
      </c>
      <c r="BK67" s="14">
        <v>4.1975656282955187</v>
      </c>
      <c r="BL67" s="14">
        <v>-3.4891384185054402</v>
      </c>
      <c r="BM67" s="14">
        <v>-4.9579037568189097</v>
      </c>
    </row>
    <row r="68" spans="1:65" x14ac:dyDescent="0.25">
      <c r="A68" t="s">
        <v>72</v>
      </c>
      <c r="B68" s="2">
        <v>0.3</v>
      </c>
      <c r="C68" s="2">
        <v>-0.6</v>
      </c>
      <c r="D68" s="2">
        <v>-0.2</v>
      </c>
      <c r="E68" s="2">
        <v>-0.6</v>
      </c>
      <c r="F68" s="2">
        <v>-0.5</v>
      </c>
      <c r="G68" s="2">
        <v>0.6</v>
      </c>
      <c r="H68" s="2">
        <v>2.5</v>
      </c>
      <c r="I68" s="2">
        <v>-1.2</v>
      </c>
      <c r="J68" s="2">
        <v>-1.9</v>
      </c>
      <c r="K68" s="2">
        <v>-1.1000000000000001</v>
      </c>
      <c r="L68" s="2">
        <v>3.7</v>
      </c>
      <c r="M68" s="2">
        <v>1.6</v>
      </c>
      <c r="N68" s="2">
        <v>1.2</v>
      </c>
      <c r="O68" s="2">
        <v>0.1</v>
      </c>
      <c r="P68" s="2">
        <v>1.9</v>
      </c>
      <c r="Q68" s="2">
        <v>2.2999999999999998</v>
      </c>
      <c r="R68" s="2">
        <v>81.3</v>
      </c>
      <c r="S68" s="2">
        <v>107.9</v>
      </c>
      <c r="T68" s="2">
        <v>89.3</v>
      </c>
      <c r="U68" s="2">
        <v>100.2</v>
      </c>
      <c r="V68" s="2">
        <v>102.8</v>
      </c>
      <c r="W68" s="2">
        <v>104.4</v>
      </c>
      <c r="X68" s="2">
        <v>4.2</v>
      </c>
      <c r="Y68" s="2">
        <v>7.5</v>
      </c>
      <c r="Z68" s="2">
        <v>7.1</v>
      </c>
      <c r="AA68" s="2">
        <v>4</v>
      </c>
      <c r="AB68" s="2">
        <v>5.9</v>
      </c>
      <c r="AC68" s="2">
        <v>6</v>
      </c>
      <c r="AD68" s="2">
        <v>79.599999999999994</v>
      </c>
      <c r="AE68" s="2">
        <v>111.6</v>
      </c>
      <c r="AF68" s="2">
        <v>99.3</v>
      </c>
      <c r="AG68" s="2">
        <v>117.1</v>
      </c>
      <c r="AH68" s="2">
        <v>106.6</v>
      </c>
      <c r="AI68" s="2">
        <v>99.4</v>
      </c>
      <c r="AJ68" s="14">
        <v>1.6036924039740199</v>
      </c>
      <c r="AK68" s="14">
        <v>-2.1190807624396966</v>
      </c>
      <c r="AL68" s="14">
        <v>-0.32359034195339398</v>
      </c>
      <c r="AM68" s="14">
        <v>-1.9463053832919541</v>
      </c>
      <c r="AN68" s="14">
        <v>1.3543760603341899E-2</v>
      </c>
      <c r="AO68" s="14">
        <v>2.93668635447633</v>
      </c>
      <c r="AP68" s="2">
        <v>6.4</v>
      </c>
      <c r="AQ68" s="2">
        <v>4.5</v>
      </c>
      <c r="AR68" s="2">
        <v>4.3</v>
      </c>
      <c r="AS68" s="2">
        <v>1.7</v>
      </c>
      <c r="AT68" s="2">
        <v>4.9000000000000004</v>
      </c>
      <c r="AU68" s="2">
        <v>3.9</v>
      </c>
      <c r="AV68" s="14">
        <v>7.8</v>
      </c>
      <c r="AW68" s="14">
        <v>4.8604682539682535</v>
      </c>
      <c r="AX68" s="14">
        <v>4.8604682539682535</v>
      </c>
      <c r="AY68" s="14">
        <v>0.84666666666666701</v>
      </c>
      <c r="AZ68" s="14">
        <v>5.8915466666666703</v>
      </c>
      <c r="BA68" s="14">
        <v>2.7566666666666699</v>
      </c>
      <c r="BB68" s="14">
        <v>1.0603311688311701</v>
      </c>
      <c r="BC68" s="14">
        <v>0.64018105669552705</v>
      </c>
      <c r="BD68" s="14">
        <v>0.64018105669552705</v>
      </c>
      <c r="BE68" s="14">
        <f t="shared" ref="BE68:BE130" si="1">1/BF68</f>
        <v>9.5575317901711986E-3</v>
      </c>
      <c r="BF68" s="14">
        <v>104.629523809524</v>
      </c>
      <c r="BG68" s="14">
        <v>0.50737274190836901</v>
      </c>
      <c r="BH68" s="14">
        <v>-5.8369716294661114</v>
      </c>
      <c r="BI68" s="14">
        <v>-1.0026979192869536</v>
      </c>
      <c r="BJ68" s="14">
        <v>6.8501031945027391</v>
      </c>
      <c r="BK68" s="14">
        <v>2.9525537105640818</v>
      </c>
      <c r="BL68" s="14">
        <v>-4.2458984087547202</v>
      </c>
      <c r="BM68" s="14">
        <v>-4.8384129345800799</v>
      </c>
    </row>
    <row r="69" spans="1:65" x14ac:dyDescent="0.25">
      <c r="A69" t="s">
        <v>73</v>
      </c>
      <c r="B69" s="2">
        <v>0.7</v>
      </c>
      <c r="C69" s="2">
        <v>-0.1</v>
      </c>
      <c r="D69" s="2">
        <v>-0.6</v>
      </c>
      <c r="E69" s="2">
        <v>-1.2</v>
      </c>
      <c r="F69" s="2">
        <v>-1.5</v>
      </c>
      <c r="G69" s="2">
        <v>-0.5</v>
      </c>
      <c r="H69" s="2">
        <v>0.4</v>
      </c>
      <c r="I69" s="2">
        <v>-0.7</v>
      </c>
      <c r="J69" s="2">
        <v>0</v>
      </c>
      <c r="K69" s="2">
        <v>-0.7</v>
      </c>
      <c r="L69" s="2">
        <v>4.0999999999999996</v>
      </c>
      <c r="M69" s="2">
        <v>1.5</v>
      </c>
      <c r="N69" s="2">
        <v>1.4</v>
      </c>
      <c r="O69" s="2">
        <v>0.4</v>
      </c>
      <c r="P69" s="2">
        <v>2.2999999999999998</v>
      </c>
      <c r="Q69" s="2">
        <v>2.5</v>
      </c>
      <c r="R69" s="2">
        <v>79.2</v>
      </c>
      <c r="S69" s="2">
        <v>106.7</v>
      </c>
      <c r="T69" s="2">
        <v>87.8</v>
      </c>
      <c r="U69" s="2">
        <v>97.6</v>
      </c>
      <c r="V69" s="2">
        <v>96.2</v>
      </c>
      <c r="W69" s="2">
        <v>100.7</v>
      </c>
      <c r="X69" s="2">
        <v>4.4000000000000004</v>
      </c>
      <c r="Y69" s="2">
        <v>7.8</v>
      </c>
      <c r="Z69" s="2">
        <v>7</v>
      </c>
      <c r="AA69" s="2">
        <v>4.0999999999999996</v>
      </c>
      <c r="AB69" s="2">
        <v>6.4</v>
      </c>
      <c r="AC69" s="2">
        <v>6.9</v>
      </c>
      <c r="AD69" s="2">
        <v>80</v>
      </c>
      <c r="AE69" s="2">
        <v>109.2</v>
      </c>
      <c r="AF69" s="2">
        <v>98.3</v>
      </c>
      <c r="AG69" s="2">
        <v>112.8</v>
      </c>
      <c r="AH69" s="2">
        <v>106.3</v>
      </c>
      <c r="AI69" s="2">
        <v>96.1</v>
      </c>
      <c r="AJ69" s="14">
        <v>-0.21943332306743299</v>
      </c>
      <c r="AK69" s="14">
        <v>-0.59433621119864111</v>
      </c>
      <c r="AL69" s="14">
        <v>-0.81760244714403796</v>
      </c>
      <c r="AM69" s="14">
        <v>5.8450233800934503E-2</v>
      </c>
      <c r="AN69" s="14">
        <v>0.38558853925376402</v>
      </c>
      <c r="AO69" s="14">
        <v>-0.44598285096043799</v>
      </c>
      <c r="AP69" s="2">
        <v>6</v>
      </c>
      <c r="AQ69" s="2">
        <v>4.5</v>
      </c>
      <c r="AR69" s="2">
        <v>4.3</v>
      </c>
      <c r="AS69" s="2">
        <v>1.5</v>
      </c>
      <c r="AT69" s="2">
        <v>4.8</v>
      </c>
      <c r="AU69" s="2">
        <v>3.9</v>
      </c>
      <c r="AV69" s="14">
        <v>7.4433333333333298</v>
      </c>
      <c r="AW69" s="14">
        <v>4.9817907647907669</v>
      </c>
      <c r="AX69" s="14">
        <v>4.9817907647907669</v>
      </c>
      <c r="AY69" s="14">
        <v>0.85666666666666602</v>
      </c>
      <c r="AZ69" s="14">
        <v>5.8363300000000002</v>
      </c>
      <c r="BA69" s="14">
        <v>3.0566666666666702</v>
      </c>
      <c r="BB69" s="14">
        <v>1.1320527322918601</v>
      </c>
      <c r="BC69" s="14">
        <v>0.66688471673254301</v>
      </c>
      <c r="BD69" s="14">
        <v>0.66688471673254301</v>
      </c>
      <c r="BE69" s="14">
        <f t="shared" si="1"/>
        <v>9.2931202836386544E-3</v>
      </c>
      <c r="BF69" s="14">
        <v>107.606484095615</v>
      </c>
      <c r="BG69" s="14">
        <v>0.53011208356860495</v>
      </c>
      <c r="BH69" s="14">
        <v>-3.9524176196768477</v>
      </c>
      <c r="BI69" s="14">
        <v>-0.73553979960412175</v>
      </c>
      <c r="BJ69" s="14">
        <v>5.2755033021957738</v>
      </c>
      <c r="BK69" s="14">
        <v>2.2580848741974533</v>
      </c>
      <c r="BL69" s="14">
        <v>-3.5845188389129201</v>
      </c>
      <c r="BM69" s="14">
        <v>-4.7840529420801996</v>
      </c>
    </row>
    <row r="70" spans="1:65" x14ac:dyDescent="0.25">
      <c r="A70" t="s">
        <v>74</v>
      </c>
      <c r="B70" s="2">
        <v>-0.4</v>
      </c>
      <c r="C70" s="2">
        <v>-1.5</v>
      </c>
      <c r="D70" s="2">
        <v>-1.6</v>
      </c>
      <c r="E70" s="2">
        <v>-2.5</v>
      </c>
      <c r="F70" s="2">
        <v>-2.1</v>
      </c>
      <c r="G70" s="2">
        <v>-2.2000000000000002</v>
      </c>
      <c r="H70" s="2">
        <v>-1.1000000000000001</v>
      </c>
      <c r="I70" s="2">
        <v>-3.2</v>
      </c>
      <c r="J70" s="2">
        <v>-1.3</v>
      </c>
      <c r="K70" s="2">
        <v>-2.2999999999999998</v>
      </c>
      <c r="L70" s="2">
        <v>3.7</v>
      </c>
      <c r="M70" s="2">
        <v>1.4</v>
      </c>
      <c r="N70" s="2">
        <v>1.3</v>
      </c>
      <c r="O70" s="2">
        <v>0.3</v>
      </c>
      <c r="P70" s="2">
        <v>1.9</v>
      </c>
      <c r="Q70" s="2">
        <v>2</v>
      </c>
      <c r="R70" s="2">
        <v>77.2</v>
      </c>
      <c r="S70" s="2">
        <v>104.7</v>
      </c>
      <c r="T70" s="2">
        <v>88.5</v>
      </c>
      <c r="U70" s="2">
        <v>95.5</v>
      </c>
      <c r="V70" s="2">
        <v>91.5</v>
      </c>
      <c r="W70" s="2">
        <v>99.4</v>
      </c>
      <c r="X70" s="2">
        <v>5.3</v>
      </c>
      <c r="Y70" s="2">
        <v>8.6</v>
      </c>
      <c r="Z70" s="2">
        <v>7.1</v>
      </c>
      <c r="AA70" s="2">
        <v>4.5999999999999996</v>
      </c>
      <c r="AB70" s="2">
        <v>7.1</v>
      </c>
      <c r="AC70" s="2">
        <v>8.3000000000000007</v>
      </c>
      <c r="AD70" s="2">
        <v>78</v>
      </c>
      <c r="AE70" s="2">
        <v>102.4</v>
      </c>
      <c r="AF70" s="2">
        <v>91.4</v>
      </c>
      <c r="AG70" s="2">
        <v>102.4</v>
      </c>
      <c r="AH70" s="2">
        <v>102.7</v>
      </c>
      <c r="AI70" s="2">
        <v>92</v>
      </c>
      <c r="AJ70" s="14">
        <v>-1.1873529071337614</v>
      </c>
      <c r="AK70" s="14">
        <v>-5.1217563978315752</v>
      </c>
      <c r="AL70" s="14">
        <v>-5.6127941485986197</v>
      </c>
      <c r="AM70" s="14">
        <v>-12.6443768311414</v>
      </c>
      <c r="AN70" s="14">
        <v>-3.8495945926756798</v>
      </c>
      <c r="AO70" s="14">
        <v>-5.8805041296733904</v>
      </c>
      <c r="AP70" s="2">
        <v>4.8</v>
      </c>
      <c r="AQ70" s="2">
        <v>3.9</v>
      </c>
      <c r="AR70" s="2">
        <v>3.5</v>
      </c>
      <c r="AS70" s="2">
        <v>1.4</v>
      </c>
      <c r="AT70" s="2">
        <v>4.2</v>
      </c>
      <c r="AU70" s="2">
        <v>3.3</v>
      </c>
      <c r="AV70" s="14">
        <v>5.0599999999999996</v>
      </c>
      <c r="AW70" s="14">
        <v>4.2146686680469303</v>
      </c>
      <c r="AX70" s="14">
        <v>4.2146686680469303</v>
      </c>
      <c r="AY70" s="14">
        <v>0.836666666666666</v>
      </c>
      <c r="AZ70" s="14">
        <v>4.5841166666666702</v>
      </c>
      <c r="BA70" s="14">
        <v>2.81666666666667</v>
      </c>
      <c r="BB70" s="14">
        <v>1.4927615942029</v>
      </c>
      <c r="BC70" s="14">
        <v>0.76139927536231899</v>
      </c>
      <c r="BD70" s="14">
        <v>0.76139927536231899</v>
      </c>
      <c r="BE70" s="14">
        <f t="shared" si="1"/>
        <v>1.0407878734033919E-2</v>
      </c>
      <c r="BF70" s="14">
        <v>96.081057971014303</v>
      </c>
      <c r="BG70" s="14">
        <v>0.63972536231884103</v>
      </c>
      <c r="BH70" s="14">
        <v>-2.8769420624624247</v>
      </c>
      <c r="BI70" s="14">
        <v>-0.40627983856588179</v>
      </c>
      <c r="BJ70" s="14">
        <v>4.0783278179132374</v>
      </c>
      <c r="BK70" s="14">
        <v>1.7023186600476976</v>
      </c>
      <c r="BL70" s="14">
        <v>-4.12827902763404</v>
      </c>
      <c r="BM70" s="14">
        <v>-4.27784131511262</v>
      </c>
    </row>
    <row r="71" spans="1:65" x14ac:dyDescent="0.25">
      <c r="A71" t="s">
        <v>75</v>
      </c>
      <c r="B71" s="2">
        <v>1</v>
      </c>
      <c r="C71" s="2">
        <v>-1.7</v>
      </c>
      <c r="D71" s="2">
        <v>-4.7</v>
      </c>
      <c r="E71" s="2">
        <v>-4.8</v>
      </c>
      <c r="F71" s="2">
        <v>-2</v>
      </c>
      <c r="G71" s="2">
        <v>-1.1000000000000001</v>
      </c>
      <c r="H71" s="2">
        <v>-3.1</v>
      </c>
      <c r="I71" s="2">
        <v>-4.0999999999999996</v>
      </c>
      <c r="J71" s="2">
        <v>-7.8</v>
      </c>
      <c r="K71" s="2">
        <v>-4.8</v>
      </c>
      <c r="L71" s="2">
        <v>2.9</v>
      </c>
      <c r="M71" s="2">
        <v>1.4</v>
      </c>
      <c r="N71" s="2">
        <v>1.2</v>
      </c>
      <c r="O71" s="2">
        <v>-0.2</v>
      </c>
      <c r="P71" s="2">
        <v>1.8</v>
      </c>
      <c r="Q71" s="2">
        <v>1.7</v>
      </c>
      <c r="R71" s="2">
        <v>77</v>
      </c>
      <c r="S71" s="2">
        <v>101.9</v>
      </c>
      <c r="T71" s="2">
        <v>89.2</v>
      </c>
      <c r="U71" s="2">
        <v>93.6</v>
      </c>
      <c r="V71" s="2">
        <v>87.8</v>
      </c>
      <c r="W71" s="2">
        <v>99.4</v>
      </c>
      <c r="X71" s="2">
        <v>5.7</v>
      </c>
      <c r="Y71" s="2">
        <v>9.1999999999999993</v>
      </c>
      <c r="Z71" s="2">
        <v>7.3</v>
      </c>
      <c r="AA71" s="2">
        <v>5.0999999999999996</v>
      </c>
      <c r="AB71" s="2">
        <v>7.8</v>
      </c>
      <c r="AC71" s="2">
        <v>9.3000000000000007</v>
      </c>
      <c r="AD71" s="2">
        <v>77.599999999999994</v>
      </c>
      <c r="AE71" s="2">
        <v>94.5</v>
      </c>
      <c r="AF71" s="2">
        <v>79.099999999999994</v>
      </c>
      <c r="AG71" s="2">
        <v>82.3</v>
      </c>
      <c r="AH71" s="2">
        <v>98.6</v>
      </c>
      <c r="AI71" s="2">
        <v>86.8</v>
      </c>
      <c r="AJ71" s="14">
        <v>3.0016106203328508</v>
      </c>
      <c r="AK71" s="14">
        <v>-6.7922140044890975</v>
      </c>
      <c r="AL71" s="14">
        <v>-11.594595388630699</v>
      </c>
      <c r="AM71" s="14">
        <v>-25.483624852992246</v>
      </c>
      <c r="AN71" s="14">
        <v>-6.4250059073724</v>
      </c>
      <c r="AO71" s="14">
        <v>-7.9841493682310398</v>
      </c>
      <c r="AP71" s="2">
        <v>4.2</v>
      </c>
      <c r="AQ71" s="2">
        <v>3.6</v>
      </c>
      <c r="AR71" s="2">
        <v>3.1</v>
      </c>
      <c r="AS71" s="2">
        <v>1.3</v>
      </c>
      <c r="AT71" s="2">
        <v>3.5</v>
      </c>
      <c r="AU71" s="2">
        <v>2.7</v>
      </c>
      <c r="AV71" s="14">
        <v>3.3533333333333299</v>
      </c>
      <c r="AW71" s="14">
        <v>2.01167611832612</v>
      </c>
      <c r="AX71" s="14">
        <v>2.01167611832612</v>
      </c>
      <c r="AY71" s="14">
        <v>0.69333333333333302</v>
      </c>
      <c r="AZ71" s="14">
        <v>2.0881766666666701</v>
      </c>
      <c r="BA71" s="14">
        <v>1.0833333333333299</v>
      </c>
      <c r="BB71" s="14">
        <v>1.51049090909091</v>
      </c>
      <c r="BC71" s="14">
        <v>0.76860454545454504</v>
      </c>
      <c r="BD71" s="14">
        <v>0.76860454545454504</v>
      </c>
      <c r="BE71" s="14">
        <f t="shared" si="1"/>
        <v>1.0680003077782708E-2</v>
      </c>
      <c r="BF71" s="14">
        <v>93.632931818181802</v>
      </c>
      <c r="BG71" s="14">
        <v>0.69724090909090897</v>
      </c>
      <c r="BH71" s="14">
        <v>-1.4055788242931924</v>
      </c>
      <c r="BI71" s="14">
        <v>-0.9647862377061257</v>
      </c>
      <c r="BJ71" s="14">
        <v>4.7876558481202416</v>
      </c>
      <c r="BK71" s="14">
        <v>1.4981266539286531</v>
      </c>
      <c r="BL71" s="14">
        <v>-3.9915808852999</v>
      </c>
      <c r="BM71" s="14">
        <v>-2.75525396818577</v>
      </c>
    </row>
    <row r="72" spans="1:65" x14ac:dyDescent="0.25">
      <c r="A72" t="s">
        <v>76</v>
      </c>
      <c r="B72" s="2">
        <v>0.7</v>
      </c>
      <c r="C72" s="2">
        <v>0</v>
      </c>
      <c r="D72" s="2">
        <v>0.2</v>
      </c>
      <c r="E72" s="2">
        <v>2</v>
      </c>
      <c r="F72" s="2">
        <v>-0.3</v>
      </c>
      <c r="G72" s="2">
        <v>-0.2</v>
      </c>
      <c r="H72" s="2">
        <v>-0.8</v>
      </c>
      <c r="I72" s="2">
        <v>-2.5</v>
      </c>
      <c r="J72" s="2">
        <v>-0.2</v>
      </c>
      <c r="K72" s="2">
        <v>-1.9</v>
      </c>
      <c r="L72" s="2">
        <v>2.1</v>
      </c>
      <c r="M72" s="2">
        <v>1.4</v>
      </c>
      <c r="N72" s="2">
        <v>1.3</v>
      </c>
      <c r="O72" s="2">
        <v>-0.5</v>
      </c>
      <c r="P72" s="2">
        <v>1.7</v>
      </c>
      <c r="Q72" s="2">
        <v>1.8</v>
      </c>
      <c r="R72" s="2">
        <v>79.400000000000006</v>
      </c>
      <c r="S72" s="2">
        <v>100.2</v>
      </c>
      <c r="T72" s="2">
        <v>89.3</v>
      </c>
      <c r="U72" s="2">
        <v>93</v>
      </c>
      <c r="V72" s="2">
        <v>87.5</v>
      </c>
      <c r="W72" s="2">
        <v>97.7</v>
      </c>
      <c r="X72" s="2">
        <v>5.7</v>
      </c>
      <c r="Y72" s="2">
        <v>9.1999999999999993</v>
      </c>
      <c r="Z72" s="2">
        <v>7.4</v>
      </c>
      <c r="AA72" s="2">
        <v>5.4</v>
      </c>
      <c r="AB72" s="2">
        <v>7.8</v>
      </c>
      <c r="AC72" s="2">
        <v>9.6</v>
      </c>
      <c r="AD72" s="2">
        <v>78</v>
      </c>
      <c r="AE72" s="2">
        <v>94</v>
      </c>
      <c r="AF72" s="2">
        <v>78.7</v>
      </c>
      <c r="AG72" s="2">
        <v>86.4</v>
      </c>
      <c r="AH72" s="2">
        <v>98.7</v>
      </c>
      <c r="AI72" s="2">
        <v>84.4</v>
      </c>
      <c r="AJ72" s="14">
        <v>-2.2905610310841653</v>
      </c>
      <c r="AK72" s="14">
        <v>0.19975460975212794</v>
      </c>
      <c r="AL72" s="14">
        <v>-0.78453696079581503</v>
      </c>
      <c r="AM72" s="14">
        <v>9.1242823335377636</v>
      </c>
      <c r="AN72" s="14">
        <v>-1.0282269201329</v>
      </c>
      <c r="AO72" s="14">
        <v>0.658020164817677</v>
      </c>
      <c r="AP72" s="2">
        <v>5</v>
      </c>
      <c r="AQ72" s="2">
        <v>3.8</v>
      </c>
      <c r="AR72" s="2">
        <v>3.3</v>
      </c>
      <c r="AS72" s="2">
        <v>1.4</v>
      </c>
      <c r="AT72" s="2">
        <v>3.6</v>
      </c>
      <c r="AU72" s="2">
        <v>3.3</v>
      </c>
      <c r="AV72" s="14">
        <v>3.16</v>
      </c>
      <c r="AW72" s="14">
        <v>1.3106363636363632</v>
      </c>
      <c r="AX72" s="14">
        <v>1.3106363636363632</v>
      </c>
      <c r="AY72" s="14">
        <v>0.57666666666666699</v>
      </c>
      <c r="AZ72" s="14">
        <v>1.37775</v>
      </c>
      <c r="BA72" s="14">
        <v>0.61666666666666703</v>
      </c>
      <c r="BB72" s="14">
        <v>1.31695721500721</v>
      </c>
      <c r="BC72" s="14">
        <v>0.734309884559885</v>
      </c>
      <c r="BD72" s="14">
        <v>0.734309884559885</v>
      </c>
      <c r="BE72" s="14">
        <f t="shared" si="1"/>
        <v>1.0271933124823964E-2</v>
      </c>
      <c r="BF72" s="14">
        <v>97.352658730158694</v>
      </c>
      <c r="BG72" s="14">
        <v>0.64617352092352098</v>
      </c>
      <c r="BH72" s="14">
        <v>-4.9756556043260458</v>
      </c>
      <c r="BI72" s="14">
        <v>-0.78647499157285905</v>
      </c>
      <c r="BJ72" s="14">
        <v>5.4728950860392356</v>
      </c>
      <c r="BK72" s="14">
        <v>2.8163537644697767</v>
      </c>
      <c r="BL72" s="14">
        <v>-3.81903126002421</v>
      </c>
      <c r="BM72" s="14">
        <v>-2.4222952742031398</v>
      </c>
    </row>
    <row r="73" spans="1:65" x14ac:dyDescent="0.25">
      <c r="A73" t="s">
        <v>77</v>
      </c>
      <c r="B73" s="2">
        <v>0.3</v>
      </c>
      <c r="C73" s="2">
        <v>0.1</v>
      </c>
      <c r="D73" s="2">
        <v>0.6</v>
      </c>
      <c r="E73" s="2">
        <v>0</v>
      </c>
      <c r="F73" s="2">
        <v>0.1</v>
      </c>
      <c r="G73" s="2">
        <v>0.4</v>
      </c>
      <c r="H73" s="2">
        <v>0.6</v>
      </c>
      <c r="I73" s="2">
        <v>-0.6</v>
      </c>
      <c r="J73" s="2">
        <v>0.2</v>
      </c>
      <c r="K73" s="2">
        <v>-3.1</v>
      </c>
      <c r="L73" s="2">
        <v>2</v>
      </c>
      <c r="M73" s="2">
        <v>1.3</v>
      </c>
      <c r="N73" s="2">
        <v>1.2</v>
      </c>
      <c r="O73" s="2">
        <v>-1</v>
      </c>
      <c r="P73" s="2">
        <v>1.5</v>
      </c>
      <c r="Q73" s="2">
        <v>1.5</v>
      </c>
      <c r="R73" s="2">
        <v>82.8</v>
      </c>
      <c r="S73" s="2">
        <v>100.5</v>
      </c>
      <c r="T73" s="2">
        <v>89.5</v>
      </c>
      <c r="U73" s="2">
        <v>94.3</v>
      </c>
      <c r="V73" s="2">
        <v>89.8</v>
      </c>
      <c r="W73" s="2">
        <v>96.5</v>
      </c>
      <c r="X73" s="2">
        <v>5.6</v>
      </c>
      <c r="Y73" s="2">
        <v>9.5</v>
      </c>
      <c r="Z73" s="2">
        <v>7.1</v>
      </c>
      <c r="AA73" s="2">
        <v>5.2</v>
      </c>
      <c r="AB73" s="2">
        <v>7.8</v>
      </c>
      <c r="AC73" s="2">
        <v>9.9</v>
      </c>
      <c r="AD73" s="2">
        <v>79.2</v>
      </c>
      <c r="AE73" s="2">
        <v>96.1</v>
      </c>
      <c r="AF73" s="2">
        <v>81.400000000000006</v>
      </c>
      <c r="AG73" s="2">
        <v>91.2</v>
      </c>
      <c r="AH73" s="2">
        <v>98.2</v>
      </c>
      <c r="AI73" s="2">
        <v>85.8</v>
      </c>
      <c r="AJ73" s="14">
        <v>1.7341881419551499</v>
      </c>
      <c r="AK73" s="14">
        <v>0.27539548209574799</v>
      </c>
      <c r="AL73" s="14">
        <v>3.3240616263946201</v>
      </c>
      <c r="AM73" s="14">
        <v>9.6554132897274894</v>
      </c>
      <c r="AN73" s="14">
        <v>-0.47201403284961801</v>
      </c>
      <c r="AO73" s="14">
        <v>3.6960616714708001</v>
      </c>
      <c r="AP73" s="2">
        <v>5.4</v>
      </c>
      <c r="AQ73" s="2">
        <v>3.6</v>
      </c>
      <c r="AR73" s="2">
        <v>3.3</v>
      </c>
      <c r="AS73" s="2">
        <v>1.3</v>
      </c>
      <c r="AT73" s="2">
        <v>3.7</v>
      </c>
      <c r="AU73" s="2">
        <v>3.5</v>
      </c>
      <c r="AV73" s="14">
        <v>3.27</v>
      </c>
      <c r="AW73" s="14">
        <v>0.86917454043541031</v>
      </c>
      <c r="AX73" s="14">
        <v>0.86917454043541031</v>
      </c>
      <c r="AY73" s="14">
        <v>0.543333333333333</v>
      </c>
      <c r="AZ73" s="14">
        <v>0.79347333333333403</v>
      </c>
      <c r="BA73" s="14">
        <v>0.3</v>
      </c>
      <c r="BB73" s="14">
        <v>1.20049187527448</v>
      </c>
      <c r="BC73" s="14">
        <v>0.69909354413702196</v>
      </c>
      <c r="BD73" s="14">
        <v>0.69909354413702196</v>
      </c>
      <c r="BE73" s="14">
        <f t="shared" si="1"/>
        <v>1.0693674849997035E-2</v>
      </c>
      <c r="BF73" s="14">
        <v>93.513222912353399</v>
      </c>
      <c r="BG73" s="14">
        <v>0.60952042160737796</v>
      </c>
      <c r="BH73" s="14">
        <v>-5.2063293880827102</v>
      </c>
      <c r="BI73" s="14">
        <v>0.18549040283264265</v>
      </c>
      <c r="BJ73" s="14">
        <v>6.3610610660840967</v>
      </c>
      <c r="BK73" s="14">
        <v>2.9028802449455595</v>
      </c>
      <c r="BL73" s="14">
        <v>-2.2965642883609898</v>
      </c>
      <c r="BM73" s="14">
        <v>-2.5298566352746201</v>
      </c>
    </row>
    <row r="74" spans="1:65" x14ac:dyDescent="0.25">
      <c r="A74" t="s">
        <v>78</v>
      </c>
      <c r="B74" s="2">
        <v>0.8</v>
      </c>
      <c r="C74" s="2">
        <v>0.9</v>
      </c>
      <c r="D74" s="2">
        <v>0.7</v>
      </c>
      <c r="E74" s="2">
        <v>1.2</v>
      </c>
      <c r="F74" s="2">
        <v>0.3</v>
      </c>
      <c r="G74" s="2">
        <v>1.1000000000000001</v>
      </c>
      <c r="H74" s="2">
        <v>5.3</v>
      </c>
      <c r="I74" s="2">
        <v>0.6</v>
      </c>
      <c r="J74" s="2">
        <v>-0.8</v>
      </c>
      <c r="K74" s="2">
        <v>-0.7</v>
      </c>
      <c r="L74" s="2">
        <v>2.1</v>
      </c>
      <c r="M74" s="2">
        <v>1.1000000000000001</v>
      </c>
      <c r="N74" s="2">
        <v>1.1000000000000001</v>
      </c>
      <c r="O74" s="2">
        <v>-1.2</v>
      </c>
      <c r="P74" s="2">
        <v>1.6</v>
      </c>
      <c r="Q74" s="2">
        <v>1.7</v>
      </c>
      <c r="R74" s="2">
        <v>86.2</v>
      </c>
      <c r="S74" s="2">
        <v>101.5</v>
      </c>
      <c r="T74" s="2">
        <v>90.3</v>
      </c>
      <c r="U74" s="2">
        <v>94.6</v>
      </c>
      <c r="V74" s="2">
        <v>93.1</v>
      </c>
      <c r="W74" s="2">
        <v>95.7</v>
      </c>
      <c r="X74" s="2">
        <v>5.3</v>
      </c>
      <c r="Y74" s="2">
        <v>9.4</v>
      </c>
      <c r="Z74" s="2">
        <v>7</v>
      </c>
      <c r="AA74" s="2">
        <v>5</v>
      </c>
      <c r="AB74" s="2">
        <v>8</v>
      </c>
      <c r="AC74" s="2">
        <v>9.8000000000000007</v>
      </c>
      <c r="AD74" s="2">
        <v>81.5</v>
      </c>
      <c r="AE74" s="2">
        <v>96.8</v>
      </c>
      <c r="AF74" s="2">
        <v>83</v>
      </c>
      <c r="AG74" s="2">
        <v>97.6</v>
      </c>
      <c r="AH74" s="2">
        <v>97.6</v>
      </c>
      <c r="AI74" s="2">
        <v>87.2</v>
      </c>
      <c r="AJ74" s="14">
        <v>2.0583272158716999</v>
      </c>
      <c r="AK74" s="14">
        <v>0.86367919005421856</v>
      </c>
      <c r="AL74" s="14">
        <v>2.9053255911960401</v>
      </c>
      <c r="AM74" s="14">
        <v>7.1289686015552221</v>
      </c>
      <c r="AN74" s="14">
        <v>4.6744320184574004</v>
      </c>
      <c r="AO74" s="14">
        <v>5.5080226466511499</v>
      </c>
      <c r="AP74" s="2">
        <v>5.5</v>
      </c>
      <c r="AQ74" s="2">
        <v>3.5</v>
      </c>
      <c r="AR74" s="2">
        <v>3.2</v>
      </c>
      <c r="AS74" s="2">
        <v>1.3</v>
      </c>
      <c r="AT74" s="2">
        <v>3.7</v>
      </c>
      <c r="AU74" s="2">
        <v>3.5</v>
      </c>
      <c r="AV74" s="14">
        <v>3.95333333333333</v>
      </c>
      <c r="AW74" s="14">
        <v>0.72191197691197662</v>
      </c>
      <c r="AX74" s="14">
        <v>0.72191197691197662</v>
      </c>
      <c r="AY74" s="14">
        <v>0.5</v>
      </c>
      <c r="AZ74" s="14">
        <v>0.59521333333333304</v>
      </c>
      <c r="BA74" s="14">
        <v>0.223333333333333</v>
      </c>
      <c r="BB74" s="14">
        <v>1.10069546395633</v>
      </c>
      <c r="BC74" s="14">
        <v>0.67719371980676302</v>
      </c>
      <c r="BD74" s="14">
        <v>0.67719371980676302</v>
      </c>
      <c r="BE74" s="14">
        <f t="shared" si="1"/>
        <v>1.1137423897152398E-2</v>
      </c>
      <c r="BF74" s="14">
        <v>89.787369973022095</v>
      </c>
      <c r="BG74" s="14">
        <v>0.61232128740824399</v>
      </c>
      <c r="BH74" s="14">
        <v>-6.4589007372875535</v>
      </c>
      <c r="BI74" s="14">
        <v>-0.50628833148836405</v>
      </c>
      <c r="BJ74" s="14">
        <v>6.7920070458378863</v>
      </c>
      <c r="BK74" s="14">
        <v>3.7947875759869651</v>
      </c>
      <c r="BL74" s="14">
        <v>-2.1696930533117902</v>
      </c>
      <c r="BM74" s="14">
        <v>-2.7807595106737999</v>
      </c>
    </row>
    <row r="75" spans="1:65" x14ac:dyDescent="0.25">
      <c r="A75" t="s">
        <v>79</v>
      </c>
      <c r="B75" s="2">
        <v>0.5</v>
      </c>
      <c r="C75" s="2">
        <v>0.3</v>
      </c>
      <c r="D75" s="2">
        <v>0.8</v>
      </c>
      <c r="E75" s="2">
        <v>1</v>
      </c>
      <c r="F75" s="2">
        <v>0.9</v>
      </c>
      <c r="G75" s="2">
        <v>0.5</v>
      </c>
      <c r="H75" s="2">
        <v>-0.4</v>
      </c>
      <c r="I75" s="2">
        <v>0.9</v>
      </c>
      <c r="J75" s="2">
        <v>0.6</v>
      </c>
      <c r="K75" s="2">
        <v>1.2</v>
      </c>
      <c r="L75" s="2">
        <v>2.6</v>
      </c>
      <c r="M75" s="2">
        <v>1</v>
      </c>
      <c r="N75" s="2">
        <v>0.7</v>
      </c>
      <c r="O75" s="2">
        <v>-0.8</v>
      </c>
      <c r="P75" s="2">
        <v>2</v>
      </c>
      <c r="Q75" s="2">
        <v>1.3</v>
      </c>
      <c r="R75" s="2">
        <v>88.7</v>
      </c>
      <c r="S75" s="2">
        <v>102.9</v>
      </c>
      <c r="T75" s="2">
        <v>89</v>
      </c>
      <c r="U75" s="2">
        <v>95.7</v>
      </c>
      <c r="V75" s="2">
        <v>94.8</v>
      </c>
      <c r="W75" s="2">
        <v>94.5</v>
      </c>
      <c r="X75" s="2">
        <v>5.3</v>
      </c>
      <c r="Y75" s="2">
        <v>9.3000000000000007</v>
      </c>
      <c r="Z75" s="2">
        <v>6.7</v>
      </c>
      <c r="AA75" s="2">
        <v>5.0999999999999996</v>
      </c>
      <c r="AB75" s="2">
        <v>7.9</v>
      </c>
      <c r="AC75" s="2">
        <v>9.6</v>
      </c>
      <c r="AD75" s="2">
        <v>83</v>
      </c>
      <c r="AE75" s="2">
        <v>98.1</v>
      </c>
      <c r="AF75" s="2">
        <v>84.5</v>
      </c>
      <c r="AG75" s="2">
        <v>101.4</v>
      </c>
      <c r="AH75" s="2">
        <v>98.1</v>
      </c>
      <c r="AI75" s="2">
        <v>88.8</v>
      </c>
      <c r="AJ75" s="14">
        <v>3.1602055114432499</v>
      </c>
      <c r="AK75" s="14">
        <v>3.7444003833059423</v>
      </c>
      <c r="AL75" s="14">
        <v>3.0569764316966999</v>
      </c>
      <c r="AM75" s="14">
        <v>5.965594647155255</v>
      </c>
      <c r="AN75" s="14">
        <v>-6.19915354767634E-2</v>
      </c>
      <c r="AO75" s="14">
        <v>2.25164545462642</v>
      </c>
      <c r="AP75" s="2">
        <v>5.6</v>
      </c>
      <c r="AQ75" s="2">
        <v>3.5</v>
      </c>
      <c r="AR75" s="2">
        <v>3.2</v>
      </c>
      <c r="AS75" s="2">
        <v>1.3</v>
      </c>
      <c r="AT75" s="2">
        <v>4.0999999999999996</v>
      </c>
      <c r="AU75" s="2">
        <v>3.7</v>
      </c>
      <c r="AV75" s="14">
        <v>4.2300000000000004</v>
      </c>
      <c r="AW75" s="14">
        <v>0.66213550724637671</v>
      </c>
      <c r="AX75" s="14">
        <v>0.66213550724637671</v>
      </c>
      <c r="AY75" s="14">
        <v>0.44</v>
      </c>
      <c r="AZ75" s="14">
        <v>0.63041333333333305</v>
      </c>
      <c r="BA75" s="14">
        <v>0.206666666666667</v>
      </c>
      <c r="BB75" s="14">
        <v>1.10705942028986</v>
      </c>
      <c r="BC75" s="14">
        <v>0.72266428571428598</v>
      </c>
      <c r="BD75" s="14">
        <v>0.72266428571428598</v>
      </c>
      <c r="BE75" s="14">
        <f t="shared" si="1"/>
        <v>1.103180624673478E-2</v>
      </c>
      <c r="BF75" s="14">
        <v>90.646987232574205</v>
      </c>
      <c r="BG75" s="14">
        <v>0.64072087646652898</v>
      </c>
      <c r="BH75" s="14">
        <v>-5.4348587101114427</v>
      </c>
      <c r="BI75" s="14">
        <v>-0.85571570738432157</v>
      </c>
      <c r="BJ75" s="14">
        <v>5.6143348234351604</v>
      </c>
      <c r="BK75" s="14">
        <v>3.8830350121792048</v>
      </c>
      <c r="BL75" s="14">
        <v>-2.3263563680060999</v>
      </c>
      <c r="BM75" s="14">
        <v>-2.7913774898219499</v>
      </c>
    </row>
    <row r="76" spans="1:65" x14ac:dyDescent="0.25">
      <c r="A76" t="s">
        <v>80</v>
      </c>
      <c r="B76" s="2">
        <v>0.6</v>
      </c>
      <c r="C76" s="2">
        <v>0.5</v>
      </c>
      <c r="D76" s="2">
        <v>2.2999999999999998</v>
      </c>
      <c r="E76" s="2">
        <v>1.2</v>
      </c>
      <c r="F76" s="2">
        <v>1.1000000000000001</v>
      </c>
      <c r="G76" s="2">
        <v>1</v>
      </c>
      <c r="H76" s="2">
        <v>-0.2</v>
      </c>
      <c r="I76" s="2">
        <v>0.8</v>
      </c>
      <c r="J76" s="2">
        <v>6.1</v>
      </c>
      <c r="K76" s="2">
        <v>-0.4</v>
      </c>
      <c r="L76" s="2">
        <v>2.8</v>
      </c>
      <c r="M76" s="2">
        <v>0.8</v>
      </c>
      <c r="N76" s="2">
        <v>0.6</v>
      </c>
      <c r="O76" s="2">
        <v>-1.2</v>
      </c>
      <c r="P76" s="2">
        <v>2</v>
      </c>
      <c r="Q76" s="2">
        <v>0.9</v>
      </c>
      <c r="R76" s="2">
        <v>89.6</v>
      </c>
      <c r="S76" s="2">
        <v>104.2</v>
      </c>
      <c r="T76" s="2">
        <v>89.2</v>
      </c>
      <c r="U76" s="2">
        <v>96.3</v>
      </c>
      <c r="V76" s="2">
        <v>94.3</v>
      </c>
      <c r="W76" s="2">
        <v>93.9</v>
      </c>
      <c r="X76" s="2">
        <v>5.0999999999999996</v>
      </c>
      <c r="Y76" s="2">
        <v>9.1999999999999993</v>
      </c>
      <c r="Z76" s="2">
        <v>6.4</v>
      </c>
      <c r="AA76" s="2">
        <v>5.0999999999999996</v>
      </c>
      <c r="AB76" s="2">
        <v>7.8</v>
      </c>
      <c r="AC76" s="2">
        <v>9.5</v>
      </c>
      <c r="AD76" s="2">
        <v>83</v>
      </c>
      <c r="AE76" s="2">
        <v>99.2</v>
      </c>
      <c r="AF76" s="2">
        <v>89.4</v>
      </c>
      <c r="AG76" s="2">
        <v>102.4</v>
      </c>
      <c r="AH76" s="2">
        <v>96.6</v>
      </c>
      <c r="AI76" s="2">
        <v>90.6</v>
      </c>
      <c r="AJ76" s="14">
        <v>1.3329349017051</v>
      </c>
      <c r="AK76" s="14">
        <v>3.3726284739327279</v>
      </c>
      <c r="AL76" s="14">
        <v>7.1361799374349602</v>
      </c>
      <c r="AM76" s="14">
        <v>4.831236409317869</v>
      </c>
      <c r="AN76" s="14">
        <v>3.3021396517130999</v>
      </c>
      <c r="AO76" s="14">
        <v>2.2002663162238498</v>
      </c>
      <c r="AP76" s="2">
        <v>5.5</v>
      </c>
      <c r="AQ76" s="2">
        <v>3.2</v>
      </c>
      <c r="AR76" s="2">
        <v>2.8</v>
      </c>
      <c r="AS76" s="2">
        <v>1.2</v>
      </c>
      <c r="AT76" s="2">
        <v>3.8</v>
      </c>
      <c r="AU76" s="2">
        <v>3.5</v>
      </c>
      <c r="AV76" s="14">
        <v>4.75</v>
      </c>
      <c r="AW76" s="14">
        <v>0.68627157287157292</v>
      </c>
      <c r="AX76" s="14">
        <v>0.68627157287157292</v>
      </c>
      <c r="AY76" s="14">
        <v>0.39</v>
      </c>
      <c r="AZ76" s="14">
        <v>0.69381333333333295</v>
      </c>
      <c r="BA76" s="14">
        <v>0.42333333333333301</v>
      </c>
      <c r="BB76" s="14">
        <v>1.1347359307359299</v>
      </c>
      <c r="BC76" s="14">
        <v>0.78697619047619005</v>
      </c>
      <c r="BD76" s="14">
        <v>0.78697619047619005</v>
      </c>
      <c r="BE76" s="14">
        <f t="shared" si="1"/>
        <v>1.0857209598431294E-2</v>
      </c>
      <c r="BF76" s="14">
        <v>92.104696969697002</v>
      </c>
      <c r="BG76" s="14">
        <v>0.67049711399711398</v>
      </c>
      <c r="BH76" s="14">
        <v>-2.902979148898627</v>
      </c>
      <c r="BI76" s="14">
        <v>-0.92968899058374455</v>
      </c>
      <c r="BJ76" s="14">
        <v>5.6506859081492697</v>
      </c>
      <c r="BK76" s="14">
        <v>3.6351800099653895</v>
      </c>
      <c r="BL76" s="14">
        <v>-2.2214691349103299</v>
      </c>
      <c r="BM76" s="14">
        <v>-2.9835663666015502</v>
      </c>
    </row>
    <row r="77" spans="1:65" x14ac:dyDescent="0.25">
      <c r="A77" t="s">
        <v>81</v>
      </c>
      <c r="B77" s="2">
        <v>0.7</v>
      </c>
      <c r="C77" s="2">
        <v>0.6</v>
      </c>
      <c r="D77" s="2">
        <v>0.8</v>
      </c>
      <c r="E77" s="2">
        <v>1.8</v>
      </c>
      <c r="F77" s="2">
        <v>0.6</v>
      </c>
      <c r="G77" s="2">
        <v>0.8</v>
      </c>
      <c r="H77" s="2">
        <v>0.7</v>
      </c>
      <c r="I77" s="2">
        <v>1.3</v>
      </c>
      <c r="J77" s="2">
        <v>0.9</v>
      </c>
      <c r="K77" s="2">
        <v>0.7</v>
      </c>
      <c r="L77" s="2">
        <v>3</v>
      </c>
      <c r="M77" s="2">
        <v>0.9</v>
      </c>
      <c r="N77" s="2">
        <v>0.6</v>
      </c>
      <c r="O77" s="2">
        <v>-1.5</v>
      </c>
      <c r="P77" s="2">
        <v>1.9</v>
      </c>
      <c r="Q77" s="2">
        <v>0.9</v>
      </c>
      <c r="R77" s="2">
        <v>89</v>
      </c>
      <c r="S77" s="2">
        <v>105.5</v>
      </c>
      <c r="T77" s="2">
        <v>89.5</v>
      </c>
      <c r="U77" s="2">
        <v>97</v>
      </c>
      <c r="V77" s="2">
        <v>93.8</v>
      </c>
      <c r="W77" s="2">
        <v>92.1</v>
      </c>
      <c r="X77" s="2">
        <v>5.0999999999999996</v>
      </c>
      <c r="Y77" s="2">
        <v>9.1999999999999993</v>
      </c>
      <c r="Z77" s="2">
        <v>6.2</v>
      </c>
      <c r="AA77" s="2">
        <v>5</v>
      </c>
      <c r="AB77" s="2">
        <v>7.9</v>
      </c>
      <c r="AC77" s="2">
        <v>9.5</v>
      </c>
      <c r="AD77" s="2">
        <v>82.8</v>
      </c>
      <c r="AE77" s="2">
        <v>99.6</v>
      </c>
      <c r="AF77" s="2">
        <v>91</v>
      </c>
      <c r="AG77" s="2">
        <v>103.9</v>
      </c>
      <c r="AH77" s="2">
        <v>94.5</v>
      </c>
      <c r="AI77" s="2">
        <v>91.8</v>
      </c>
      <c r="AJ77" s="14">
        <v>-1.7362941780974801</v>
      </c>
      <c r="AK77" s="14">
        <v>1.1069033077789776</v>
      </c>
      <c r="AL77" s="14">
        <v>1.5841327687059299</v>
      </c>
      <c r="AM77" s="14">
        <v>2.7430574987286569</v>
      </c>
      <c r="AN77" s="14">
        <v>1.0489717852536</v>
      </c>
      <c r="AO77" s="14">
        <v>2.8568217325554199</v>
      </c>
      <c r="AP77" s="2">
        <v>5</v>
      </c>
      <c r="AQ77" s="2">
        <v>2.8</v>
      </c>
      <c r="AR77" s="2">
        <v>2.4</v>
      </c>
      <c r="AS77" s="2">
        <v>1</v>
      </c>
      <c r="AT77" s="2">
        <v>3.3</v>
      </c>
      <c r="AU77" s="2">
        <v>2.8</v>
      </c>
      <c r="AV77" s="14">
        <v>4.8</v>
      </c>
      <c r="AW77" s="14">
        <v>0.87493939393939402</v>
      </c>
      <c r="AX77" s="14">
        <v>0.87493939393939402</v>
      </c>
      <c r="AY77" s="14">
        <v>0.36333333333333301</v>
      </c>
      <c r="AZ77" s="14">
        <v>0.73252666666666699</v>
      </c>
      <c r="BA77" s="14">
        <v>0.336666666666667</v>
      </c>
      <c r="BB77" s="14">
        <v>1.10615151515152</v>
      </c>
      <c r="BC77" s="14">
        <v>0.77378787878787902</v>
      </c>
      <c r="BD77" s="14">
        <v>0.77378787878787902</v>
      </c>
      <c r="BE77" s="14">
        <f t="shared" si="1"/>
        <v>1.1661916791516905E-2</v>
      </c>
      <c r="BF77" s="14">
        <v>85.749196969696996</v>
      </c>
      <c r="BG77" s="14">
        <v>0.645378787878788</v>
      </c>
      <c r="BH77" s="14">
        <v>-3.0250673284031646</v>
      </c>
      <c r="BI77" s="14">
        <v>-0.5501439189312789</v>
      </c>
      <c r="BJ77" s="14">
        <v>5.7840642966212448</v>
      </c>
      <c r="BK77" s="14">
        <v>3.7715075534182732</v>
      </c>
      <c r="BL77" s="14">
        <v>-3.2852629521596999</v>
      </c>
      <c r="BM77" s="14">
        <v>-3.0807562235633199</v>
      </c>
    </row>
    <row r="78" spans="1:65" x14ac:dyDescent="0.25">
      <c r="A78" t="s">
        <v>82</v>
      </c>
      <c r="B78" s="2">
        <v>0.9</v>
      </c>
      <c r="C78" s="2">
        <v>0.6</v>
      </c>
      <c r="D78" s="2">
        <v>0.8</v>
      </c>
      <c r="E78" s="2">
        <v>-0.8</v>
      </c>
      <c r="F78" s="2">
        <v>0.1</v>
      </c>
      <c r="G78" s="2">
        <v>0.5</v>
      </c>
      <c r="H78" s="2">
        <v>0.1</v>
      </c>
      <c r="I78" s="2">
        <v>0.5</v>
      </c>
      <c r="J78" s="2">
        <v>-0.9</v>
      </c>
      <c r="K78" s="2">
        <v>-0.1</v>
      </c>
      <c r="L78" s="2">
        <v>2.4</v>
      </c>
      <c r="M78" s="2">
        <v>0.9</v>
      </c>
      <c r="N78" s="2">
        <v>0.5</v>
      </c>
      <c r="O78" s="2">
        <v>-1.1000000000000001</v>
      </c>
      <c r="P78" s="2">
        <v>2.2000000000000002</v>
      </c>
      <c r="Q78" s="2">
        <v>0.7</v>
      </c>
      <c r="R78" s="2">
        <v>88.8</v>
      </c>
      <c r="S78" s="2">
        <v>107.4</v>
      </c>
      <c r="T78" s="2">
        <v>88.4</v>
      </c>
      <c r="U78" s="2">
        <v>97.6</v>
      </c>
      <c r="V78" s="2">
        <v>92.2</v>
      </c>
      <c r="W78" s="2">
        <v>90.6</v>
      </c>
      <c r="X78" s="2">
        <v>5</v>
      </c>
      <c r="Y78" s="2">
        <v>9.1999999999999993</v>
      </c>
      <c r="Z78" s="2">
        <v>5.9</v>
      </c>
      <c r="AA78" s="2">
        <v>4.7</v>
      </c>
      <c r="AB78" s="2">
        <v>7.8</v>
      </c>
      <c r="AC78" s="2">
        <v>9</v>
      </c>
      <c r="AD78" s="2">
        <v>82.3</v>
      </c>
      <c r="AE78" s="2">
        <v>101.2</v>
      </c>
      <c r="AF78" s="2">
        <v>94.6</v>
      </c>
      <c r="AG78" s="2">
        <v>103.3</v>
      </c>
      <c r="AH78" s="2">
        <v>94.1</v>
      </c>
      <c r="AI78" s="2">
        <v>92.1</v>
      </c>
      <c r="AJ78" s="14">
        <v>2.0934504647059899</v>
      </c>
      <c r="AK78" s="14">
        <v>1.0653982669674802</v>
      </c>
      <c r="AL78" s="14">
        <v>2.1488166577661101</v>
      </c>
      <c r="AM78" s="14">
        <v>0.36506246795489994</v>
      </c>
      <c r="AN78" s="14">
        <v>2.02994666529723</v>
      </c>
      <c r="AO78" s="14">
        <v>2.7375459809431901</v>
      </c>
      <c r="AP78" s="2">
        <v>5.3</v>
      </c>
      <c r="AQ78" s="2">
        <v>3</v>
      </c>
      <c r="AR78" s="2">
        <v>2.6</v>
      </c>
      <c r="AS78" s="2">
        <v>1.1000000000000001</v>
      </c>
      <c r="AT78" s="2">
        <v>3.3</v>
      </c>
      <c r="AU78" s="2">
        <v>2.9</v>
      </c>
      <c r="AV78" s="14">
        <v>4.9533333333333296</v>
      </c>
      <c r="AW78" s="14">
        <v>1.0204692577953425</v>
      </c>
      <c r="AX78" s="14">
        <v>1.0204692577953425</v>
      </c>
      <c r="AY78" s="14">
        <v>0.34</v>
      </c>
      <c r="AZ78" s="14">
        <v>0.74234333333333302</v>
      </c>
      <c r="BA78" s="14">
        <v>0.28000000000000003</v>
      </c>
      <c r="BB78" s="14">
        <v>1.0127557249513801</v>
      </c>
      <c r="BC78" s="14">
        <v>0.73674571805006595</v>
      </c>
      <c r="BD78" s="14">
        <v>0.73674571805006595</v>
      </c>
      <c r="BE78" s="14">
        <f t="shared" si="1"/>
        <v>1.2115087033264315E-2</v>
      </c>
      <c r="BF78" s="14">
        <v>82.541709956709894</v>
      </c>
      <c r="BG78" s="14">
        <v>0.63325252525252496</v>
      </c>
      <c r="BH78" s="14">
        <v>-3.3659322883441174</v>
      </c>
      <c r="BI78" s="14">
        <v>-0.3231087634188346</v>
      </c>
      <c r="BJ78" s="14">
        <v>6.006444198201887</v>
      </c>
      <c r="BK78" s="14">
        <v>4.0446872175386197</v>
      </c>
      <c r="BL78" s="14">
        <v>-3.19366967291672</v>
      </c>
      <c r="BM78" s="14">
        <v>-2.6289864694240999</v>
      </c>
    </row>
    <row r="79" spans="1:65" x14ac:dyDescent="0.25">
      <c r="A79" t="s">
        <v>83</v>
      </c>
      <c r="B79" s="2">
        <v>-0.3</v>
      </c>
      <c r="C79" s="2">
        <v>1.1000000000000001</v>
      </c>
      <c r="D79" s="2">
        <v>1.9</v>
      </c>
      <c r="E79" s="2">
        <v>-1.1000000000000001</v>
      </c>
      <c r="F79" s="2">
        <v>0.3</v>
      </c>
      <c r="G79" s="2">
        <v>-0.2</v>
      </c>
      <c r="H79" s="2">
        <v>3.7</v>
      </c>
      <c r="I79" s="2">
        <v>0.1</v>
      </c>
      <c r="J79" s="2">
        <v>5.3</v>
      </c>
      <c r="K79" s="2">
        <v>1.6</v>
      </c>
      <c r="L79" s="2">
        <v>2.2999999999999998</v>
      </c>
      <c r="M79" s="2">
        <v>0.8</v>
      </c>
      <c r="N79" s="2">
        <v>0.7</v>
      </c>
      <c r="O79" s="2">
        <v>-1.3</v>
      </c>
      <c r="P79" s="2">
        <v>2.7</v>
      </c>
      <c r="Q79" s="2">
        <v>1.1000000000000001</v>
      </c>
      <c r="R79" s="2">
        <v>87.5</v>
      </c>
      <c r="S79" s="2">
        <v>108.2</v>
      </c>
      <c r="T79" s="2">
        <v>90.5</v>
      </c>
      <c r="U79" s="2">
        <v>97.2</v>
      </c>
      <c r="V79" s="2">
        <v>90.1</v>
      </c>
      <c r="W79" s="2">
        <v>87.9</v>
      </c>
      <c r="X79" s="2">
        <v>5</v>
      </c>
      <c r="Y79" s="2">
        <v>9.1</v>
      </c>
      <c r="Z79" s="2">
        <v>5.6</v>
      </c>
      <c r="AA79" s="2">
        <v>4.7</v>
      </c>
      <c r="AB79" s="2">
        <v>7.9</v>
      </c>
      <c r="AC79" s="2">
        <v>9.1</v>
      </c>
      <c r="AD79" s="2">
        <v>80.900000000000006</v>
      </c>
      <c r="AE79" s="2">
        <v>103.5</v>
      </c>
      <c r="AF79" s="2">
        <v>96.1</v>
      </c>
      <c r="AG79" s="2">
        <v>99.5</v>
      </c>
      <c r="AH79" s="2">
        <v>91.9</v>
      </c>
      <c r="AI79" s="2">
        <v>92.6</v>
      </c>
      <c r="AJ79" s="14">
        <v>-5.11294805102259</v>
      </c>
      <c r="AK79" s="14">
        <v>1.9971449046216205</v>
      </c>
      <c r="AL79" s="14">
        <v>2.6563201265852001</v>
      </c>
      <c r="AM79" s="14">
        <v>-0.85229283762547425</v>
      </c>
      <c r="AN79" s="14">
        <v>4.1121401248238403</v>
      </c>
      <c r="AO79" s="14">
        <v>0.857686972231406</v>
      </c>
      <c r="AP79" s="2">
        <v>5.5</v>
      </c>
      <c r="AQ79" s="2">
        <v>3.6</v>
      </c>
      <c r="AR79" s="2">
        <v>3.1</v>
      </c>
      <c r="AS79" s="2">
        <v>1.2</v>
      </c>
      <c r="AT79" s="2">
        <v>3.8</v>
      </c>
      <c r="AU79" s="2">
        <v>3.5</v>
      </c>
      <c r="AV79" s="14">
        <v>4.93333333333333</v>
      </c>
      <c r="AW79" s="14">
        <v>1.09316994478951</v>
      </c>
      <c r="AX79" s="14">
        <v>1.09316994478951</v>
      </c>
      <c r="AY79" s="14">
        <v>0.338716666666667</v>
      </c>
      <c r="AZ79" s="14">
        <v>0.79247000000000001</v>
      </c>
      <c r="BA79" s="14">
        <v>0.28333333333333299</v>
      </c>
      <c r="BB79" s="14">
        <v>0.99456328502415403</v>
      </c>
      <c r="BC79" s="14">
        <v>0.73140824706694296</v>
      </c>
      <c r="BD79" s="14">
        <v>0.73140824706694296</v>
      </c>
      <c r="BE79" s="14">
        <f t="shared" si="1"/>
        <v>1.2156915678571528E-2</v>
      </c>
      <c r="BF79" s="14">
        <v>82.257706349206401</v>
      </c>
      <c r="BG79" s="14">
        <v>0.62426511387163597</v>
      </c>
      <c r="BH79" s="14">
        <v>-3.3852794439150173</v>
      </c>
      <c r="BI79" s="14">
        <v>-2.0083996624690177</v>
      </c>
      <c r="BJ79" s="14">
        <v>6.0983381933997149</v>
      </c>
      <c r="BK79" s="14">
        <v>3.0314952052856605</v>
      </c>
      <c r="BL79" s="14">
        <v>-0.69972898160740005</v>
      </c>
      <c r="BM79" s="14">
        <v>-3.10683396120027</v>
      </c>
    </row>
    <row r="80" spans="1:65" x14ac:dyDescent="0.25">
      <c r="A80" t="s">
        <v>84</v>
      </c>
      <c r="B80" s="2">
        <v>1.2</v>
      </c>
      <c r="C80" s="2">
        <v>0</v>
      </c>
      <c r="D80" s="2">
        <v>0.1</v>
      </c>
      <c r="E80" s="2">
        <v>-0.8</v>
      </c>
      <c r="F80" s="2">
        <v>0.1</v>
      </c>
      <c r="G80" s="2">
        <v>0.7</v>
      </c>
      <c r="H80" s="2">
        <v>-0.3</v>
      </c>
      <c r="I80" s="2">
        <v>0.4</v>
      </c>
      <c r="J80" s="2">
        <v>0.5</v>
      </c>
      <c r="K80" s="2">
        <v>-0.9</v>
      </c>
      <c r="L80" s="2">
        <v>2.2000000000000002</v>
      </c>
      <c r="M80" s="2">
        <v>1.2</v>
      </c>
      <c r="N80" s="2">
        <v>0.9</v>
      </c>
      <c r="O80" s="2">
        <v>-0.8</v>
      </c>
      <c r="P80" s="2">
        <v>2.8</v>
      </c>
      <c r="Q80" s="2">
        <v>1.5</v>
      </c>
      <c r="R80" s="2">
        <v>85.9</v>
      </c>
      <c r="S80" s="2">
        <v>109.5</v>
      </c>
      <c r="T80" s="2">
        <v>90.4</v>
      </c>
      <c r="U80" s="2">
        <v>97.2</v>
      </c>
      <c r="V80" s="2">
        <v>89.3</v>
      </c>
      <c r="W80" s="2">
        <v>86.3</v>
      </c>
      <c r="X80" s="2">
        <v>5.2</v>
      </c>
      <c r="Y80" s="2">
        <v>9.1999999999999993</v>
      </c>
      <c r="Z80" s="2">
        <v>5.4</v>
      </c>
      <c r="AA80" s="2">
        <v>4.5</v>
      </c>
      <c r="AB80" s="2">
        <v>8.3000000000000007</v>
      </c>
      <c r="AC80" s="2">
        <v>9</v>
      </c>
      <c r="AD80" s="2">
        <v>83.2</v>
      </c>
      <c r="AE80" s="2">
        <v>102.3</v>
      </c>
      <c r="AF80" s="2">
        <v>97.8</v>
      </c>
      <c r="AG80" s="2">
        <v>95.5</v>
      </c>
      <c r="AH80" s="2">
        <v>90.7</v>
      </c>
      <c r="AI80" s="2">
        <v>93</v>
      </c>
      <c r="AJ80" s="14">
        <v>2.53370132552288</v>
      </c>
      <c r="AK80" s="14">
        <v>1.6974280337352563</v>
      </c>
      <c r="AL80" s="14">
        <v>1.4636988610617601</v>
      </c>
      <c r="AM80" s="14">
        <v>-7.538447259070983</v>
      </c>
      <c r="AN80" s="14">
        <v>-1.4454919023446999</v>
      </c>
      <c r="AO80" s="14">
        <v>1.69343960208694</v>
      </c>
      <c r="AP80" s="2">
        <v>5.3</v>
      </c>
      <c r="AQ80" s="2">
        <v>3.5</v>
      </c>
      <c r="AR80" s="2">
        <v>3.1</v>
      </c>
      <c r="AS80" s="2">
        <v>1.1000000000000001</v>
      </c>
      <c r="AT80" s="2">
        <v>3.6</v>
      </c>
      <c r="AU80" s="2">
        <v>3.2</v>
      </c>
      <c r="AV80" s="14">
        <v>4.9633333333333303</v>
      </c>
      <c r="AW80" s="14">
        <v>1.4116307814992031</v>
      </c>
      <c r="AX80" s="14">
        <v>1.4116307814992031</v>
      </c>
      <c r="AY80" s="14">
        <v>0.33238000000000001</v>
      </c>
      <c r="AZ80" s="14">
        <v>0.82317333333333398</v>
      </c>
      <c r="BA80" s="14">
        <v>0.22</v>
      </c>
      <c r="BB80" s="14">
        <v>0.94137445887445903</v>
      </c>
      <c r="BC80" s="14">
        <v>0.69478354978354995</v>
      </c>
      <c r="BD80" s="14">
        <v>0.69478354978354995</v>
      </c>
      <c r="BE80" s="14">
        <f t="shared" si="1"/>
        <v>1.2262631594360642E-2</v>
      </c>
      <c r="BF80" s="14">
        <v>81.548564213564205</v>
      </c>
      <c r="BG80" s="14">
        <v>0.61320707070707103</v>
      </c>
      <c r="BH80" s="14">
        <v>-3.0308331989273034</v>
      </c>
      <c r="BI80" s="14">
        <v>-0.62299999355142321</v>
      </c>
      <c r="BJ80" s="14">
        <v>5.9826496411414771</v>
      </c>
      <c r="BK80" s="14">
        <v>1.6063069362535123</v>
      </c>
      <c r="BL80" s="14">
        <v>-1.29981618271147</v>
      </c>
      <c r="BM80" s="14">
        <v>-3.0707941660952902</v>
      </c>
    </row>
    <row r="81" spans="1:65" x14ac:dyDescent="0.25">
      <c r="A81" t="s">
        <v>85</v>
      </c>
      <c r="B81" s="2">
        <v>1.4</v>
      </c>
      <c r="C81" s="2">
        <v>0.4</v>
      </c>
      <c r="D81" s="2">
        <v>0.9</v>
      </c>
      <c r="E81" s="2">
        <v>2.4</v>
      </c>
      <c r="F81" s="2">
        <v>0.3</v>
      </c>
      <c r="G81" s="2">
        <v>0</v>
      </c>
      <c r="H81" s="2">
        <v>7.3</v>
      </c>
      <c r="I81" s="2">
        <v>0.6</v>
      </c>
      <c r="J81" s="2">
        <v>1.2</v>
      </c>
      <c r="K81" s="2">
        <v>1.5</v>
      </c>
      <c r="L81" s="2">
        <v>1.8</v>
      </c>
      <c r="M81" s="2">
        <v>1</v>
      </c>
      <c r="N81" s="2">
        <v>0.9</v>
      </c>
      <c r="O81" s="2">
        <v>-0.4</v>
      </c>
      <c r="P81" s="2">
        <v>2.8</v>
      </c>
      <c r="Q81" s="2">
        <v>1.9</v>
      </c>
      <c r="R81" s="2">
        <v>84.6</v>
      </c>
      <c r="S81" s="2">
        <v>109.9</v>
      </c>
      <c r="T81" s="2">
        <v>90.5</v>
      </c>
      <c r="U81" s="2">
        <v>97.4</v>
      </c>
      <c r="V81" s="2">
        <v>88.5</v>
      </c>
      <c r="W81" s="2">
        <v>86.2</v>
      </c>
      <c r="X81" s="2">
        <v>5.2</v>
      </c>
      <c r="Y81" s="2">
        <v>9.4</v>
      </c>
      <c r="Z81" s="2">
        <v>5.2</v>
      </c>
      <c r="AA81" s="2">
        <v>4.5</v>
      </c>
      <c r="AB81" s="2">
        <v>8.4</v>
      </c>
      <c r="AC81" s="2">
        <v>8.6</v>
      </c>
      <c r="AD81" s="2">
        <v>84.9</v>
      </c>
      <c r="AE81" s="2">
        <v>101.8</v>
      </c>
      <c r="AF81" s="2">
        <v>99.1</v>
      </c>
      <c r="AG81" s="2">
        <v>101.8</v>
      </c>
      <c r="AH81" s="2">
        <v>90.9</v>
      </c>
      <c r="AI81" s="2">
        <v>94</v>
      </c>
      <c r="AJ81" s="14">
        <v>3.2282577845325569</v>
      </c>
      <c r="AK81" s="14">
        <v>0.9580186600486853</v>
      </c>
      <c r="AL81" s="14">
        <v>1.09636341174787</v>
      </c>
      <c r="AM81" s="14">
        <v>9.3575334514768542</v>
      </c>
      <c r="AN81" s="14">
        <v>1.14294123418032</v>
      </c>
      <c r="AO81" s="14">
        <v>1.37650253941323</v>
      </c>
      <c r="AP81" s="2">
        <v>4.5999999999999996</v>
      </c>
      <c r="AQ81" s="2">
        <v>3</v>
      </c>
      <c r="AR81" s="2">
        <v>2.2999999999999998</v>
      </c>
      <c r="AS81" s="2">
        <v>1</v>
      </c>
      <c r="AT81" s="2">
        <v>2.9</v>
      </c>
      <c r="AU81" s="2">
        <v>2.4</v>
      </c>
      <c r="AV81" s="14">
        <v>4.8766666666666696</v>
      </c>
      <c r="AW81" s="14">
        <v>1.5620535165317799</v>
      </c>
      <c r="AX81" s="14">
        <v>1.5620535165317799</v>
      </c>
      <c r="AY81" s="14">
        <v>0.33</v>
      </c>
      <c r="AZ81" s="14">
        <v>0.86827333333333301</v>
      </c>
      <c r="BA81" s="14">
        <v>0.28666666666666701</v>
      </c>
      <c r="BB81" s="14">
        <v>0.95310097873141297</v>
      </c>
      <c r="BC81" s="14">
        <v>0.70823326432022105</v>
      </c>
      <c r="BD81" s="14">
        <v>0.70823326432022105</v>
      </c>
      <c r="BE81" s="14">
        <f t="shared" si="1"/>
        <v>1.2870480160842006E-2</v>
      </c>
      <c r="BF81" s="14">
        <v>77.6971789321789</v>
      </c>
      <c r="BG81" s="14">
        <v>0.62145084384214799</v>
      </c>
      <c r="BH81" s="14">
        <v>-2.5687349336139462</v>
      </c>
      <c r="BI81" s="14">
        <v>-0.90902471167803256</v>
      </c>
      <c r="BJ81" s="14">
        <v>6.5706329733434394</v>
      </c>
      <c r="BK81" s="14">
        <v>2.0693410310604103</v>
      </c>
      <c r="BL81" s="14">
        <v>-2.7210737196820598</v>
      </c>
      <c r="BM81" s="14">
        <v>-2.73165095400724</v>
      </c>
    </row>
    <row r="82" spans="1:65" x14ac:dyDescent="0.25">
      <c r="A82" t="s">
        <v>86</v>
      </c>
      <c r="B82" s="2">
        <v>1.1000000000000001</v>
      </c>
      <c r="C82" s="2">
        <v>0.2</v>
      </c>
      <c r="D82" s="2">
        <v>-0.3</v>
      </c>
      <c r="E82" s="2">
        <v>-0.1</v>
      </c>
      <c r="F82" s="2">
        <v>0.1</v>
      </c>
      <c r="G82" s="2">
        <v>1.1000000000000001</v>
      </c>
      <c r="H82" s="2">
        <v>-0.2</v>
      </c>
      <c r="I82" s="2">
        <v>1.3</v>
      </c>
      <c r="J82" s="2">
        <v>-0.3</v>
      </c>
      <c r="K82" s="2">
        <v>1.5</v>
      </c>
      <c r="L82" s="2">
        <v>2.2999999999999998</v>
      </c>
      <c r="M82" s="2">
        <v>1.4</v>
      </c>
      <c r="N82" s="2">
        <v>1</v>
      </c>
      <c r="O82" s="2">
        <v>-0.9</v>
      </c>
      <c r="P82" s="2">
        <v>2.8</v>
      </c>
      <c r="Q82" s="2">
        <v>2.2000000000000002</v>
      </c>
      <c r="R82" s="2">
        <v>83</v>
      </c>
      <c r="S82" s="2">
        <v>109.3</v>
      </c>
      <c r="T82" s="2">
        <v>90.6</v>
      </c>
      <c r="U82" s="2">
        <v>96.9</v>
      </c>
      <c r="V82" s="2">
        <v>87.8</v>
      </c>
      <c r="W82" s="2">
        <v>86</v>
      </c>
      <c r="X82" s="2">
        <v>5.0999999999999996</v>
      </c>
      <c r="Y82" s="2">
        <v>9.5</v>
      </c>
      <c r="Z82" s="2">
        <v>5.0999999999999996</v>
      </c>
      <c r="AA82" s="2">
        <v>4.5</v>
      </c>
      <c r="AB82" s="2">
        <v>8.1999999999999993</v>
      </c>
      <c r="AC82" s="2">
        <v>8.3000000000000007</v>
      </c>
      <c r="AD82" s="2">
        <v>85.8</v>
      </c>
      <c r="AE82" s="2">
        <v>101.9</v>
      </c>
      <c r="AF82" s="2">
        <v>98</v>
      </c>
      <c r="AG82" s="2">
        <v>102.9</v>
      </c>
      <c r="AH82" s="2">
        <v>91.3</v>
      </c>
      <c r="AI82" s="2">
        <v>95</v>
      </c>
      <c r="AJ82" s="14">
        <v>2.4062297670045867</v>
      </c>
      <c r="AK82" s="14">
        <v>2.0966972181848282</v>
      </c>
      <c r="AL82" s="14">
        <v>-0.41095819488008301</v>
      </c>
      <c r="AM82" s="14">
        <v>-2.6810837782780617</v>
      </c>
      <c r="AN82" s="14">
        <v>1.5034676754449801</v>
      </c>
      <c r="AO82" s="14">
        <v>0.75792760080088795</v>
      </c>
      <c r="AP82" s="2">
        <v>4.0999999999999996</v>
      </c>
      <c r="AQ82" s="2">
        <v>3.2</v>
      </c>
      <c r="AR82" s="2">
        <v>1.9</v>
      </c>
      <c r="AS82" s="2">
        <v>1</v>
      </c>
      <c r="AT82" s="2">
        <v>2.2999999999999998</v>
      </c>
      <c r="AU82" s="2">
        <v>2</v>
      </c>
      <c r="AV82" s="14">
        <v>4.62</v>
      </c>
      <c r="AW82" s="14">
        <v>1.4955447330447331</v>
      </c>
      <c r="AX82" s="14">
        <v>1.4955447330447331</v>
      </c>
      <c r="AY82" s="14">
        <v>0.32929000000000003</v>
      </c>
      <c r="AZ82" s="14">
        <v>1.01440333333333</v>
      </c>
      <c r="BA82" s="14">
        <v>0.42333333333333301</v>
      </c>
      <c r="BB82" s="14">
        <v>0.98771428571428599</v>
      </c>
      <c r="BC82" s="14">
        <v>0.74220995670995704</v>
      </c>
      <c r="BD82" s="14">
        <v>0.74220995670995704</v>
      </c>
      <c r="BE82" s="14">
        <f t="shared" si="1"/>
        <v>1.2932669406538836E-2</v>
      </c>
      <c r="BF82" s="14">
        <v>77.323556998556995</v>
      </c>
      <c r="BG82" s="14">
        <v>0.63631457431457505</v>
      </c>
      <c r="BH82" s="14">
        <v>-2.9722369641315942</v>
      </c>
      <c r="BI82" s="14">
        <v>0.31568868305978842</v>
      </c>
      <c r="BJ82" s="14">
        <v>6.1163186078756491</v>
      </c>
      <c r="BK82" s="14">
        <v>1.525623251906252</v>
      </c>
      <c r="BL82" s="14">
        <v>-1.79333067901956</v>
      </c>
      <c r="BM82" s="14">
        <v>-2.7715996815858102</v>
      </c>
    </row>
    <row r="83" spans="1:65" x14ac:dyDescent="0.25">
      <c r="A83" t="s">
        <v>87</v>
      </c>
      <c r="B83" s="2">
        <v>1</v>
      </c>
      <c r="C83" s="2">
        <v>0</v>
      </c>
      <c r="D83" s="2">
        <v>0.2</v>
      </c>
      <c r="E83" s="2">
        <v>1.4</v>
      </c>
      <c r="F83" s="2">
        <v>0.9</v>
      </c>
      <c r="G83" s="2">
        <v>0.8</v>
      </c>
      <c r="H83" s="2">
        <v>3.2</v>
      </c>
      <c r="I83" s="2">
        <v>-0.8</v>
      </c>
      <c r="J83" s="2">
        <v>0.3</v>
      </c>
      <c r="K83" s="2">
        <v>1</v>
      </c>
      <c r="L83" s="2">
        <v>2.2000000000000002</v>
      </c>
      <c r="M83" s="2">
        <v>1.5</v>
      </c>
      <c r="N83" s="2">
        <v>1.2</v>
      </c>
      <c r="O83" s="2">
        <v>-0.5</v>
      </c>
      <c r="P83" s="2">
        <v>2.2999999999999998</v>
      </c>
      <c r="Q83" s="2">
        <v>2.2000000000000002</v>
      </c>
      <c r="R83" s="2">
        <v>83.6</v>
      </c>
      <c r="S83" s="2">
        <v>108.2</v>
      </c>
      <c r="T83" s="2">
        <v>91.2</v>
      </c>
      <c r="U83" s="2">
        <v>96.9</v>
      </c>
      <c r="V83" s="2">
        <v>87.9</v>
      </c>
      <c r="W83" s="2">
        <v>85.9</v>
      </c>
      <c r="X83" s="2">
        <v>5.0999999999999996</v>
      </c>
      <c r="Y83" s="2">
        <v>9.6999999999999993</v>
      </c>
      <c r="Z83" s="2">
        <v>5.0999999999999996</v>
      </c>
      <c r="AA83" s="2">
        <v>4.4000000000000004</v>
      </c>
      <c r="AB83" s="2">
        <v>8</v>
      </c>
      <c r="AC83" s="2">
        <v>8.1999999999999993</v>
      </c>
      <c r="AD83" s="2">
        <v>86.3</v>
      </c>
      <c r="AE83" s="2">
        <v>101.1</v>
      </c>
      <c r="AF83" s="2">
        <v>97.6</v>
      </c>
      <c r="AG83" s="2">
        <v>103.6</v>
      </c>
      <c r="AH83" s="2">
        <v>91.6</v>
      </c>
      <c r="AI83" s="2">
        <v>96</v>
      </c>
      <c r="AJ83" s="14">
        <v>-2.48566627981501</v>
      </c>
      <c r="AK83" s="14">
        <v>-0.11523249968748241</v>
      </c>
      <c r="AL83" s="14">
        <v>2.0574901864900998</v>
      </c>
      <c r="AM83" s="14">
        <v>3.1296972364680302</v>
      </c>
      <c r="AN83" s="14">
        <v>2.4313495286786</v>
      </c>
      <c r="AO83" s="14">
        <v>1.22129713563168</v>
      </c>
      <c r="AP83" s="2">
        <v>4</v>
      </c>
      <c r="AQ83" s="2">
        <v>3</v>
      </c>
      <c r="AR83" s="2">
        <v>1.8</v>
      </c>
      <c r="AS83" s="2">
        <v>1</v>
      </c>
      <c r="AT83" s="2">
        <v>2.2000000000000002</v>
      </c>
      <c r="AU83" s="2">
        <v>2</v>
      </c>
      <c r="AV83" s="14">
        <v>4.4066666666666698</v>
      </c>
      <c r="AW83" s="14">
        <v>1.0429891774891753</v>
      </c>
      <c r="AX83" s="14">
        <v>1.0429891774891753</v>
      </c>
      <c r="AY83" s="14">
        <v>0.33137</v>
      </c>
      <c r="AZ83" s="14">
        <v>1.06571666666667</v>
      </c>
      <c r="BA83" s="14">
        <v>0.33</v>
      </c>
      <c r="BB83" s="14">
        <v>0.94775685425685396</v>
      </c>
      <c r="BC83" s="14">
        <v>0.76253751803751801</v>
      </c>
      <c r="BD83" s="14">
        <v>0.76253751803751801</v>
      </c>
      <c r="BE83" s="14">
        <f t="shared" si="1"/>
        <v>1.2609910243095599E-2</v>
      </c>
      <c r="BF83" s="14">
        <v>79.302705627705606</v>
      </c>
      <c r="BG83" s="14">
        <v>0.636527417027417</v>
      </c>
      <c r="BH83" s="14">
        <v>-4.617891826184529</v>
      </c>
      <c r="BI83" s="14">
        <v>-1.0798480272661144</v>
      </c>
      <c r="BJ83" s="14">
        <v>7.0369614642814575</v>
      </c>
      <c r="BK83" s="14">
        <v>1.267343174732124</v>
      </c>
      <c r="BL83" s="14">
        <v>-1.87707203134418</v>
      </c>
      <c r="BM83" s="14">
        <v>-2.8356060080385599</v>
      </c>
    </row>
    <row r="84" spans="1:65" x14ac:dyDescent="0.25">
      <c r="A84" t="s">
        <v>88</v>
      </c>
      <c r="B84" s="2">
        <v>0.7</v>
      </c>
      <c r="C84" s="2">
        <v>-0.1</v>
      </c>
      <c r="D84" s="2">
        <v>0.2</v>
      </c>
      <c r="E84" s="2">
        <v>-0.9</v>
      </c>
      <c r="F84" s="2">
        <v>-0.1</v>
      </c>
      <c r="G84" s="2">
        <v>0.4</v>
      </c>
      <c r="H84" s="2">
        <v>3.2</v>
      </c>
      <c r="I84" s="2">
        <v>-0.5</v>
      </c>
      <c r="J84" s="2">
        <v>-0.1</v>
      </c>
      <c r="K84" s="2">
        <v>0.6</v>
      </c>
      <c r="L84" s="2">
        <v>2</v>
      </c>
      <c r="M84" s="2">
        <v>1.5</v>
      </c>
      <c r="N84" s="2">
        <v>1.3</v>
      </c>
      <c r="O84" s="2">
        <v>-0.4</v>
      </c>
      <c r="P84" s="2">
        <v>2</v>
      </c>
      <c r="Q84" s="2">
        <v>2.2999999999999998</v>
      </c>
      <c r="R84" s="2">
        <v>82.8</v>
      </c>
      <c r="S84" s="2">
        <v>107.5</v>
      </c>
      <c r="T84" s="2">
        <v>91.5</v>
      </c>
      <c r="U84" s="2">
        <v>96.4</v>
      </c>
      <c r="V84" s="2">
        <v>87.9</v>
      </c>
      <c r="W84" s="2">
        <v>87</v>
      </c>
      <c r="X84" s="2">
        <v>5.3</v>
      </c>
      <c r="Y84" s="2">
        <v>9.6999999999999993</v>
      </c>
      <c r="Z84" s="2">
        <v>5</v>
      </c>
      <c r="AA84" s="2">
        <v>4.2</v>
      </c>
      <c r="AB84" s="2">
        <v>7.9</v>
      </c>
      <c r="AC84" s="2">
        <v>8</v>
      </c>
      <c r="AD84" s="2">
        <v>86.2</v>
      </c>
      <c r="AE84" s="2">
        <v>99.8</v>
      </c>
      <c r="AF84" s="2">
        <v>97.5</v>
      </c>
      <c r="AG84" s="2">
        <v>101.5</v>
      </c>
      <c r="AH84" s="2">
        <v>91.8</v>
      </c>
      <c r="AI84" s="2">
        <v>96.6</v>
      </c>
      <c r="AJ84" s="14">
        <v>4.2090024158022068</v>
      </c>
      <c r="AK84" s="14">
        <v>0.99362061746138286</v>
      </c>
      <c r="AL84" s="14">
        <v>0.94340270352422895</v>
      </c>
      <c r="AM84" s="14">
        <v>-0.88868824970980609</v>
      </c>
      <c r="AN84" s="14">
        <v>-4.6899676806717103</v>
      </c>
      <c r="AO84" s="14">
        <v>0.98457656742945399</v>
      </c>
      <c r="AP84" s="2">
        <v>3.4</v>
      </c>
      <c r="AQ84" s="2">
        <v>2.8</v>
      </c>
      <c r="AR84" s="2">
        <v>1.4</v>
      </c>
      <c r="AS84" s="2">
        <v>0.8</v>
      </c>
      <c r="AT84" s="2">
        <v>2</v>
      </c>
      <c r="AU84" s="2">
        <v>1.8</v>
      </c>
      <c r="AV84" s="14">
        <v>3.7833333333333301</v>
      </c>
      <c r="AW84" s="14">
        <v>0.69602734107997277</v>
      </c>
      <c r="AX84" s="14">
        <v>0.69602734107997277</v>
      </c>
      <c r="AY84" s="14">
        <v>0.33262999999999998</v>
      </c>
      <c r="AZ84" s="14">
        <v>0.9909</v>
      </c>
      <c r="BA84" s="14">
        <v>0.3</v>
      </c>
      <c r="BB84" s="14">
        <v>0.99059006211180001</v>
      </c>
      <c r="BC84" s="14">
        <v>0.77981642512077298</v>
      </c>
      <c r="BD84" s="14">
        <v>0.77981642512077298</v>
      </c>
      <c r="BE84" s="14">
        <f t="shared" si="1"/>
        <v>1.248743715561519E-2</v>
      </c>
      <c r="BF84" s="14">
        <v>80.0804830917874</v>
      </c>
      <c r="BG84" s="14">
        <v>0.63229813664596302</v>
      </c>
      <c r="BH84" s="14">
        <v>-3.7098716472420366</v>
      </c>
      <c r="BI84" s="14">
        <v>-1.2415046041310831</v>
      </c>
      <c r="BJ84" s="14">
        <v>7.3452950917340702</v>
      </c>
      <c r="BK84" s="14">
        <v>1.0374665289983434</v>
      </c>
      <c r="BL84" s="14">
        <v>-3.9281705948372601</v>
      </c>
      <c r="BM84" s="14">
        <v>-2.7149557462879699</v>
      </c>
    </row>
    <row r="85" spans="1:65" x14ac:dyDescent="0.25">
      <c r="A85" t="s">
        <v>89</v>
      </c>
      <c r="B85" s="2">
        <v>0.6</v>
      </c>
      <c r="C85" s="2">
        <v>0.2</v>
      </c>
      <c r="D85" s="2">
        <v>0.3</v>
      </c>
      <c r="E85" s="2">
        <v>-0.4</v>
      </c>
      <c r="F85" s="2">
        <v>1</v>
      </c>
      <c r="G85" s="2">
        <v>0.1</v>
      </c>
      <c r="H85" s="2">
        <v>0.3</v>
      </c>
      <c r="I85" s="2">
        <v>0.4</v>
      </c>
      <c r="J85" s="2">
        <v>-0.4</v>
      </c>
      <c r="K85" s="2">
        <v>-0.6</v>
      </c>
      <c r="L85" s="2">
        <v>2.2000000000000002</v>
      </c>
      <c r="M85" s="2">
        <v>1.5</v>
      </c>
      <c r="N85" s="2">
        <v>1.3</v>
      </c>
      <c r="O85" s="2">
        <v>-0.5</v>
      </c>
      <c r="P85" s="2">
        <v>2</v>
      </c>
      <c r="Q85" s="2">
        <v>2</v>
      </c>
      <c r="R85" s="2">
        <v>82.5</v>
      </c>
      <c r="S85" s="2">
        <v>106.8</v>
      </c>
      <c r="T85" s="2">
        <v>93</v>
      </c>
      <c r="U85" s="2">
        <v>97</v>
      </c>
      <c r="V85" s="2">
        <v>87.9</v>
      </c>
      <c r="W85" s="2">
        <v>87.8</v>
      </c>
      <c r="X85" s="2">
        <v>5.4</v>
      </c>
      <c r="Y85" s="2">
        <v>10.199999999999999</v>
      </c>
      <c r="Z85" s="2">
        <v>5</v>
      </c>
      <c r="AA85" s="2">
        <v>4.2</v>
      </c>
      <c r="AB85" s="2">
        <v>7.8</v>
      </c>
      <c r="AC85" s="2">
        <v>7.8</v>
      </c>
      <c r="AD85" s="2">
        <v>88.5</v>
      </c>
      <c r="AE85" s="2">
        <v>100.2</v>
      </c>
      <c r="AF85" s="2">
        <v>98</v>
      </c>
      <c r="AG85" s="2">
        <v>98.3</v>
      </c>
      <c r="AH85" s="2">
        <v>92</v>
      </c>
      <c r="AI85" s="2">
        <v>96.6</v>
      </c>
      <c r="AJ85" s="14">
        <v>0.97928083797119803</v>
      </c>
      <c r="AK85" s="14">
        <v>-0.17144450398751462</v>
      </c>
      <c r="AL85" s="14">
        <v>1.19047212326601</v>
      </c>
      <c r="AM85" s="14">
        <v>-3.5926606416318823</v>
      </c>
      <c r="AN85" s="14">
        <v>2.5142106035923302</v>
      </c>
      <c r="AO85" s="14">
        <v>0.61253212581079197</v>
      </c>
      <c r="AP85" s="2">
        <v>3.1</v>
      </c>
      <c r="AQ85" s="2">
        <v>2.2000000000000002</v>
      </c>
      <c r="AR85" s="2">
        <v>1.4</v>
      </c>
      <c r="AS85" s="2">
        <v>0.8</v>
      </c>
      <c r="AT85" s="2">
        <v>1.7</v>
      </c>
      <c r="AU85" s="2">
        <v>1.6</v>
      </c>
      <c r="AV85" s="14">
        <v>3.5533333333333301</v>
      </c>
      <c r="AW85" s="14">
        <v>0.35857891963109362</v>
      </c>
      <c r="AX85" s="14">
        <v>0.35857891963109362</v>
      </c>
      <c r="AY85" s="14">
        <v>0.32727000000000001</v>
      </c>
      <c r="AZ85" s="14">
        <v>0.72339666666666602</v>
      </c>
      <c r="BA85" s="14">
        <v>0.266666666666667</v>
      </c>
      <c r="BB85" s="14">
        <v>0.962702569169961</v>
      </c>
      <c r="BC85" s="14">
        <v>0.79913827404479598</v>
      </c>
      <c r="BD85" s="14">
        <v>0.79913827404479598</v>
      </c>
      <c r="BE85" s="14">
        <f t="shared" si="1"/>
        <v>1.2721857503831762E-2</v>
      </c>
      <c r="BF85" s="14">
        <v>78.604873517786601</v>
      </c>
      <c r="BG85" s="14">
        <v>0.63280645586297801</v>
      </c>
      <c r="BH85" s="14">
        <v>-4.3401083975206891</v>
      </c>
      <c r="BI85" s="14">
        <v>-1.1630443925238036</v>
      </c>
      <c r="BJ85" s="14">
        <v>7.6689590707765269</v>
      </c>
      <c r="BK85" s="14">
        <v>0.65742010397934969</v>
      </c>
      <c r="BL85" s="14">
        <v>-2.91945226332387</v>
      </c>
      <c r="BM85" s="14">
        <v>-2.4232544285406101</v>
      </c>
    </row>
    <row r="86" spans="1:65" x14ac:dyDescent="0.25">
      <c r="A86" t="s">
        <v>90</v>
      </c>
      <c r="B86" s="2">
        <v>0.5</v>
      </c>
      <c r="C86" s="2">
        <v>-0.1</v>
      </c>
      <c r="D86" s="2">
        <v>-0.5</v>
      </c>
      <c r="E86" s="2">
        <v>-0.1</v>
      </c>
      <c r="F86" s="2">
        <v>-0.1</v>
      </c>
      <c r="G86" s="2">
        <v>0.1</v>
      </c>
      <c r="H86" s="2">
        <v>0.2</v>
      </c>
      <c r="I86" s="2">
        <v>-0.4</v>
      </c>
      <c r="J86" s="2">
        <v>-0.5</v>
      </c>
      <c r="K86" s="2">
        <v>-0.2</v>
      </c>
      <c r="L86" s="2">
        <v>2.1</v>
      </c>
      <c r="M86" s="2">
        <v>1.1000000000000001</v>
      </c>
      <c r="N86" s="2">
        <v>1.5</v>
      </c>
      <c r="O86" s="2">
        <v>-0.5</v>
      </c>
      <c r="P86" s="2">
        <v>2.2999999999999998</v>
      </c>
      <c r="Q86" s="2">
        <v>1.9</v>
      </c>
      <c r="R86" s="2">
        <v>83.3</v>
      </c>
      <c r="S86" s="2">
        <v>106</v>
      </c>
      <c r="T86" s="2">
        <v>93.7</v>
      </c>
      <c r="U86" s="2">
        <v>97.3</v>
      </c>
      <c r="V86" s="2">
        <v>87.4</v>
      </c>
      <c r="W86" s="2">
        <v>88.6</v>
      </c>
      <c r="X86" s="2">
        <v>5.5</v>
      </c>
      <c r="Y86" s="2">
        <v>10.4</v>
      </c>
      <c r="Z86" s="2">
        <v>5.0999999999999996</v>
      </c>
      <c r="AA86" s="2">
        <v>4.2</v>
      </c>
      <c r="AB86" s="2">
        <v>7.8</v>
      </c>
      <c r="AC86" s="2">
        <v>7.7</v>
      </c>
      <c r="AD86" s="2">
        <v>89.2</v>
      </c>
      <c r="AE86" s="2">
        <v>98.3</v>
      </c>
      <c r="AF86" s="2">
        <v>95.6</v>
      </c>
      <c r="AG86" s="2">
        <v>96.7</v>
      </c>
      <c r="AH86" s="2">
        <v>91.8</v>
      </c>
      <c r="AI86" s="2">
        <v>97</v>
      </c>
      <c r="AJ86" s="14">
        <v>0.93433490884538217</v>
      </c>
      <c r="AK86" s="14">
        <v>0.35562704191724276</v>
      </c>
      <c r="AL86" s="14">
        <v>-1.69323620516206</v>
      </c>
      <c r="AM86" s="14">
        <v>-3.4371763343003412</v>
      </c>
      <c r="AN86" s="14">
        <v>-2.46141464845216</v>
      </c>
      <c r="AO86" s="14">
        <v>9.60479968635852E-2</v>
      </c>
      <c r="AP86" s="2">
        <v>3.1</v>
      </c>
      <c r="AQ86" s="2">
        <v>2.1</v>
      </c>
      <c r="AR86" s="2">
        <v>1.4</v>
      </c>
      <c r="AS86" s="2">
        <v>0.8</v>
      </c>
      <c r="AT86" s="2">
        <v>1.8</v>
      </c>
      <c r="AU86" s="2">
        <v>1.7</v>
      </c>
      <c r="AV86" s="14">
        <v>3.17</v>
      </c>
      <c r="AW86" s="14">
        <v>0.19512890922959567</v>
      </c>
      <c r="AX86" s="14">
        <v>0.19512890922959567</v>
      </c>
      <c r="AY86" s="14">
        <v>0.31757333333333299</v>
      </c>
      <c r="AZ86" s="14">
        <v>0.52898999999999996</v>
      </c>
      <c r="BA86" s="14">
        <v>0.233333333333333</v>
      </c>
      <c r="BB86" s="14">
        <v>0.96281074722379101</v>
      </c>
      <c r="BC86" s="14">
        <v>0.770532624380451</v>
      </c>
      <c r="BD86" s="14">
        <v>0.770532624380451</v>
      </c>
      <c r="BE86" s="14">
        <f t="shared" si="1"/>
        <v>1.2305233482039263E-2</v>
      </c>
      <c r="BF86" s="14">
        <v>81.266235334713599</v>
      </c>
      <c r="BG86" s="14">
        <v>0.62267526193613099</v>
      </c>
      <c r="BH86" s="14">
        <v>-4.719621885596827</v>
      </c>
      <c r="BI86" s="14">
        <v>-0.4189341938784415</v>
      </c>
      <c r="BJ86" s="14">
        <v>6.4300394979159234</v>
      </c>
      <c r="BK86" s="14">
        <v>1.0682113192444509</v>
      </c>
      <c r="BL86" s="14">
        <v>-3.8465179752786498</v>
      </c>
      <c r="BM86" s="14">
        <v>-2.3239358264852998</v>
      </c>
    </row>
    <row r="87" spans="1:65" x14ac:dyDescent="0.25">
      <c r="A87" t="s">
        <v>91</v>
      </c>
      <c r="B87" s="2">
        <v>0.5</v>
      </c>
      <c r="C87" s="2">
        <v>0</v>
      </c>
      <c r="D87" s="2">
        <v>-0.5</v>
      </c>
      <c r="E87" s="2">
        <v>1.4</v>
      </c>
      <c r="F87" s="2">
        <v>0.3</v>
      </c>
      <c r="G87" s="2">
        <v>1</v>
      </c>
      <c r="H87" s="2">
        <v>-2</v>
      </c>
      <c r="I87" s="2">
        <v>-1</v>
      </c>
      <c r="J87" s="2">
        <v>-3.7</v>
      </c>
      <c r="K87" s="2">
        <v>0.4</v>
      </c>
      <c r="L87" s="2">
        <v>2.2000000000000002</v>
      </c>
      <c r="M87" s="2">
        <v>0.9</v>
      </c>
      <c r="N87" s="2">
        <v>1.2</v>
      </c>
      <c r="O87" s="2">
        <v>-0.8</v>
      </c>
      <c r="P87" s="2">
        <v>2</v>
      </c>
      <c r="Q87" s="2">
        <v>1.9</v>
      </c>
      <c r="R87" s="2">
        <v>84</v>
      </c>
      <c r="S87" s="2">
        <v>105.2</v>
      </c>
      <c r="T87" s="2">
        <v>93.3</v>
      </c>
      <c r="U87" s="2">
        <v>97.1</v>
      </c>
      <c r="V87" s="2">
        <v>87.1</v>
      </c>
      <c r="W87" s="2">
        <v>90.1</v>
      </c>
      <c r="X87" s="2">
        <v>5.6</v>
      </c>
      <c r="Y87" s="2">
        <v>10.4</v>
      </c>
      <c r="Z87" s="2">
        <v>5</v>
      </c>
      <c r="AA87" s="2">
        <v>4</v>
      </c>
      <c r="AB87" s="2">
        <v>7.7</v>
      </c>
      <c r="AC87" s="2">
        <v>7.5</v>
      </c>
      <c r="AD87" s="2">
        <v>89</v>
      </c>
      <c r="AE87" s="2">
        <v>99.4</v>
      </c>
      <c r="AF87" s="2">
        <v>95.7</v>
      </c>
      <c r="AG87" s="2">
        <v>96.7</v>
      </c>
      <c r="AH87" s="2">
        <v>92.2</v>
      </c>
      <c r="AI87" s="2">
        <v>97.8</v>
      </c>
      <c r="AJ87" s="14">
        <v>-0.115397158554035</v>
      </c>
      <c r="AK87" s="14">
        <v>-0.11770557683628884</v>
      </c>
      <c r="AL87" s="14">
        <v>-6.4327554293254E-2</v>
      </c>
      <c r="AM87" s="14">
        <v>3.209658459094539</v>
      </c>
      <c r="AN87" s="14">
        <v>2.1697176500202899</v>
      </c>
      <c r="AO87" s="14">
        <v>0.51904019862343298</v>
      </c>
      <c r="AP87" s="2">
        <v>3.5</v>
      </c>
      <c r="AQ87" s="2">
        <v>2.2000000000000002</v>
      </c>
      <c r="AR87" s="2">
        <v>1.5</v>
      </c>
      <c r="AS87" s="2">
        <v>0.6</v>
      </c>
      <c r="AT87" s="2">
        <v>2.1</v>
      </c>
      <c r="AU87" s="2">
        <v>2</v>
      </c>
      <c r="AV87" s="14">
        <v>2.9966666666666701</v>
      </c>
      <c r="AW87" s="14">
        <v>0.21143636363636364</v>
      </c>
      <c r="AX87" s="14">
        <v>0.21143636363636364</v>
      </c>
      <c r="AY87" s="14">
        <v>0.27030333333333301</v>
      </c>
      <c r="AZ87" s="14">
        <v>0.50968000000000002</v>
      </c>
      <c r="BA87" s="14">
        <v>0.22</v>
      </c>
      <c r="BB87" s="14">
        <v>0.96329492753623203</v>
      </c>
      <c r="BC87" s="14">
        <v>0.75786587301587305</v>
      </c>
      <c r="BD87" s="14">
        <v>0.75786587301587305</v>
      </c>
      <c r="BE87" s="14">
        <f t="shared" si="1"/>
        <v>1.0834168585547581E-2</v>
      </c>
      <c r="BF87" s="14">
        <v>92.300575914423803</v>
      </c>
      <c r="BG87" s="14">
        <v>0.645288129744651</v>
      </c>
      <c r="BH87" s="14">
        <v>-3.4770904167995829</v>
      </c>
      <c r="BI87" s="14">
        <v>-0.63114896849460733</v>
      </c>
      <c r="BJ87" s="14">
        <v>6.2217513602096171</v>
      </c>
      <c r="BK87" s="14">
        <v>0.67518852182889955</v>
      </c>
      <c r="BL87" s="14">
        <v>-4.2980760232182798</v>
      </c>
      <c r="BM87" s="14">
        <v>-2.1845739497551402</v>
      </c>
    </row>
    <row r="88" spans="1:65" x14ac:dyDescent="0.25">
      <c r="A88" t="s">
        <v>92</v>
      </c>
      <c r="B88" s="2">
        <v>0.4</v>
      </c>
      <c r="C88" s="2">
        <v>0.7</v>
      </c>
      <c r="D88" s="2">
        <v>1.1000000000000001</v>
      </c>
      <c r="E88" s="2">
        <v>0.9</v>
      </c>
      <c r="F88" s="2">
        <v>0.7</v>
      </c>
      <c r="G88" s="2">
        <v>0.3</v>
      </c>
      <c r="H88" s="2">
        <v>-1.8</v>
      </c>
      <c r="I88" s="2">
        <v>0.4</v>
      </c>
      <c r="J88" s="2">
        <v>3.5</v>
      </c>
      <c r="K88" s="2">
        <v>3.1</v>
      </c>
      <c r="L88" s="2">
        <v>2.2999999999999998</v>
      </c>
      <c r="M88" s="2">
        <v>0.7</v>
      </c>
      <c r="N88" s="2">
        <v>1.1000000000000001</v>
      </c>
      <c r="O88" s="2">
        <v>-0.3</v>
      </c>
      <c r="P88" s="2">
        <v>2</v>
      </c>
      <c r="Q88" s="2">
        <v>1.7</v>
      </c>
      <c r="R88" s="2">
        <v>85.4</v>
      </c>
      <c r="S88" s="2">
        <v>104.5</v>
      </c>
      <c r="T88" s="2">
        <v>94.2</v>
      </c>
      <c r="U88" s="2">
        <v>98.6</v>
      </c>
      <c r="V88" s="2">
        <v>87.4</v>
      </c>
      <c r="W88" s="2">
        <v>91.9</v>
      </c>
      <c r="X88" s="2">
        <v>5.7</v>
      </c>
      <c r="Y88" s="2">
        <v>10.199999999999999</v>
      </c>
      <c r="Z88" s="2">
        <v>4.9000000000000004</v>
      </c>
      <c r="AA88" s="2">
        <v>3.9</v>
      </c>
      <c r="AB88" s="2">
        <v>7.6</v>
      </c>
      <c r="AC88" s="2">
        <v>7.2</v>
      </c>
      <c r="AD88" s="2">
        <v>90.1</v>
      </c>
      <c r="AE88" s="2">
        <v>100.8</v>
      </c>
      <c r="AF88" s="2">
        <v>97.3</v>
      </c>
      <c r="AG88" s="2">
        <v>98.7</v>
      </c>
      <c r="AH88" s="2">
        <v>93.5</v>
      </c>
      <c r="AI88" s="2">
        <v>98.2</v>
      </c>
      <c r="AJ88" s="14">
        <v>4.5835461159156052</v>
      </c>
      <c r="AK88" s="14">
        <v>2.4597112847925735</v>
      </c>
      <c r="AL88" s="14">
        <v>0.52602141112933498</v>
      </c>
      <c r="AM88" s="14">
        <v>3.3708847464263618</v>
      </c>
      <c r="AN88" s="14">
        <v>0.962242586420472</v>
      </c>
      <c r="AO88" s="14">
        <v>0.90671063515777395</v>
      </c>
      <c r="AP88" s="2">
        <v>3.4</v>
      </c>
      <c r="AQ88" s="2">
        <v>2</v>
      </c>
      <c r="AR88" s="2">
        <v>1.3</v>
      </c>
      <c r="AS88" s="2">
        <v>0.8</v>
      </c>
      <c r="AT88" s="2">
        <v>2</v>
      </c>
      <c r="AU88" s="2">
        <v>2</v>
      </c>
      <c r="AV88" s="14">
        <v>2.88</v>
      </c>
      <c r="AW88" s="14">
        <v>0.20679401154401167</v>
      </c>
      <c r="AX88" s="14">
        <v>0.20679401154401167</v>
      </c>
      <c r="AY88" s="14">
        <v>0.22817999999999999</v>
      </c>
      <c r="AZ88" s="14">
        <v>0.50638000000000005</v>
      </c>
      <c r="BA88" s="14">
        <v>0.19666666666666699</v>
      </c>
      <c r="BB88" s="14">
        <v>1.0117802020923501</v>
      </c>
      <c r="BC88" s="14">
        <v>0.76569100432900405</v>
      </c>
      <c r="BD88" s="14">
        <v>0.76569100432900405</v>
      </c>
      <c r="BE88" s="14">
        <f t="shared" si="1"/>
        <v>1.0126125569816496E-2</v>
      </c>
      <c r="BF88" s="14">
        <v>98.754453823953696</v>
      </c>
      <c r="BG88" s="14">
        <v>0.65124030952380996</v>
      </c>
      <c r="BH88" s="14">
        <v>-3.551493448527073</v>
      </c>
      <c r="BI88" s="14">
        <v>-0.47527507494251159</v>
      </c>
      <c r="BJ88" s="14">
        <v>6.8924233845101144</v>
      </c>
      <c r="BK88" s="14">
        <v>1.7590959031690525</v>
      </c>
      <c r="BL88" s="14">
        <v>-4.0338425849512598</v>
      </c>
      <c r="BM88" s="14">
        <v>-2.1319306171488499</v>
      </c>
    </row>
    <row r="89" spans="1:65" x14ac:dyDescent="0.25">
      <c r="A89" t="s">
        <v>93</v>
      </c>
      <c r="B89" s="2">
        <v>0.8</v>
      </c>
      <c r="C89" s="2">
        <v>-0.1</v>
      </c>
      <c r="D89" s="2">
        <v>0.5</v>
      </c>
      <c r="E89" s="2">
        <v>1</v>
      </c>
      <c r="F89" s="2">
        <v>0.8</v>
      </c>
      <c r="G89" s="2">
        <v>0.9</v>
      </c>
      <c r="H89" s="2">
        <v>1.4</v>
      </c>
      <c r="I89" s="2">
        <v>0.3</v>
      </c>
      <c r="J89" s="2">
        <v>0.1</v>
      </c>
      <c r="K89" s="2">
        <v>2.6</v>
      </c>
      <c r="L89" s="2">
        <v>2.2999999999999998</v>
      </c>
      <c r="M89" s="2">
        <v>0.9</v>
      </c>
      <c r="N89" s="2">
        <v>1.3</v>
      </c>
      <c r="O89" s="2">
        <v>0</v>
      </c>
      <c r="P89" s="2">
        <v>1.9</v>
      </c>
      <c r="Q89" s="2">
        <v>1.7</v>
      </c>
      <c r="R89" s="2">
        <v>87.4</v>
      </c>
      <c r="S89" s="2">
        <v>103.6</v>
      </c>
      <c r="T89" s="2">
        <v>94.1</v>
      </c>
      <c r="U89" s="2">
        <v>99.1</v>
      </c>
      <c r="V89" s="2">
        <v>88.2</v>
      </c>
      <c r="W89" s="2">
        <v>93</v>
      </c>
      <c r="X89" s="2">
        <v>5.8</v>
      </c>
      <c r="Y89" s="2">
        <v>10.199999999999999</v>
      </c>
      <c r="Z89" s="2">
        <v>4.8</v>
      </c>
      <c r="AA89" s="2">
        <v>3.9</v>
      </c>
      <c r="AB89" s="2">
        <v>7.2</v>
      </c>
      <c r="AC89" s="2">
        <v>6.9</v>
      </c>
      <c r="AD89" s="2">
        <v>91.8</v>
      </c>
      <c r="AE89" s="2">
        <v>98.9</v>
      </c>
      <c r="AF89" s="2">
        <v>97.8</v>
      </c>
      <c r="AG89" s="2">
        <v>100.5</v>
      </c>
      <c r="AH89" s="2">
        <v>94.3</v>
      </c>
      <c r="AI89" s="2">
        <v>98.6</v>
      </c>
      <c r="AJ89" s="14">
        <v>-0.19131632032275728</v>
      </c>
      <c r="AK89" s="14">
        <v>-0.7135573976853109</v>
      </c>
      <c r="AL89" s="14">
        <v>1.7590741233789799</v>
      </c>
      <c r="AM89" s="14">
        <v>-0.1086351870800317</v>
      </c>
      <c r="AN89" s="14">
        <v>-0.33282945710160899</v>
      </c>
      <c r="AO89" s="14">
        <v>0.85621559251492296</v>
      </c>
      <c r="AP89" s="2">
        <v>3.9</v>
      </c>
      <c r="AQ89" s="2">
        <v>2.4</v>
      </c>
      <c r="AR89" s="2">
        <v>1.7</v>
      </c>
      <c r="AS89" s="2">
        <v>0.7</v>
      </c>
      <c r="AT89" s="2">
        <v>2.7</v>
      </c>
      <c r="AU89" s="2">
        <v>2.7</v>
      </c>
      <c r="AV89" s="14">
        <v>2.6466666666666701</v>
      </c>
      <c r="AW89" s="14">
        <v>0.22351217140347568</v>
      </c>
      <c r="AX89" s="14">
        <v>0.22351217140347568</v>
      </c>
      <c r="AY89" s="14">
        <v>0.22800000000000001</v>
      </c>
      <c r="AZ89" s="14">
        <v>0.51297999999999999</v>
      </c>
      <c r="BA89" s="14">
        <v>0.123333333333333</v>
      </c>
      <c r="BB89" s="14">
        <v>1.0916830503482</v>
      </c>
      <c r="BC89" s="14">
        <v>0.75494127297822899</v>
      </c>
      <c r="BD89" s="14">
        <v>0.75494127297822899</v>
      </c>
      <c r="BE89" s="14">
        <f t="shared" si="1"/>
        <v>1.0108828941731372E-2</v>
      </c>
      <c r="BF89" s="14">
        <v>98.923426814731201</v>
      </c>
      <c r="BG89" s="14">
        <v>0.64479937449024405</v>
      </c>
      <c r="BH89" s="14">
        <v>-3.6661025077582421</v>
      </c>
      <c r="BI89" s="14">
        <v>-1.1240631565293608</v>
      </c>
      <c r="BJ89" s="14">
        <v>6.4090673726301617</v>
      </c>
      <c r="BK89" s="14">
        <v>0.8224008780905564</v>
      </c>
      <c r="BL89" s="14">
        <v>-4.6224096165374498</v>
      </c>
      <c r="BM89" s="14">
        <v>-2.0146942538910699</v>
      </c>
    </row>
    <row r="90" spans="1:65" x14ac:dyDescent="0.25">
      <c r="A90" t="s">
        <v>94</v>
      </c>
      <c r="B90" s="2">
        <v>0.8</v>
      </c>
      <c r="C90" s="2">
        <v>0.7</v>
      </c>
      <c r="D90" s="2">
        <v>0.3</v>
      </c>
      <c r="E90" s="2">
        <v>-0.1</v>
      </c>
      <c r="F90" s="2">
        <v>0.7</v>
      </c>
      <c r="G90" s="2">
        <v>0.9</v>
      </c>
      <c r="H90" s="2">
        <v>-0.8</v>
      </c>
      <c r="I90" s="2">
        <v>1.1000000000000001</v>
      </c>
      <c r="J90" s="2">
        <v>2.1</v>
      </c>
      <c r="K90" s="2">
        <v>1.4</v>
      </c>
      <c r="L90" s="2">
        <v>2.8</v>
      </c>
      <c r="M90" s="2">
        <v>0.8</v>
      </c>
      <c r="N90" s="2">
        <v>1.3</v>
      </c>
      <c r="O90" s="2">
        <v>0.5</v>
      </c>
      <c r="P90" s="2">
        <v>1.6</v>
      </c>
      <c r="Q90" s="2">
        <v>1.7</v>
      </c>
      <c r="R90" s="2">
        <v>89.7</v>
      </c>
      <c r="S90" s="2">
        <v>103.5</v>
      </c>
      <c r="T90" s="2">
        <v>94.1</v>
      </c>
      <c r="U90" s="2">
        <v>99.7</v>
      </c>
      <c r="V90" s="2">
        <v>89.7</v>
      </c>
      <c r="W90" s="2">
        <v>93.5</v>
      </c>
      <c r="X90" s="2">
        <v>5.9</v>
      </c>
      <c r="Y90" s="2">
        <v>10.199999999999999</v>
      </c>
      <c r="Z90" s="2">
        <v>4.8</v>
      </c>
      <c r="AA90" s="2">
        <v>3.7</v>
      </c>
      <c r="AB90" s="2">
        <v>6.8</v>
      </c>
      <c r="AC90" s="2">
        <v>6.7</v>
      </c>
      <c r="AD90" s="2">
        <v>93.3</v>
      </c>
      <c r="AE90" s="2">
        <v>99.7</v>
      </c>
      <c r="AF90" s="2">
        <v>99</v>
      </c>
      <c r="AG90" s="2">
        <v>101.7</v>
      </c>
      <c r="AH90" s="2">
        <v>94.5</v>
      </c>
      <c r="AI90" s="2">
        <v>99.3</v>
      </c>
      <c r="AJ90" s="14">
        <v>1.4372217989332872</v>
      </c>
      <c r="AK90" s="14">
        <v>1.7384693983929833</v>
      </c>
      <c r="AL90" s="14">
        <v>1.7067884914377001</v>
      </c>
      <c r="AM90" s="14">
        <v>-0.39506555607894156</v>
      </c>
      <c r="AN90" s="14">
        <v>-2.2559714891996201</v>
      </c>
      <c r="AO90" s="14">
        <v>2.88100947040998</v>
      </c>
      <c r="AP90" s="2">
        <v>4.0999999999999996</v>
      </c>
      <c r="AQ90" s="2">
        <v>2.2999999999999998</v>
      </c>
      <c r="AR90" s="2">
        <v>1.7</v>
      </c>
      <c r="AS90" s="2">
        <v>0.6</v>
      </c>
      <c r="AT90" s="2">
        <v>2.8</v>
      </c>
      <c r="AU90" s="2">
        <v>2.7</v>
      </c>
      <c r="AV90" s="14">
        <v>2.58666666666667</v>
      </c>
      <c r="AW90" s="14">
        <v>0.24090234644582467</v>
      </c>
      <c r="AX90" s="14">
        <v>0.24090234644582467</v>
      </c>
      <c r="AY90" s="14">
        <v>0.22033333333333299</v>
      </c>
      <c r="AZ90" s="14">
        <v>0.52160333333333297</v>
      </c>
      <c r="BA90" s="14">
        <v>0.12666666666666701</v>
      </c>
      <c r="BB90" s="14">
        <v>1.0788634268774699</v>
      </c>
      <c r="BC90" s="14">
        <v>0.73469248290357003</v>
      </c>
      <c r="BD90" s="14">
        <v>0.73469248290357003</v>
      </c>
      <c r="BE90" s="14">
        <f t="shared" si="1"/>
        <v>9.9587880869051754E-3</v>
      </c>
      <c r="BF90" s="14">
        <v>100.41382458121601</v>
      </c>
      <c r="BG90" s="14">
        <v>0.61765480111675797</v>
      </c>
      <c r="BH90" s="14">
        <v>-2.7310908623011518</v>
      </c>
      <c r="BI90" s="14">
        <v>-0.17414605682155582</v>
      </c>
      <c r="BJ90" s="14">
        <v>6.8339497712229385</v>
      </c>
      <c r="BK90" s="14">
        <v>0.29735337507539111</v>
      </c>
      <c r="BL90" s="14">
        <v>-5.5984769418549103</v>
      </c>
      <c r="BM90" s="14">
        <v>-1.72268306590401</v>
      </c>
    </row>
    <row r="91" spans="1:65" x14ac:dyDescent="0.25">
      <c r="A91" t="s">
        <v>95</v>
      </c>
      <c r="B91" s="2">
        <v>0.8</v>
      </c>
      <c r="C91" s="2">
        <v>0</v>
      </c>
      <c r="D91" s="2">
        <v>1</v>
      </c>
      <c r="E91" s="2">
        <v>0.8</v>
      </c>
      <c r="F91" s="2">
        <v>0.8</v>
      </c>
      <c r="G91" s="2">
        <v>-0.3</v>
      </c>
      <c r="H91" s="2">
        <v>-0.1</v>
      </c>
      <c r="I91" s="2">
        <v>-1</v>
      </c>
      <c r="J91" s="2">
        <v>1.7</v>
      </c>
      <c r="K91" s="2">
        <v>1.4</v>
      </c>
      <c r="L91" s="2">
        <v>2.7</v>
      </c>
      <c r="M91" s="2">
        <v>1.1000000000000001</v>
      </c>
      <c r="N91" s="2">
        <v>1.5</v>
      </c>
      <c r="O91" s="2">
        <v>0.8</v>
      </c>
      <c r="P91" s="2">
        <v>1.5</v>
      </c>
      <c r="Q91" s="2">
        <v>1.6</v>
      </c>
      <c r="R91" s="2">
        <v>91.2</v>
      </c>
      <c r="S91" s="2">
        <v>102.8</v>
      </c>
      <c r="T91" s="2">
        <v>94.8</v>
      </c>
      <c r="U91" s="2">
        <v>99.2</v>
      </c>
      <c r="V91" s="2">
        <v>91.5</v>
      </c>
      <c r="W91" s="2">
        <v>94.2</v>
      </c>
      <c r="X91" s="2">
        <v>5.9</v>
      </c>
      <c r="Y91" s="2">
        <v>10.1</v>
      </c>
      <c r="Z91" s="2">
        <v>4.7</v>
      </c>
      <c r="AA91" s="2">
        <v>3.6</v>
      </c>
      <c r="AB91" s="2">
        <v>6.3</v>
      </c>
      <c r="AC91" s="2">
        <v>6.2</v>
      </c>
      <c r="AD91" s="2">
        <v>94.8</v>
      </c>
      <c r="AE91" s="2">
        <v>98.7</v>
      </c>
      <c r="AF91" s="2">
        <v>99.5</v>
      </c>
      <c r="AG91" s="2">
        <v>103.6</v>
      </c>
      <c r="AH91" s="2">
        <v>94.9</v>
      </c>
      <c r="AI91" s="2">
        <v>100</v>
      </c>
      <c r="AJ91" s="14">
        <v>2.7839053740996729</v>
      </c>
      <c r="AK91" s="14">
        <v>0.94011246217050226</v>
      </c>
      <c r="AL91" s="14">
        <v>0.228533820068893</v>
      </c>
      <c r="AM91" s="14">
        <v>6.1245184261123944</v>
      </c>
      <c r="AN91" s="14">
        <v>0.64850572313258403</v>
      </c>
      <c r="AO91" s="14">
        <v>-0.95746943847257904</v>
      </c>
      <c r="AP91" s="2">
        <v>4.0999999999999996</v>
      </c>
      <c r="AQ91" s="2">
        <v>2.2999999999999998</v>
      </c>
      <c r="AR91" s="2">
        <v>1.6</v>
      </c>
      <c r="AS91" s="2">
        <v>0.6</v>
      </c>
      <c r="AT91" s="2">
        <v>2.8</v>
      </c>
      <c r="AU91" s="2">
        <v>2.8</v>
      </c>
      <c r="AV91" s="14">
        <v>2.6333333333333302</v>
      </c>
      <c r="AW91" s="14">
        <v>0.29515959595959601</v>
      </c>
      <c r="AX91" s="14">
        <v>0.29515959595959601</v>
      </c>
      <c r="AY91" s="14">
        <v>0.21466666666666701</v>
      </c>
      <c r="AZ91" s="14">
        <v>0.52134333333333305</v>
      </c>
      <c r="BA91" s="14">
        <v>0.123333333333333</v>
      </c>
      <c r="BB91" s="14">
        <v>1.1154965059006201</v>
      </c>
      <c r="BC91" s="14">
        <v>0.72966474672187698</v>
      </c>
      <c r="BD91" s="14">
        <v>0.72966474672187698</v>
      </c>
      <c r="BE91" s="14">
        <f t="shared" si="1"/>
        <v>9.7247785653155651E-3</v>
      </c>
      <c r="BF91" s="14">
        <v>102.830104899931</v>
      </c>
      <c r="BG91" s="14">
        <v>0.60411240717736403</v>
      </c>
      <c r="BH91" s="14">
        <v>-2.6027492328817377</v>
      </c>
      <c r="BI91" s="14">
        <v>-1.001354662700553</v>
      </c>
      <c r="BJ91" s="14">
        <v>6.6971337498818135</v>
      </c>
      <c r="BK91" s="14">
        <v>-0.79713452099838511</v>
      </c>
      <c r="BL91" s="14">
        <v>-4.04461213296302</v>
      </c>
      <c r="BM91" s="14">
        <v>-2.1145571586216798</v>
      </c>
    </row>
    <row r="92" spans="1:65" x14ac:dyDescent="0.25">
      <c r="A92" t="s">
        <v>96</v>
      </c>
      <c r="B92" s="2">
        <v>0.5</v>
      </c>
      <c r="C92" s="2">
        <v>0.1</v>
      </c>
      <c r="D92" s="2">
        <v>0</v>
      </c>
      <c r="E92" s="2">
        <v>-1.8</v>
      </c>
      <c r="F92" s="2">
        <v>0.9</v>
      </c>
      <c r="G92" s="2">
        <v>1.3</v>
      </c>
      <c r="H92" s="2">
        <v>-1</v>
      </c>
      <c r="I92" s="2">
        <v>-0.2</v>
      </c>
      <c r="J92" s="2">
        <v>-1.5</v>
      </c>
      <c r="K92" s="2">
        <v>-3.4</v>
      </c>
      <c r="L92" s="2">
        <v>2.7</v>
      </c>
      <c r="M92" s="2">
        <v>1</v>
      </c>
      <c r="N92" s="2">
        <v>1.4</v>
      </c>
      <c r="O92" s="2">
        <v>2.2999999999999998</v>
      </c>
      <c r="P92" s="2">
        <v>1.7</v>
      </c>
      <c r="Q92" s="2">
        <v>1.9</v>
      </c>
      <c r="R92" s="2">
        <v>92.1</v>
      </c>
      <c r="S92" s="2">
        <v>102.9</v>
      </c>
      <c r="T92" s="2">
        <v>95.9</v>
      </c>
      <c r="U92" s="2">
        <v>97.3</v>
      </c>
      <c r="V92" s="2">
        <v>93</v>
      </c>
      <c r="W92" s="2">
        <v>94.7</v>
      </c>
      <c r="X92" s="2">
        <v>6.2</v>
      </c>
      <c r="Y92" s="2">
        <v>10.199999999999999</v>
      </c>
      <c r="Z92" s="2">
        <v>4.7</v>
      </c>
      <c r="AA92" s="2">
        <v>3.6</v>
      </c>
      <c r="AB92" s="2">
        <v>6</v>
      </c>
      <c r="AC92" s="2">
        <v>6.1</v>
      </c>
      <c r="AD92" s="2">
        <v>96.6</v>
      </c>
      <c r="AE92" s="2">
        <v>98.5</v>
      </c>
      <c r="AF92" s="2">
        <v>99</v>
      </c>
      <c r="AG92" s="2">
        <v>100.7</v>
      </c>
      <c r="AH92" s="2">
        <v>94.8</v>
      </c>
      <c r="AI92" s="2">
        <v>101.3</v>
      </c>
      <c r="AJ92" s="14">
        <v>0.44769919537221137</v>
      </c>
      <c r="AK92" s="14">
        <v>-0.23039585968424531</v>
      </c>
      <c r="AL92" s="14">
        <v>0.85864649696453699</v>
      </c>
      <c r="AM92" s="14">
        <v>1.3434652581847171</v>
      </c>
      <c r="AN92" s="14">
        <v>1.5126480327970899</v>
      </c>
      <c r="AO92" s="14">
        <v>2.1602459679788</v>
      </c>
      <c r="AP92" s="2">
        <v>3.8</v>
      </c>
      <c r="AQ92" s="2">
        <v>1.9</v>
      </c>
      <c r="AR92" s="2">
        <v>1.3</v>
      </c>
      <c r="AS92" s="2">
        <v>0.6</v>
      </c>
      <c r="AT92" s="2">
        <v>2.7</v>
      </c>
      <c r="AU92" s="2">
        <v>2.6</v>
      </c>
      <c r="AV92" s="14">
        <v>2.69</v>
      </c>
      <c r="AW92" s="14">
        <v>0.29858333333333331</v>
      </c>
      <c r="AX92" s="14">
        <v>0.29858333333333331</v>
      </c>
      <c r="AY92" s="14">
        <v>0.210666666666667</v>
      </c>
      <c r="AZ92" s="14">
        <v>0.53267666666666702</v>
      </c>
      <c r="BA92" s="14">
        <v>0.11333333333333299</v>
      </c>
      <c r="BB92" s="14">
        <v>1.0717319350649299</v>
      </c>
      <c r="BC92" s="14">
        <v>0.72925750360750397</v>
      </c>
      <c r="BD92" s="14">
        <v>0.72925750360750397</v>
      </c>
      <c r="BE92" s="14">
        <f t="shared" si="1"/>
        <v>9.7913558152564611E-3</v>
      </c>
      <c r="BF92" s="14">
        <v>102.130901875902</v>
      </c>
      <c r="BG92" s="14">
        <v>0.59408246753246696</v>
      </c>
      <c r="BH92" s="14">
        <v>-3.138178650059448</v>
      </c>
      <c r="BI92" s="14">
        <v>-1.966562559314889</v>
      </c>
      <c r="BJ92" s="14">
        <v>6.8933849829837666</v>
      </c>
      <c r="BK92" s="14">
        <v>0.84852187905891752</v>
      </c>
      <c r="BL92" s="14">
        <v>-4.0771983640081801</v>
      </c>
      <c r="BM92" s="14">
        <v>-1.9903293134324</v>
      </c>
    </row>
    <row r="93" spans="1:65" x14ac:dyDescent="0.25">
      <c r="A93" t="s">
        <v>97</v>
      </c>
      <c r="B93" s="2">
        <v>0.4</v>
      </c>
      <c r="C93" s="2">
        <v>0.6</v>
      </c>
      <c r="D93" s="2">
        <v>0.5</v>
      </c>
      <c r="E93" s="2">
        <v>0.1</v>
      </c>
      <c r="F93" s="2">
        <v>0.8</v>
      </c>
      <c r="G93" s="2">
        <v>1.2</v>
      </c>
      <c r="H93" s="2">
        <v>-1.6</v>
      </c>
      <c r="I93" s="2">
        <v>0.7</v>
      </c>
      <c r="J93" s="2">
        <v>-0.1</v>
      </c>
      <c r="K93" s="2">
        <v>0.2</v>
      </c>
      <c r="L93" s="2">
        <v>2.5</v>
      </c>
      <c r="M93" s="2">
        <v>0.9</v>
      </c>
      <c r="N93" s="2">
        <v>1.3</v>
      </c>
      <c r="O93" s="2">
        <v>2.2999999999999998</v>
      </c>
      <c r="P93" s="2">
        <v>1.7</v>
      </c>
      <c r="Q93" s="2">
        <v>1.8</v>
      </c>
      <c r="R93" s="2">
        <v>93.7</v>
      </c>
      <c r="S93" s="2">
        <v>102.2</v>
      </c>
      <c r="T93" s="2">
        <v>96.6</v>
      </c>
      <c r="U93" s="2">
        <v>97.7</v>
      </c>
      <c r="V93" s="2">
        <v>95</v>
      </c>
      <c r="W93" s="2">
        <v>95.4</v>
      </c>
      <c r="X93" s="2">
        <v>6.3</v>
      </c>
      <c r="Y93" s="2">
        <v>10.5</v>
      </c>
      <c r="Z93" s="2">
        <v>4.5999999999999996</v>
      </c>
      <c r="AA93" s="2">
        <v>3.5</v>
      </c>
      <c r="AB93" s="2">
        <v>5.7</v>
      </c>
      <c r="AC93" s="2">
        <v>5.7</v>
      </c>
      <c r="AD93" s="2">
        <v>97.8</v>
      </c>
      <c r="AE93" s="2">
        <v>99.2</v>
      </c>
      <c r="AF93" s="2">
        <v>98.9</v>
      </c>
      <c r="AG93" s="2">
        <v>100.1</v>
      </c>
      <c r="AH93" s="2">
        <v>95.7</v>
      </c>
      <c r="AI93" s="2">
        <v>101.9</v>
      </c>
      <c r="AJ93" s="14">
        <v>2.2522591514780115</v>
      </c>
      <c r="AK93" s="14">
        <v>1.0947272092987956</v>
      </c>
      <c r="AL93" s="14">
        <v>1.9687080338913401</v>
      </c>
      <c r="AM93" s="14">
        <v>1.5274704234884364</v>
      </c>
      <c r="AN93" s="14">
        <v>0.29965607654850202</v>
      </c>
      <c r="AO93" s="14">
        <v>0.41270425085815099</v>
      </c>
      <c r="AP93" s="2">
        <v>3.5</v>
      </c>
      <c r="AQ93" s="2">
        <v>1.4</v>
      </c>
      <c r="AR93" s="2">
        <v>1</v>
      </c>
      <c r="AS93" s="2">
        <v>0.5</v>
      </c>
      <c r="AT93" s="2">
        <v>2.6</v>
      </c>
      <c r="AU93" s="2">
        <v>2.5</v>
      </c>
      <c r="AV93" s="14">
        <v>2.6466666666666701</v>
      </c>
      <c r="AW93" s="14">
        <v>0.16456860530773604</v>
      </c>
      <c r="AX93" s="14">
        <v>0.16456860530773604</v>
      </c>
      <c r="AY93" s="14">
        <v>0.21</v>
      </c>
      <c r="AZ93" s="14">
        <v>0.56016999999999995</v>
      </c>
      <c r="BA93" s="14">
        <v>0.12666666666666701</v>
      </c>
      <c r="BB93" s="14">
        <v>1.08125708711337</v>
      </c>
      <c r="BC93" s="14">
        <v>0.75498883399209404</v>
      </c>
      <c r="BD93" s="14">
        <v>0.75498883399209404</v>
      </c>
      <c r="BE93" s="14">
        <f t="shared" si="1"/>
        <v>9.6187690589853367E-3</v>
      </c>
      <c r="BF93" s="14">
        <v>103.96340673818899</v>
      </c>
      <c r="BG93" s="14">
        <v>0.59931568072024599</v>
      </c>
      <c r="BH93" s="14">
        <v>-3.3434356221098644</v>
      </c>
      <c r="BI93" s="14">
        <v>-0.58896261406715189</v>
      </c>
      <c r="BJ93" s="14">
        <v>7.8863074233691695</v>
      </c>
      <c r="BK93" s="14">
        <v>0.78193095413010816</v>
      </c>
      <c r="BL93" s="14">
        <v>-5.0306724993304304</v>
      </c>
      <c r="BM93" s="14">
        <v>-2.0037712390562499</v>
      </c>
    </row>
    <row r="94" spans="1:65" x14ac:dyDescent="0.25">
      <c r="A94" t="s">
        <v>98</v>
      </c>
      <c r="B94" s="2">
        <v>0.4</v>
      </c>
      <c r="C94" s="2">
        <v>-0.1</v>
      </c>
      <c r="D94" s="2">
        <v>0.8</v>
      </c>
      <c r="E94" s="2">
        <v>0.5</v>
      </c>
      <c r="F94" s="2">
        <v>0.7</v>
      </c>
      <c r="G94" s="2">
        <v>0.5</v>
      </c>
      <c r="H94" s="2">
        <v>-0.7</v>
      </c>
      <c r="I94" s="2">
        <v>-0.9</v>
      </c>
      <c r="J94" s="2">
        <v>1</v>
      </c>
      <c r="K94" s="2">
        <v>0.6</v>
      </c>
      <c r="L94" s="2">
        <v>2.4</v>
      </c>
      <c r="M94" s="2">
        <v>0.7</v>
      </c>
      <c r="N94" s="2">
        <v>1.1000000000000001</v>
      </c>
      <c r="O94" s="2">
        <v>2.2000000000000002</v>
      </c>
      <c r="P94" s="2">
        <v>1.4</v>
      </c>
      <c r="Q94" s="2">
        <v>1.7</v>
      </c>
      <c r="R94" s="2">
        <v>94.7</v>
      </c>
      <c r="S94" s="2">
        <v>101</v>
      </c>
      <c r="T94" s="2">
        <v>96.7</v>
      </c>
      <c r="U94" s="2">
        <v>98.6</v>
      </c>
      <c r="V94" s="2">
        <v>96.5</v>
      </c>
      <c r="W94" s="2">
        <v>96.8</v>
      </c>
      <c r="X94" s="2">
        <v>6.2</v>
      </c>
      <c r="Y94" s="2">
        <v>10.4</v>
      </c>
      <c r="Z94" s="2">
        <v>4.5</v>
      </c>
      <c r="AA94" s="2">
        <v>3.5</v>
      </c>
      <c r="AB94" s="2">
        <v>5.5</v>
      </c>
      <c r="AC94" s="2">
        <v>5.5</v>
      </c>
      <c r="AD94" s="2">
        <v>97.9</v>
      </c>
      <c r="AE94" s="2">
        <v>98</v>
      </c>
      <c r="AF94" s="2">
        <v>99.9</v>
      </c>
      <c r="AG94" s="2">
        <v>100.4</v>
      </c>
      <c r="AH94" s="2">
        <v>96.8</v>
      </c>
      <c r="AI94" s="2">
        <v>102.5</v>
      </c>
      <c r="AJ94" s="14">
        <v>2.0408774649680721</v>
      </c>
      <c r="AK94" s="14">
        <v>1.7545888622022285</v>
      </c>
      <c r="AL94" s="14">
        <v>1.8367830582628799</v>
      </c>
      <c r="AM94" s="14">
        <v>2.9459361671801667</v>
      </c>
      <c r="AN94" s="14">
        <v>2.8708198947547201</v>
      </c>
      <c r="AO94" s="14">
        <v>0.82870368346746404</v>
      </c>
      <c r="AP94" s="2">
        <v>3.2</v>
      </c>
      <c r="AQ94" s="2">
        <v>1.1000000000000001</v>
      </c>
      <c r="AR94" s="2">
        <v>0.7</v>
      </c>
      <c r="AS94" s="2">
        <v>0.4</v>
      </c>
      <c r="AT94" s="2">
        <v>2.1</v>
      </c>
      <c r="AU94" s="2">
        <v>2.2999999999999998</v>
      </c>
      <c r="AV94" s="14">
        <v>2.74</v>
      </c>
      <c r="AW94" s="14">
        <v>8.1471152518978601E-2</v>
      </c>
      <c r="AX94" s="14">
        <v>8.1471152518978601E-2</v>
      </c>
      <c r="AY94" s="14">
        <v>0.18433333333333299</v>
      </c>
      <c r="AZ94" s="14">
        <v>0.55760666666666703</v>
      </c>
      <c r="BA94" s="14">
        <v>0.133333333333333</v>
      </c>
      <c r="BB94" s="14">
        <v>1.1692908434782601</v>
      </c>
      <c r="BC94" s="14">
        <v>0.80086947826086996</v>
      </c>
      <c r="BD94" s="14">
        <v>0.80086947826086996</v>
      </c>
      <c r="BE94" s="14">
        <f t="shared" si="1"/>
        <v>8.7362495862942334E-3</v>
      </c>
      <c r="BF94" s="14">
        <v>114.465594202899</v>
      </c>
      <c r="BG94" s="14">
        <v>0.63194528985507303</v>
      </c>
      <c r="BH94" s="14">
        <v>-3.0179439316863155</v>
      </c>
      <c r="BI94" s="14">
        <v>-0.25131482518713233</v>
      </c>
      <c r="BJ94" s="14">
        <v>7.6527752626817351</v>
      </c>
      <c r="BK94" s="14">
        <v>2.2852073344238848</v>
      </c>
      <c r="BL94" s="14">
        <v>-6.8828156087814198</v>
      </c>
      <c r="BM94" s="14">
        <v>-2.2953002831217999</v>
      </c>
    </row>
    <row r="95" spans="1:65" x14ac:dyDescent="0.25">
      <c r="A95" t="s">
        <v>99</v>
      </c>
      <c r="B95" s="2">
        <v>1</v>
      </c>
      <c r="C95" s="2">
        <v>0.5</v>
      </c>
      <c r="D95" s="2">
        <v>-0.5</v>
      </c>
      <c r="E95" s="2">
        <v>1.5</v>
      </c>
      <c r="F95" s="2">
        <v>0.3</v>
      </c>
      <c r="G95" s="2">
        <v>0.9</v>
      </c>
      <c r="H95" s="2">
        <v>-0.5</v>
      </c>
      <c r="I95" s="2">
        <v>0.9</v>
      </c>
      <c r="J95" s="2">
        <v>-0.3</v>
      </c>
      <c r="K95" s="2">
        <v>2.6</v>
      </c>
      <c r="L95" s="2">
        <v>2.8</v>
      </c>
      <c r="M95" s="2">
        <v>0.3</v>
      </c>
      <c r="N95" s="2">
        <v>1</v>
      </c>
      <c r="O95" s="2">
        <v>2.2000000000000002</v>
      </c>
      <c r="P95" s="2">
        <v>1.4</v>
      </c>
      <c r="Q95" s="2">
        <v>1.7</v>
      </c>
      <c r="R95" s="2">
        <v>96.5</v>
      </c>
      <c r="S95" s="2">
        <v>100.5</v>
      </c>
      <c r="T95" s="2">
        <v>98.6</v>
      </c>
      <c r="U95" s="2">
        <v>99.7</v>
      </c>
      <c r="V95" s="2">
        <v>97.9</v>
      </c>
      <c r="W95" s="2">
        <v>98.6</v>
      </c>
      <c r="X95" s="2">
        <v>6</v>
      </c>
      <c r="Y95" s="2">
        <v>10.4</v>
      </c>
      <c r="Z95" s="2">
        <v>4.4000000000000004</v>
      </c>
      <c r="AA95" s="2">
        <v>3.4</v>
      </c>
      <c r="AB95" s="2">
        <v>5.6</v>
      </c>
      <c r="AC95" s="2">
        <v>5.4</v>
      </c>
      <c r="AD95" s="2">
        <v>98.7</v>
      </c>
      <c r="AE95" s="2">
        <v>99.8</v>
      </c>
      <c r="AF95" s="2">
        <v>99</v>
      </c>
      <c r="AG95" s="2">
        <v>100.6</v>
      </c>
      <c r="AH95" s="2">
        <v>98.4</v>
      </c>
      <c r="AI95" s="2">
        <v>101.4</v>
      </c>
      <c r="AJ95" s="14">
        <v>3.4665237878543271</v>
      </c>
      <c r="AK95" s="14">
        <v>0.92332682722440951</v>
      </c>
      <c r="AL95" s="14">
        <v>0.93244080359316195</v>
      </c>
      <c r="AM95" s="14">
        <v>1.4982868961668447</v>
      </c>
      <c r="AN95" s="14">
        <v>-0.36434922080750598</v>
      </c>
      <c r="AO95" s="14">
        <v>-0.79150354026380398</v>
      </c>
      <c r="AP95" s="2">
        <v>2.5</v>
      </c>
      <c r="AQ95" s="2">
        <v>0.6</v>
      </c>
      <c r="AR95" s="2">
        <v>0.3</v>
      </c>
      <c r="AS95" s="2">
        <v>0.3</v>
      </c>
      <c r="AT95" s="2">
        <v>1.7</v>
      </c>
      <c r="AU95" s="2">
        <v>2</v>
      </c>
      <c r="AV95" s="14">
        <v>2.45333333333333</v>
      </c>
      <c r="AW95" s="14">
        <v>4.6016161616161629E-2</v>
      </c>
      <c r="AX95" s="14">
        <v>4.6016161616161629E-2</v>
      </c>
      <c r="AY95" s="14">
        <v>0.171333333333333</v>
      </c>
      <c r="AZ95" s="14">
        <v>0.56352999999999998</v>
      </c>
      <c r="BA95" s="14">
        <v>0.15</v>
      </c>
      <c r="BB95" s="14">
        <v>1.27116330151515</v>
      </c>
      <c r="BC95" s="14">
        <v>0.88831281818181795</v>
      </c>
      <c r="BD95" s="14">
        <v>0.88831281818181795</v>
      </c>
      <c r="BE95" s="14">
        <f t="shared" si="1"/>
        <v>8.393961689195803E-3</v>
      </c>
      <c r="BF95" s="14">
        <v>119.133257575757</v>
      </c>
      <c r="BG95" s="14">
        <v>0.66013612121212095</v>
      </c>
      <c r="BH95" s="14">
        <v>-3.2983177844707265</v>
      </c>
      <c r="BI95" s="14">
        <v>-2.214304345821206E-2</v>
      </c>
      <c r="BJ95" s="14">
        <v>7.9712610371744885</v>
      </c>
      <c r="BK95" s="14">
        <v>2.7107271059994025</v>
      </c>
      <c r="BL95" s="14">
        <v>-5.5908732816837903</v>
      </c>
      <c r="BM95" s="14">
        <v>-2.2010095590955698</v>
      </c>
    </row>
    <row r="96" spans="1:65" x14ac:dyDescent="0.25">
      <c r="A96" t="s">
        <v>100</v>
      </c>
      <c r="B96" s="2">
        <v>0.1</v>
      </c>
      <c r="C96" s="2">
        <v>0.2</v>
      </c>
      <c r="D96" s="2">
        <v>0.8</v>
      </c>
      <c r="E96" s="2">
        <v>0.2</v>
      </c>
      <c r="F96" s="2">
        <v>0.6</v>
      </c>
      <c r="G96" s="2">
        <v>0.6</v>
      </c>
      <c r="H96" s="2">
        <v>-1.2</v>
      </c>
      <c r="I96" s="2">
        <v>-0.7</v>
      </c>
      <c r="J96" s="2">
        <v>0.2</v>
      </c>
      <c r="K96" s="2">
        <v>-0.8</v>
      </c>
      <c r="L96" s="2">
        <v>2.2999999999999998</v>
      </c>
      <c r="M96" s="2">
        <v>0.5</v>
      </c>
      <c r="N96" s="2">
        <v>1.9</v>
      </c>
      <c r="O96" s="2">
        <v>0.6</v>
      </c>
      <c r="P96" s="2">
        <v>1.1000000000000001</v>
      </c>
      <c r="Q96" s="2">
        <v>1.8</v>
      </c>
      <c r="R96" s="2">
        <v>99.9</v>
      </c>
      <c r="S96" s="2">
        <v>99.7</v>
      </c>
      <c r="T96" s="2">
        <v>99.5</v>
      </c>
      <c r="U96" s="2">
        <v>99.4</v>
      </c>
      <c r="V96" s="2">
        <v>98.8</v>
      </c>
      <c r="W96" s="2">
        <v>99.3</v>
      </c>
      <c r="X96" s="2">
        <v>6.2</v>
      </c>
      <c r="Y96" s="2">
        <v>10.3</v>
      </c>
      <c r="Z96" s="2">
        <v>4.3</v>
      </c>
      <c r="AA96" s="2">
        <v>3.4</v>
      </c>
      <c r="AB96" s="2">
        <v>5.3</v>
      </c>
      <c r="AC96" s="2">
        <v>5.0999999999999996</v>
      </c>
      <c r="AD96" s="2">
        <v>98.4</v>
      </c>
      <c r="AE96" s="2">
        <v>99.9</v>
      </c>
      <c r="AF96" s="2">
        <v>100.3</v>
      </c>
      <c r="AG96" s="2">
        <v>99.9</v>
      </c>
      <c r="AH96" s="2">
        <v>100.4</v>
      </c>
      <c r="AI96" s="2">
        <v>100</v>
      </c>
      <c r="AJ96" s="14">
        <v>-3.3425788648568173</v>
      </c>
      <c r="AK96" s="14">
        <v>2.0948055979984574</v>
      </c>
      <c r="AL96" s="14">
        <v>1.8783633704112499</v>
      </c>
      <c r="AM96" s="14">
        <v>-3.3710140639051036</v>
      </c>
      <c r="AN96" s="14">
        <v>3.14671648415711</v>
      </c>
      <c r="AO96" s="14">
        <v>0.26816797619041899</v>
      </c>
      <c r="AP96" s="2">
        <v>2.8</v>
      </c>
      <c r="AQ96" s="2">
        <v>0.8</v>
      </c>
      <c r="AR96" s="2">
        <v>0.5</v>
      </c>
      <c r="AS96" s="2">
        <v>0.4</v>
      </c>
      <c r="AT96" s="2">
        <v>2</v>
      </c>
      <c r="AU96" s="2">
        <v>2.2000000000000002</v>
      </c>
      <c r="AV96" s="14">
        <v>2.18333333333333</v>
      </c>
      <c r="AW96" s="14">
        <v>-6.5258373205741666E-3</v>
      </c>
      <c r="AX96" s="14">
        <v>-6.5258373205741666E-3</v>
      </c>
      <c r="AY96" s="14">
        <v>0.169333333333333</v>
      </c>
      <c r="AZ96" s="14">
        <v>0.569786666666667</v>
      </c>
      <c r="BA96" s="14">
        <v>0.15333333333333299</v>
      </c>
      <c r="BB96" s="14">
        <v>1.28485680375181</v>
      </c>
      <c r="BC96" s="14">
        <v>0.90412010822510802</v>
      </c>
      <c r="BD96" s="14">
        <v>0.90412010822510802</v>
      </c>
      <c r="BE96" s="14">
        <f t="shared" si="1"/>
        <v>8.2439240317047583E-3</v>
      </c>
      <c r="BF96" s="14">
        <v>121.301457431457</v>
      </c>
      <c r="BG96" s="14">
        <v>0.65271898268398298</v>
      </c>
      <c r="BH96" s="14">
        <v>-5.1093958990342729</v>
      </c>
      <c r="BI96" s="14">
        <v>7.3606119741093906E-2</v>
      </c>
      <c r="BJ96" s="14">
        <v>8.7579425587968878</v>
      </c>
      <c r="BK96" s="14">
        <v>3.1664017493754844</v>
      </c>
      <c r="BL96" s="14">
        <v>-3.0590748286758598</v>
      </c>
      <c r="BM96" s="14">
        <v>-2.1767215630118999</v>
      </c>
    </row>
    <row r="97" spans="1:65" x14ac:dyDescent="0.25">
      <c r="A97" t="s">
        <v>101</v>
      </c>
      <c r="B97" s="2">
        <v>1</v>
      </c>
      <c r="C97" s="2">
        <v>0.2</v>
      </c>
      <c r="D97" s="2">
        <v>0.4</v>
      </c>
      <c r="E97" s="2">
        <v>0.1</v>
      </c>
      <c r="F97" s="2">
        <v>0.4</v>
      </c>
      <c r="G97" s="2">
        <v>0.4</v>
      </c>
      <c r="H97" s="2">
        <v>-1.7</v>
      </c>
      <c r="I97" s="2">
        <v>1.2</v>
      </c>
      <c r="J97" s="2">
        <v>0.7</v>
      </c>
      <c r="K97" s="2">
        <v>1</v>
      </c>
      <c r="L97" s="2">
        <v>2.2999999999999998</v>
      </c>
      <c r="M97" s="2">
        <v>0.5</v>
      </c>
      <c r="N97" s="2">
        <v>1.9</v>
      </c>
      <c r="O97" s="2">
        <v>0.7</v>
      </c>
      <c r="P97" s="2">
        <v>1.3</v>
      </c>
      <c r="Q97" s="2">
        <v>1.8</v>
      </c>
      <c r="R97" s="2">
        <v>102.2</v>
      </c>
      <c r="S97" s="2">
        <v>99.8</v>
      </c>
      <c r="T97" s="2">
        <v>100.3</v>
      </c>
      <c r="U97" s="2">
        <v>100.3</v>
      </c>
      <c r="V97" s="2">
        <v>100.5</v>
      </c>
      <c r="W97" s="2">
        <v>100.3</v>
      </c>
      <c r="X97" s="2">
        <v>5.8</v>
      </c>
      <c r="Y97" s="2">
        <v>10.3</v>
      </c>
      <c r="Z97" s="2">
        <v>4.2</v>
      </c>
      <c r="AA97" s="2">
        <v>3.3</v>
      </c>
      <c r="AB97" s="2">
        <v>5.0999999999999996</v>
      </c>
      <c r="AC97" s="2">
        <v>5</v>
      </c>
      <c r="AD97" s="2">
        <v>101.2</v>
      </c>
      <c r="AE97" s="2">
        <v>100.1</v>
      </c>
      <c r="AF97" s="2">
        <v>100</v>
      </c>
      <c r="AG97" s="2">
        <v>99.9</v>
      </c>
      <c r="AH97" s="2">
        <v>100.7</v>
      </c>
      <c r="AI97" s="2">
        <v>100</v>
      </c>
      <c r="AJ97" s="14">
        <v>4.7725988389587251</v>
      </c>
      <c r="AK97" s="14">
        <v>-0.37319439856613623</v>
      </c>
      <c r="AL97" s="14">
        <v>6.9768485195376595E-2</v>
      </c>
      <c r="AM97" s="14">
        <v>2.5760114499050508</v>
      </c>
      <c r="AN97" s="14">
        <v>-3.1631139170589901</v>
      </c>
      <c r="AO97" s="14">
        <v>-0.80740756235870204</v>
      </c>
      <c r="AP97" s="2">
        <v>2.8</v>
      </c>
      <c r="AQ97" s="2">
        <v>1</v>
      </c>
      <c r="AR97" s="2">
        <v>0.7</v>
      </c>
      <c r="AS97" s="2">
        <v>0.4</v>
      </c>
      <c r="AT97" s="2">
        <v>2</v>
      </c>
      <c r="AU97" s="2">
        <v>2.2000000000000002</v>
      </c>
      <c r="AV97" s="14">
        <v>2.15</v>
      </c>
      <c r="AW97" s="14">
        <v>-2.7817083882301297E-2</v>
      </c>
      <c r="AX97" s="14">
        <v>-2.7817083882301297E-2</v>
      </c>
      <c r="AY97" s="14">
        <v>0.16900000000000001</v>
      </c>
      <c r="AZ97" s="14">
        <v>0.58443333333333303</v>
      </c>
      <c r="BA97" s="14">
        <v>0.24</v>
      </c>
      <c r="BB97" s="14">
        <v>1.37881866208671</v>
      </c>
      <c r="BC97" s="14">
        <v>0.89952533565468296</v>
      </c>
      <c r="BD97" s="14">
        <v>0.89952533565468296</v>
      </c>
      <c r="BE97" s="14">
        <f t="shared" si="1"/>
        <v>8.1844937184845333E-3</v>
      </c>
      <c r="BF97" s="14">
        <v>122.182267394441</v>
      </c>
      <c r="BG97" s="14">
        <v>0.64575409624192204</v>
      </c>
      <c r="BH97" s="14">
        <v>-4.824858345769786</v>
      </c>
      <c r="BI97" s="14">
        <v>-0.62250097290204898</v>
      </c>
      <c r="BJ97" s="14">
        <v>9.4985483113012901</v>
      </c>
      <c r="BK97" s="14">
        <v>2.9541510157891757</v>
      </c>
      <c r="BL97" s="14">
        <v>-4.4068891505256502</v>
      </c>
      <c r="BM97" s="14">
        <v>-2.3895062316775699</v>
      </c>
    </row>
    <row r="98" spans="1:65" x14ac:dyDescent="0.25">
      <c r="A98" t="s">
        <v>102</v>
      </c>
      <c r="B98" s="2">
        <v>0.6</v>
      </c>
      <c r="C98" s="2">
        <v>0.2</v>
      </c>
      <c r="D98" s="2">
        <v>0.4</v>
      </c>
      <c r="E98" s="2">
        <v>-0.2</v>
      </c>
      <c r="F98" s="2">
        <v>0.6</v>
      </c>
      <c r="G98" s="2">
        <v>0.2</v>
      </c>
      <c r="H98" s="2">
        <v>-0.7</v>
      </c>
      <c r="I98" s="2">
        <v>1.2</v>
      </c>
      <c r="J98" s="2">
        <v>2.4</v>
      </c>
      <c r="K98" s="2">
        <v>0.4</v>
      </c>
      <c r="L98" s="2">
        <v>2.4</v>
      </c>
      <c r="M98" s="2">
        <v>0.6</v>
      </c>
      <c r="N98" s="2">
        <v>1.4</v>
      </c>
      <c r="O98" s="2">
        <v>0.7</v>
      </c>
      <c r="P98" s="2">
        <v>1.4</v>
      </c>
      <c r="Q98" s="2">
        <v>2</v>
      </c>
      <c r="R98" s="2">
        <v>101.4</v>
      </c>
      <c r="S98" s="2">
        <v>100</v>
      </c>
      <c r="T98" s="2">
        <v>101.6</v>
      </c>
      <c r="U98" s="2">
        <v>100.6</v>
      </c>
      <c r="V98" s="2">
        <v>102.8</v>
      </c>
      <c r="W98" s="2">
        <v>101.8</v>
      </c>
      <c r="X98" s="2">
        <v>5.8</v>
      </c>
      <c r="Y98" s="2">
        <v>10.3</v>
      </c>
      <c r="Z98" s="2">
        <v>4.0999999999999996</v>
      </c>
      <c r="AA98" s="2">
        <v>3.2</v>
      </c>
      <c r="AB98" s="2">
        <v>5.0999999999999996</v>
      </c>
      <c r="AC98" s="2">
        <v>4.9000000000000004</v>
      </c>
      <c r="AD98" s="2">
        <v>101.5</v>
      </c>
      <c r="AE98" s="2">
        <v>100.1</v>
      </c>
      <c r="AF98" s="2">
        <v>99.7</v>
      </c>
      <c r="AG98" s="2">
        <v>99.5</v>
      </c>
      <c r="AH98" s="2">
        <v>100.6</v>
      </c>
      <c r="AI98" s="2">
        <v>98.7</v>
      </c>
      <c r="AJ98" s="14">
        <v>0.86228635472120951</v>
      </c>
      <c r="AK98" s="14">
        <v>1.2491000267523253</v>
      </c>
      <c r="AL98" s="14">
        <v>-0.53779750553281802</v>
      </c>
      <c r="AM98" s="14">
        <v>-1.0887113422252541</v>
      </c>
      <c r="AN98" s="14">
        <v>2.87114660158116</v>
      </c>
      <c r="AO98" s="14">
        <v>-0.13571453990837201</v>
      </c>
      <c r="AP98" s="2">
        <v>2.8</v>
      </c>
      <c r="AQ98" s="2">
        <v>0.9</v>
      </c>
      <c r="AR98" s="2">
        <v>0.5</v>
      </c>
      <c r="AS98" s="2">
        <v>0.3</v>
      </c>
      <c r="AT98" s="2">
        <v>1.9</v>
      </c>
      <c r="AU98" s="2">
        <v>2.2000000000000002</v>
      </c>
      <c r="AV98" s="14">
        <v>2.2366666666666699</v>
      </c>
      <c r="AW98" s="14">
        <v>-8.9176046176046242E-2</v>
      </c>
      <c r="AX98" s="14">
        <v>-8.9176046176046242E-2</v>
      </c>
      <c r="AY98" s="14">
        <v>0.16900000000000001</v>
      </c>
      <c r="AZ98" s="14">
        <v>0.57884666666666695</v>
      </c>
      <c r="BA98" s="14">
        <v>0.36333333333333301</v>
      </c>
      <c r="BB98" s="14">
        <v>1.3886823683731799</v>
      </c>
      <c r="BC98" s="14">
        <v>0.91384831357048701</v>
      </c>
      <c r="BD98" s="14">
        <v>0.91384831357048701</v>
      </c>
      <c r="BE98" s="14">
        <f t="shared" si="1"/>
        <v>8.2377605511240112E-3</v>
      </c>
      <c r="BF98" s="14">
        <v>121.392215007215</v>
      </c>
      <c r="BG98" s="14">
        <v>0.65937520421607398</v>
      </c>
      <c r="BH98" s="14">
        <v>-5.2413967034539288</v>
      </c>
      <c r="BI98" s="14">
        <v>-1.16840781944479</v>
      </c>
      <c r="BJ98" s="14">
        <v>8.7494699245262524</v>
      </c>
      <c r="BK98" s="14">
        <v>3.4707390868813159</v>
      </c>
      <c r="BL98" s="14">
        <v>-6.70855607258998</v>
      </c>
      <c r="BM98" s="14">
        <v>-2.1623272992221301</v>
      </c>
    </row>
    <row r="99" spans="1:65" x14ac:dyDescent="0.25">
      <c r="A99" t="s">
        <v>103</v>
      </c>
      <c r="B99" s="2">
        <v>0.9</v>
      </c>
      <c r="C99" s="2">
        <v>0.6</v>
      </c>
      <c r="D99" s="2">
        <v>0.8</v>
      </c>
      <c r="E99" s="2">
        <v>0.7</v>
      </c>
      <c r="F99" s="2">
        <v>0.4</v>
      </c>
      <c r="G99" s="2">
        <v>0.6</v>
      </c>
      <c r="H99" s="2">
        <v>0.3</v>
      </c>
      <c r="I99" s="2">
        <v>1</v>
      </c>
      <c r="J99" s="2">
        <v>1.7</v>
      </c>
      <c r="K99" s="2">
        <v>0.2</v>
      </c>
      <c r="L99" s="2">
        <v>1.9</v>
      </c>
      <c r="M99" s="2">
        <v>0.5</v>
      </c>
      <c r="N99" s="2">
        <v>1.3</v>
      </c>
      <c r="O99" s="2">
        <v>0.7</v>
      </c>
      <c r="P99" s="2">
        <v>1.5</v>
      </c>
      <c r="Q99" s="2">
        <v>2.2000000000000002</v>
      </c>
      <c r="R99" s="2">
        <v>102.1</v>
      </c>
      <c r="S99" s="2">
        <v>100.5</v>
      </c>
      <c r="T99" s="2">
        <v>104.5</v>
      </c>
      <c r="U99" s="2">
        <v>101.3</v>
      </c>
      <c r="V99" s="2">
        <v>104.9</v>
      </c>
      <c r="W99" s="2">
        <v>103</v>
      </c>
      <c r="X99" s="2">
        <v>5.7</v>
      </c>
      <c r="Y99" s="2">
        <v>10</v>
      </c>
      <c r="Z99" s="2">
        <v>4</v>
      </c>
      <c r="AA99" s="2">
        <v>3.2</v>
      </c>
      <c r="AB99" s="2">
        <v>4.9000000000000004</v>
      </c>
      <c r="AC99" s="2">
        <v>4.9000000000000004</v>
      </c>
      <c r="AD99" s="2">
        <v>103.3</v>
      </c>
      <c r="AE99" s="2">
        <v>100.7</v>
      </c>
      <c r="AF99" s="2">
        <v>100.9</v>
      </c>
      <c r="AG99" s="2">
        <v>99.9</v>
      </c>
      <c r="AH99" s="2">
        <v>100</v>
      </c>
      <c r="AI99" s="2">
        <v>98</v>
      </c>
      <c r="AJ99" s="14">
        <v>2.0313769610600585</v>
      </c>
      <c r="AK99" s="14">
        <v>-0.1787493926421983</v>
      </c>
      <c r="AL99" s="14">
        <v>1.20655610487439</v>
      </c>
      <c r="AM99" s="14">
        <v>0.78003337189973188</v>
      </c>
      <c r="AN99" s="14">
        <v>-0.37394023403500598</v>
      </c>
      <c r="AO99" s="14">
        <v>-0.28596417440824101</v>
      </c>
      <c r="AP99" s="2">
        <v>2.6</v>
      </c>
      <c r="AQ99" s="2">
        <v>0.6</v>
      </c>
      <c r="AR99" s="2">
        <v>0.3</v>
      </c>
      <c r="AS99" s="2">
        <v>9.9999999999999995E-7</v>
      </c>
      <c r="AT99" s="2">
        <v>1.6</v>
      </c>
      <c r="AU99" s="2">
        <v>1.9</v>
      </c>
      <c r="AV99" s="14">
        <v>2.29666666666667</v>
      </c>
      <c r="AW99" s="14">
        <v>-0.18608174603174632</v>
      </c>
      <c r="AX99" s="14">
        <v>-0.18608174603174632</v>
      </c>
      <c r="AY99" s="14">
        <v>0.12166666666666701</v>
      </c>
      <c r="AZ99" s="14">
        <v>0.58957999999999999</v>
      </c>
      <c r="BA99" s="14">
        <v>0.55333333333333301</v>
      </c>
      <c r="BB99" s="14">
        <v>1.3875539841269799</v>
      </c>
      <c r="BC99" s="14">
        <v>0.90733071083505901</v>
      </c>
      <c r="BD99" s="14">
        <v>0.90733071083505901</v>
      </c>
      <c r="BE99" s="14">
        <f t="shared" si="1"/>
        <v>8.6642252167581334E-3</v>
      </c>
      <c r="BF99" s="14">
        <v>115.41712905452</v>
      </c>
      <c r="BG99" s="14">
        <v>0.69879507246376804</v>
      </c>
      <c r="BH99" s="14">
        <v>-4.235651978991668</v>
      </c>
      <c r="BI99" s="14">
        <v>-0.90692766208477738</v>
      </c>
      <c r="BJ99" s="14">
        <v>8.291938475623434</v>
      </c>
      <c r="BK99" s="14">
        <v>3.816211844495994</v>
      </c>
      <c r="BL99" s="14">
        <v>-5.7756314704020602</v>
      </c>
      <c r="BM99" s="14">
        <v>-2.2458248121700501</v>
      </c>
    </row>
    <row r="100" spans="1:65" x14ac:dyDescent="0.25">
      <c r="A100" t="s">
        <v>104</v>
      </c>
      <c r="B100" s="2">
        <v>0.7</v>
      </c>
      <c r="C100" s="2">
        <v>-0.4</v>
      </c>
      <c r="D100" s="2">
        <v>0.5</v>
      </c>
      <c r="E100" s="2">
        <v>-0.1</v>
      </c>
      <c r="F100" s="2">
        <v>0.6</v>
      </c>
      <c r="G100" s="2">
        <v>0.3</v>
      </c>
      <c r="H100" s="2">
        <v>-1.2</v>
      </c>
      <c r="I100" s="2">
        <v>-0.4</v>
      </c>
      <c r="J100" s="2">
        <v>-1.1000000000000001</v>
      </c>
      <c r="K100" s="2">
        <v>0</v>
      </c>
      <c r="L100" s="2">
        <v>2</v>
      </c>
      <c r="M100" s="2">
        <v>0.4</v>
      </c>
      <c r="N100" s="2">
        <v>1.1000000000000001</v>
      </c>
      <c r="O100" s="2">
        <v>0.5</v>
      </c>
      <c r="P100" s="2">
        <v>1.5</v>
      </c>
      <c r="Q100" s="2">
        <v>2.2000000000000002</v>
      </c>
      <c r="R100" s="2">
        <v>103.4</v>
      </c>
      <c r="S100" s="2">
        <v>100.3</v>
      </c>
      <c r="T100" s="2">
        <v>106</v>
      </c>
      <c r="U100" s="2">
        <v>102.8</v>
      </c>
      <c r="V100" s="2">
        <v>105.7</v>
      </c>
      <c r="W100" s="2">
        <v>103.9</v>
      </c>
      <c r="X100" s="2">
        <v>5.7</v>
      </c>
      <c r="Y100" s="2">
        <v>9.9</v>
      </c>
      <c r="Z100" s="2">
        <v>3.9</v>
      </c>
      <c r="AA100" s="2">
        <v>3</v>
      </c>
      <c r="AB100" s="2">
        <v>4.8</v>
      </c>
      <c r="AC100" s="2">
        <v>4.9000000000000004</v>
      </c>
      <c r="AD100" s="2">
        <v>102.7</v>
      </c>
      <c r="AE100" s="2">
        <v>100</v>
      </c>
      <c r="AF100" s="2">
        <v>100.5</v>
      </c>
      <c r="AG100" s="2">
        <v>99</v>
      </c>
      <c r="AH100" s="2">
        <v>101.1</v>
      </c>
      <c r="AI100" s="2">
        <v>97.6</v>
      </c>
      <c r="AJ100" s="14">
        <v>0.94203490429907133</v>
      </c>
      <c r="AK100" s="14">
        <v>-0.38170696322086417</v>
      </c>
      <c r="AL100" s="14">
        <v>1.1871802636249</v>
      </c>
      <c r="AM100" s="14">
        <v>-0.64273099074240969</v>
      </c>
      <c r="AN100" s="14">
        <v>3.0143989645688398</v>
      </c>
      <c r="AO100" s="14">
        <v>0.77392045574874602</v>
      </c>
      <c r="AP100" s="2">
        <v>2.2999999999999998</v>
      </c>
      <c r="AQ100" s="2">
        <v>0.5</v>
      </c>
      <c r="AR100" s="2">
        <v>0.1</v>
      </c>
      <c r="AS100" s="2">
        <v>-0.1</v>
      </c>
      <c r="AT100" s="2">
        <v>1.5</v>
      </c>
      <c r="AU100" s="2">
        <v>1.8</v>
      </c>
      <c r="AV100" s="14">
        <v>2.0833333333333299</v>
      </c>
      <c r="AW100" s="14">
        <v>-0.25809379509379499</v>
      </c>
      <c r="AX100" s="14">
        <v>-0.25809379509379499</v>
      </c>
      <c r="AY100" s="14">
        <v>5.9666666666666701E-2</v>
      </c>
      <c r="AZ100" s="14">
        <v>0.58428999999999998</v>
      </c>
      <c r="BA100" s="14">
        <v>0.55666666666666698</v>
      </c>
      <c r="BB100" s="14">
        <v>1.3408519531024501</v>
      </c>
      <c r="BC100" s="14">
        <v>0.88556905483405501</v>
      </c>
      <c r="BD100" s="14">
        <v>0.88556905483405501</v>
      </c>
      <c r="BE100" s="14">
        <f t="shared" si="1"/>
        <v>9.2609290823307683E-3</v>
      </c>
      <c r="BF100" s="14">
        <v>107.980526695527</v>
      </c>
      <c r="BG100" s="14">
        <v>0.69725127705627699</v>
      </c>
      <c r="BH100" s="14">
        <v>-4.2453515830710176</v>
      </c>
      <c r="BI100" s="14">
        <v>-7.5763199344646023E-2</v>
      </c>
      <c r="BJ100" s="14">
        <v>9.8695347823328596</v>
      </c>
      <c r="BK100" s="14">
        <v>3.8293791635731456</v>
      </c>
      <c r="BL100" s="14">
        <v>-5.2720871521092603</v>
      </c>
      <c r="BM100" s="14">
        <v>-2.1479820488804302</v>
      </c>
    </row>
    <row r="101" spans="1:65" x14ac:dyDescent="0.25">
      <c r="A101" t="s">
        <v>105</v>
      </c>
      <c r="B101" s="2">
        <v>0</v>
      </c>
      <c r="C101" s="2">
        <v>0.4</v>
      </c>
      <c r="D101" s="2">
        <v>0.2</v>
      </c>
      <c r="E101" s="2">
        <v>0.2</v>
      </c>
      <c r="F101" s="2">
        <v>0.4</v>
      </c>
      <c r="G101" s="2">
        <v>0.7</v>
      </c>
      <c r="H101" s="2">
        <v>-1.9</v>
      </c>
      <c r="I101" s="2">
        <v>0.5</v>
      </c>
      <c r="J101" s="2">
        <v>1.1000000000000001</v>
      </c>
      <c r="K101" s="2">
        <v>0.6</v>
      </c>
      <c r="L101" s="2">
        <v>1.9</v>
      </c>
      <c r="M101" s="2">
        <v>0.4</v>
      </c>
      <c r="N101" s="2">
        <v>1.2</v>
      </c>
      <c r="O101" s="2">
        <v>0.2</v>
      </c>
      <c r="P101" s="2">
        <v>1.6</v>
      </c>
      <c r="Q101" s="2">
        <v>2.2000000000000002</v>
      </c>
      <c r="R101" s="2">
        <v>105.2</v>
      </c>
      <c r="S101" s="2">
        <v>100.9</v>
      </c>
      <c r="T101" s="2">
        <v>107.6</v>
      </c>
      <c r="U101" s="2">
        <v>102.8</v>
      </c>
      <c r="V101" s="2">
        <v>105.7</v>
      </c>
      <c r="W101" s="2">
        <v>105</v>
      </c>
      <c r="X101" s="2">
        <v>5.7</v>
      </c>
      <c r="Y101" s="2">
        <v>10.1</v>
      </c>
      <c r="Z101" s="2">
        <v>3.7</v>
      </c>
      <c r="AA101" s="2">
        <v>3</v>
      </c>
      <c r="AB101" s="2">
        <v>4.7</v>
      </c>
      <c r="AC101" s="2">
        <v>4.8</v>
      </c>
      <c r="AD101" s="2">
        <v>102.2</v>
      </c>
      <c r="AE101" s="2">
        <v>100</v>
      </c>
      <c r="AF101" s="2">
        <v>100.7</v>
      </c>
      <c r="AG101" s="2">
        <v>100.4</v>
      </c>
      <c r="AH101" s="2">
        <v>99.7</v>
      </c>
      <c r="AI101" s="2">
        <v>97.9</v>
      </c>
      <c r="AJ101" s="14">
        <v>1.5428186109237869</v>
      </c>
      <c r="AK101" s="14">
        <v>0.58824788204605483</v>
      </c>
      <c r="AL101" s="14">
        <v>-0.127105337953203</v>
      </c>
      <c r="AM101" s="14">
        <v>2.1947400206294723</v>
      </c>
      <c r="AN101" s="14">
        <v>-2.7251653756996599</v>
      </c>
      <c r="AO101" s="14">
        <v>1.6235612746289201</v>
      </c>
      <c r="AP101" s="2">
        <v>1.9</v>
      </c>
      <c r="AQ101" s="2">
        <v>0.2</v>
      </c>
      <c r="AR101" s="2">
        <v>-0.1</v>
      </c>
      <c r="AS101" s="2">
        <v>-0.1</v>
      </c>
      <c r="AT101" s="2">
        <v>0.8</v>
      </c>
      <c r="AU101" s="2">
        <v>1.6</v>
      </c>
      <c r="AV101" s="14">
        <v>1.80666666666667</v>
      </c>
      <c r="AW101" s="14">
        <v>-0.29812585482150694</v>
      </c>
      <c r="AX101" s="14">
        <v>-0.29812585482150694</v>
      </c>
      <c r="AY101" s="14">
        <v>5.7333333333333299E-2</v>
      </c>
      <c r="AZ101" s="14">
        <v>0.432933333333333</v>
      </c>
      <c r="BA101" s="14">
        <v>0.7</v>
      </c>
      <c r="BB101" s="14">
        <v>1.31905739180626</v>
      </c>
      <c r="BC101" s="14">
        <v>0.89616002164502195</v>
      </c>
      <c r="BD101" s="14">
        <v>0.89616002164502195</v>
      </c>
      <c r="BE101" s="14">
        <f t="shared" si="1"/>
        <v>9.7620787741327739E-3</v>
      </c>
      <c r="BF101" s="14">
        <v>102.437198381329</v>
      </c>
      <c r="BG101" s="14">
        <v>0.76179209956709903</v>
      </c>
      <c r="BH101" s="14">
        <v>-3.3267793389246116</v>
      </c>
      <c r="BI101" s="14">
        <v>-1.0234169113958438</v>
      </c>
      <c r="BJ101" s="14">
        <v>8.7331458829602422</v>
      </c>
      <c r="BK101" s="14">
        <v>3.8302269317091242</v>
      </c>
      <c r="BL101" s="14">
        <v>-6.6749226006192002</v>
      </c>
      <c r="BM101" s="14">
        <v>-2.1079532615851102</v>
      </c>
    </row>
    <row r="102" spans="1:65" x14ac:dyDescent="0.25">
      <c r="A102" t="s">
        <v>106</v>
      </c>
      <c r="B102" s="2">
        <v>1.1000000000000001</v>
      </c>
      <c r="C102" s="2">
        <v>0.6</v>
      </c>
      <c r="D102" s="2">
        <v>0.4</v>
      </c>
      <c r="E102" s="2">
        <v>0.1</v>
      </c>
      <c r="F102" s="2">
        <v>0.6</v>
      </c>
      <c r="G102" s="2">
        <v>0.6</v>
      </c>
      <c r="H102" s="2">
        <v>3.2</v>
      </c>
      <c r="I102" s="2">
        <v>0.9</v>
      </c>
      <c r="J102" s="2">
        <v>0.2</v>
      </c>
      <c r="K102" s="2">
        <v>0.6</v>
      </c>
      <c r="L102" s="2">
        <v>1.5</v>
      </c>
      <c r="M102" s="2">
        <v>0.4</v>
      </c>
      <c r="N102" s="2">
        <v>1.2</v>
      </c>
      <c r="O102" s="2">
        <v>0.1</v>
      </c>
      <c r="P102" s="2">
        <v>1.7</v>
      </c>
      <c r="Q102" s="2">
        <v>2.2000000000000002</v>
      </c>
      <c r="R102" s="2">
        <v>108.6</v>
      </c>
      <c r="S102" s="2">
        <v>101</v>
      </c>
      <c r="T102" s="2">
        <v>108.9</v>
      </c>
      <c r="U102" s="2">
        <v>103.4</v>
      </c>
      <c r="V102" s="2">
        <v>106.3</v>
      </c>
      <c r="W102" s="2">
        <v>106.2</v>
      </c>
      <c r="X102" s="2">
        <v>5.8</v>
      </c>
      <c r="Y102" s="2">
        <v>9.6</v>
      </c>
      <c r="Z102" s="2">
        <v>3.7</v>
      </c>
      <c r="AA102" s="2">
        <v>2.9</v>
      </c>
      <c r="AB102" s="2">
        <v>4.5999999999999996</v>
      </c>
      <c r="AC102" s="2">
        <v>4.5999999999999996</v>
      </c>
      <c r="AD102" s="2">
        <v>103</v>
      </c>
      <c r="AE102" s="2">
        <v>100.9</v>
      </c>
      <c r="AF102" s="2">
        <v>100.9</v>
      </c>
      <c r="AG102" s="2">
        <v>101.5</v>
      </c>
      <c r="AH102" s="2">
        <v>99.2</v>
      </c>
      <c r="AI102" s="2">
        <v>97.8</v>
      </c>
      <c r="AJ102" s="14">
        <v>3.3721146439291672</v>
      </c>
      <c r="AK102" s="14">
        <v>2.0256710279048402</v>
      </c>
      <c r="AL102" s="14">
        <v>0.58736964960800797</v>
      </c>
      <c r="AM102" s="14">
        <v>2.2800202491820802</v>
      </c>
      <c r="AN102" s="14">
        <v>3.95815170008717</v>
      </c>
      <c r="AO102" s="14">
        <v>-0.74588477366254102</v>
      </c>
      <c r="AP102" s="2">
        <v>2.5</v>
      </c>
      <c r="AQ102" s="2">
        <v>0.6</v>
      </c>
      <c r="AR102" s="2">
        <v>0.1</v>
      </c>
      <c r="AS102" s="2">
        <v>9.9999999999999995E-7</v>
      </c>
      <c r="AT102" s="2">
        <v>1.3</v>
      </c>
      <c r="AU102" s="2">
        <v>2.1</v>
      </c>
      <c r="AV102" s="14">
        <v>1.76</v>
      </c>
      <c r="AW102" s="14">
        <v>-0.31248124098124103</v>
      </c>
      <c r="AX102" s="14">
        <v>-0.31248124098124103</v>
      </c>
      <c r="AY102" s="14">
        <v>5.6000000000000001E-2</v>
      </c>
      <c r="AZ102" s="14">
        <v>0.38916333333333297</v>
      </c>
      <c r="BA102" s="14">
        <v>0.76666666666666605</v>
      </c>
      <c r="BB102" s="14">
        <v>1.33388605772006</v>
      </c>
      <c r="BC102" s="14">
        <v>0.92806632034631997</v>
      </c>
      <c r="BD102" s="14">
        <v>0.92806632034631997</v>
      </c>
      <c r="BE102" s="14">
        <f t="shared" si="1"/>
        <v>9.1427757229620241E-3</v>
      </c>
      <c r="BF102" s="14">
        <v>109.375974025974</v>
      </c>
      <c r="BG102" s="14">
        <v>0.80597248196248195</v>
      </c>
      <c r="BH102" s="14">
        <v>-1.406844366134661</v>
      </c>
      <c r="BI102" s="14">
        <v>-0.11514313796456739</v>
      </c>
      <c r="BJ102" s="14">
        <v>7.8811074325678021</v>
      </c>
      <c r="BK102" s="14">
        <v>3.9006576015748702</v>
      </c>
      <c r="BL102" s="14">
        <v>-4.09067972341147</v>
      </c>
      <c r="BM102" s="14">
        <v>-1.9310842956180001</v>
      </c>
    </row>
    <row r="103" spans="1:65" x14ac:dyDescent="0.25">
      <c r="A103" t="s">
        <v>107</v>
      </c>
      <c r="B103" s="2">
        <v>0.4</v>
      </c>
      <c r="C103" s="2">
        <v>0.6</v>
      </c>
      <c r="D103" s="2">
        <v>1.2</v>
      </c>
      <c r="E103" s="2">
        <v>0.8</v>
      </c>
      <c r="F103" s="2">
        <v>0.8</v>
      </c>
      <c r="G103" s="2">
        <v>0.5</v>
      </c>
      <c r="H103" s="2">
        <v>0.5</v>
      </c>
      <c r="I103" s="2">
        <v>2.2999999999999998</v>
      </c>
      <c r="J103" s="2">
        <v>0.7</v>
      </c>
      <c r="K103" s="2">
        <v>0.3</v>
      </c>
      <c r="L103" s="2">
        <v>1.5</v>
      </c>
      <c r="M103" s="2">
        <v>0.3</v>
      </c>
      <c r="N103" s="2">
        <v>1</v>
      </c>
      <c r="O103" s="2">
        <v>-0.1</v>
      </c>
      <c r="P103" s="2">
        <v>1.9</v>
      </c>
      <c r="Q103" s="2">
        <v>2.2000000000000002</v>
      </c>
      <c r="R103" s="2">
        <v>111.2</v>
      </c>
      <c r="S103" s="2">
        <v>102</v>
      </c>
      <c r="T103" s="2">
        <v>109.6</v>
      </c>
      <c r="U103" s="2">
        <v>104.8</v>
      </c>
      <c r="V103" s="2">
        <v>107.6</v>
      </c>
      <c r="W103" s="2">
        <v>106.9</v>
      </c>
      <c r="X103" s="2">
        <v>5.6</v>
      </c>
      <c r="Y103" s="2">
        <v>9.5</v>
      </c>
      <c r="Z103" s="2">
        <v>3.6</v>
      </c>
      <c r="AA103" s="2">
        <v>2.9</v>
      </c>
      <c r="AB103" s="2">
        <v>4.4000000000000004</v>
      </c>
      <c r="AC103" s="2">
        <v>4.4000000000000004</v>
      </c>
      <c r="AD103" s="2">
        <v>102.6</v>
      </c>
      <c r="AE103" s="2">
        <v>100.8</v>
      </c>
      <c r="AF103" s="2">
        <v>101.5</v>
      </c>
      <c r="AG103" s="2">
        <v>101.2</v>
      </c>
      <c r="AH103" s="2">
        <v>99.3</v>
      </c>
      <c r="AI103" s="2">
        <v>97.9</v>
      </c>
      <c r="AJ103" s="14">
        <v>-2.3254917579947065</v>
      </c>
      <c r="AK103" s="14">
        <v>-0.83384594354452768</v>
      </c>
      <c r="AL103" s="14">
        <v>2.6131729441059601</v>
      </c>
      <c r="AM103" s="14">
        <v>2.3148891436331498</v>
      </c>
      <c r="AN103" s="14">
        <v>1.6505771118317401</v>
      </c>
      <c r="AO103" s="14">
        <v>2.43425818736941</v>
      </c>
      <c r="AP103" s="2">
        <v>2.8</v>
      </c>
      <c r="AQ103" s="2">
        <v>1</v>
      </c>
      <c r="AR103" s="2">
        <v>0.3</v>
      </c>
      <c r="AS103" s="2">
        <v>0.1</v>
      </c>
      <c r="AT103" s="2">
        <v>1.3</v>
      </c>
      <c r="AU103" s="2">
        <v>2.4</v>
      </c>
      <c r="AV103" s="14">
        <v>1.7833333333333301</v>
      </c>
      <c r="AW103" s="14">
        <v>-0.32783109354413736</v>
      </c>
      <c r="AX103" s="14">
        <v>-0.32783109354413736</v>
      </c>
      <c r="AY103" s="14">
        <v>5.6000000000000001E-2</v>
      </c>
      <c r="AZ103" s="14">
        <v>0.35483666666666702</v>
      </c>
      <c r="BA103" s="14">
        <v>0.91666666666666596</v>
      </c>
      <c r="BB103" s="14">
        <v>1.3197166211462501</v>
      </c>
      <c r="BC103" s="14">
        <v>0.93847622134387398</v>
      </c>
      <c r="BD103" s="14">
        <v>0.93847622134387398</v>
      </c>
      <c r="BE103" s="14">
        <f t="shared" si="1"/>
        <v>8.7943607499962502E-3</v>
      </c>
      <c r="BF103" s="14">
        <v>113.709231225297</v>
      </c>
      <c r="BG103" s="14">
        <v>0.80681415217391295</v>
      </c>
      <c r="BH103" s="14">
        <v>-1.9277140743687329</v>
      </c>
      <c r="BI103" s="14">
        <v>-1.8564416749032779</v>
      </c>
      <c r="BJ103" s="14">
        <v>7.8732095004317086</v>
      </c>
      <c r="BK103" s="14">
        <v>4.2674879624012547</v>
      </c>
      <c r="BL103" s="14">
        <v>-3.1732194907437998</v>
      </c>
      <c r="BM103" s="14">
        <v>-1.77308356125419</v>
      </c>
    </row>
    <row r="104" spans="1:65" x14ac:dyDescent="0.25">
      <c r="A104" t="s">
        <v>108</v>
      </c>
      <c r="B104" s="2">
        <v>0.6</v>
      </c>
      <c r="C104" s="2">
        <v>0.9</v>
      </c>
      <c r="D104" s="2">
        <v>0.9</v>
      </c>
      <c r="E104" s="2">
        <v>0.4</v>
      </c>
      <c r="F104" s="2">
        <v>0.6</v>
      </c>
      <c r="G104" s="2">
        <v>0.6</v>
      </c>
      <c r="H104" s="2">
        <v>0.7</v>
      </c>
      <c r="I104" s="2">
        <v>1.1000000000000001</v>
      </c>
      <c r="J104" s="2">
        <v>2.2000000000000002</v>
      </c>
      <c r="K104" s="2">
        <v>0.9</v>
      </c>
      <c r="L104" s="2">
        <v>1.6</v>
      </c>
      <c r="M104" s="2">
        <v>0.5</v>
      </c>
      <c r="N104" s="2">
        <v>1.3</v>
      </c>
      <c r="O104" s="2">
        <v>-0.1</v>
      </c>
      <c r="P104" s="2">
        <v>2.4</v>
      </c>
      <c r="Q104" s="2">
        <v>1.8</v>
      </c>
      <c r="R104" s="2">
        <v>112.5</v>
      </c>
      <c r="S104" s="2">
        <v>102.7</v>
      </c>
      <c r="T104" s="2">
        <v>110.7</v>
      </c>
      <c r="U104" s="2">
        <v>104.5</v>
      </c>
      <c r="V104" s="2">
        <v>108.1</v>
      </c>
      <c r="W104" s="2">
        <v>108.6</v>
      </c>
      <c r="X104" s="2">
        <v>5.5</v>
      </c>
      <c r="Y104" s="2">
        <v>9.5</v>
      </c>
      <c r="Z104" s="2">
        <v>3.5</v>
      </c>
      <c r="AA104" s="2">
        <v>2.8</v>
      </c>
      <c r="AB104" s="2">
        <v>4.3</v>
      </c>
      <c r="AC104" s="2">
        <v>4.3</v>
      </c>
      <c r="AD104" s="2">
        <v>104</v>
      </c>
      <c r="AE104" s="2">
        <v>102.1</v>
      </c>
      <c r="AF104" s="2">
        <v>103.4</v>
      </c>
      <c r="AG104" s="2">
        <v>103</v>
      </c>
      <c r="AH104" s="2">
        <v>99.2</v>
      </c>
      <c r="AI104" s="2">
        <v>99.3</v>
      </c>
      <c r="AJ104" s="14">
        <v>2.3295581600305226</v>
      </c>
      <c r="AK104" s="14">
        <v>2.5780608412545787</v>
      </c>
      <c r="AL104" s="14">
        <v>1.7452286764715299</v>
      </c>
      <c r="AM104" s="14">
        <v>-2.0289368370962398E-2</v>
      </c>
      <c r="AN104" s="14">
        <v>2.6798100604408601</v>
      </c>
      <c r="AO104" s="14">
        <v>0.33721710713657099</v>
      </c>
      <c r="AP104" s="2">
        <v>2.5</v>
      </c>
      <c r="AQ104" s="2">
        <v>0.8</v>
      </c>
      <c r="AR104" s="2">
        <v>0.3</v>
      </c>
      <c r="AS104" s="2">
        <v>9.9999999999999995E-7</v>
      </c>
      <c r="AT104" s="2">
        <v>1.1000000000000001</v>
      </c>
      <c r="AU104" s="2">
        <v>2.2999999999999998</v>
      </c>
      <c r="AV104" s="14">
        <v>1.74</v>
      </c>
      <c r="AW104" s="14">
        <v>-0.32994781144781138</v>
      </c>
      <c r="AX104" s="14">
        <v>-0.32994781144781138</v>
      </c>
      <c r="AY104" s="14">
        <v>5.6000000000000001E-2</v>
      </c>
      <c r="AZ104" s="14">
        <v>0.31345333333333297</v>
      </c>
      <c r="BA104" s="14">
        <v>1.08</v>
      </c>
      <c r="BB104" s="14">
        <v>1.3316265268774701</v>
      </c>
      <c r="BC104" s="14">
        <v>0.90927528524374202</v>
      </c>
      <c r="BD104" s="14">
        <v>0.90927528524374202</v>
      </c>
      <c r="BE104" s="14">
        <f t="shared" si="1"/>
        <v>9.0041761938621043E-3</v>
      </c>
      <c r="BF104" s="14">
        <v>111.059577075099</v>
      </c>
      <c r="BG104" s="14">
        <v>0.78173378326745702</v>
      </c>
      <c r="BH104" s="14">
        <v>-2.467606515590238</v>
      </c>
      <c r="BI104" s="14">
        <v>-0.22017438289845037</v>
      </c>
      <c r="BJ104" s="14">
        <v>6.996042165604778</v>
      </c>
      <c r="BK104" s="14">
        <v>3.7910394716297957</v>
      </c>
      <c r="BL104" s="14">
        <v>-4.3936510389999297</v>
      </c>
      <c r="BM104" s="14">
        <v>-2.1388324277574302</v>
      </c>
    </row>
    <row r="105" spans="1:65" x14ac:dyDescent="0.25">
      <c r="A105" t="s">
        <v>109</v>
      </c>
      <c r="B105" s="2">
        <v>0.9</v>
      </c>
      <c r="C105" s="2">
        <v>0.9</v>
      </c>
      <c r="D105" s="2">
        <v>0.6</v>
      </c>
      <c r="E105" s="2">
        <v>0.8</v>
      </c>
      <c r="F105" s="2">
        <v>0.6</v>
      </c>
      <c r="G105" s="2">
        <v>0.8</v>
      </c>
      <c r="H105" s="2">
        <v>2.7</v>
      </c>
      <c r="I105" s="2">
        <v>1.4</v>
      </c>
      <c r="J105" s="2">
        <v>0.8</v>
      </c>
      <c r="K105" s="2">
        <v>0</v>
      </c>
      <c r="L105" s="2">
        <v>1.8</v>
      </c>
      <c r="M105" s="2">
        <v>0.6</v>
      </c>
      <c r="N105" s="2">
        <v>1.4</v>
      </c>
      <c r="O105" s="2">
        <v>0</v>
      </c>
      <c r="P105" s="2">
        <v>2.5</v>
      </c>
      <c r="Q105" s="2">
        <v>1.7</v>
      </c>
      <c r="R105" s="2">
        <v>112.6</v>
      </c>
      <c r="S105" s="2">
        <v>103.5</v>
      </c>
      <c r="T105" s="2">
        <v>112</v>
      </c>
      <c r="U105" s="2">
        <v>104.9</v>
      </c>
      <c r="V105" s="2">
        <v>108.9</v>
      </c>
      <c r="W105" s="2">
        <v>109.9</v>
      </c>
      <c r="X105" s="2">
        <v>5.5</v>
      </c>
      <c r="Y105" s="2">
        <v>9</v>
      </c>
      <c r="Z105" s="2">
        <v>3.4</v>
      </c>
      <c r="AA105" s="2">
        <v>2.7</v>
      </c>
      <c r="AB105" s="2">
        <v>4.4000000000000004</v>
      </c>
      <c r="AC105" s="2">
        <v>4.2</v>
      </c>
      <c r="AD105" s="2">
        <v>105.2</v>
      </c>
      <c r="AE105" s="2">
        <v>103</v>
      </c>
      <c r="AF105" s="2">
        <v>105.4</v>
      </c>
      <c r="AG105" s="2">
        <v>102.9</v>
      </c>
      <c r="AH105" s="2">
        <v>100.5</v>
      </c>
      <c r="AI105" s="2">
        <v>99</v>
      </c>
      <c r="AJ105" s="14">
        <v>2.0811373627786178</v>
      </c>
      <c r="AK105" s="14">
        <v>2.4072429108302109</v>
      </c>
      <c r="AL105" s="14">
        <v>1.17461467360761</v>
      </c>
      <c r="AM105" s="14">
        <v>2.4469145404325126</v>
      </c>
      <c r="AN105" s="14">
        <v>2.4241738882011199</v>
      </c>
      <c r="AO105" s="14">
        <v>0.58812549042131002</v>
      </c>
      <c r="AP105" s="2">
        <v>2.7</v>
      </c>
      <c r="AQ105" s="2">
        <v>0.7</v>
      </c>
      <c r="AR105" s="2">
        <v>0.4</v>
      </c>
      <c r="AS105" s="2">
        <v>9.9999999999999995E-7</v>
      </c>
      <c r="AT105" s="2">
        <v>1.2</v>
      </c>
      <c r="AU105" s="2">
        <v>2.2000000000000002</v>
      </c>
      <c r="AV105" s="14">
        <v>1.7066666666666701</v>
      </c>
      <c r="AW105" s="14">
        <v>-0.32963216011042068</v>
      </c>
      <c r="AX105" s="14">
        <v>-0.32963216011042068</v>
      </c>
      <c r="AY105" s="14">
        <v>6.2333333333333303E-2</v>
      </c>
      <c r="AZ105" s="14">
        <v>0.29446666666666699</v>
      </c>
      <c r="BA105" s="14">
        <v>1.24</v>
      </c>
      <c r="BB105" s="14">
        <v>1.26704745365424</v>
      </c>
      <c r="BC105" s="14">
        <v>0.85143295376121397</v>
      </c>
      <c r="BD105" s="14">
        <v>0.85143295376121397</v>
      </c>
      <c r="BE105" s="14">
        <f t="shared" si="1"/>
        <v>9.0063984587311543E-3</v>
      </c>
      <c r="BF105" s="14">
        <v>111.032173913043</v>
      </c>
      <c r="BG105" s="14">
        <v>0.76414000000000004</v>
      </c>
      <c r="BH105" s="14">
        <v>-2.6364666311839806</v>
      </c>
      <c r="BI105" s="14">
        <v>-5.7395344489842806E-2</v>
      </c>
      <c r="BJ105" s="14">
        <v>8.667815852062164</v>
      </c>
      <c r="BK105" s="14">
        <v>4.5428159976846558</v>
      </c>
      <c r="BL105" s="14">
        <v>-3.3504150846381302</v>
      </c>
      <c r="BM105" s="14">
        <v>-1.7420964580848799</v>
      </c>
    </row>
    <row r="106" spans="1:65" x14ac:dyDescent="0.25">
      <c r="A106" t="s">
        <v>110</v>
      </c>
      <c r="B106" s="2">
        <v>0.4</v>
      </c>
      <c r="C106" s="2">
        <v>0.6</v>
      </c>
      <c r="D106" s="2">
        <v>0.9</v>
      </c>
      <c r="E106" s="2">
        <v>0.1</v>
      </c>
      <c r="F106" s="2">
        <v>0.7</v>
      </c>
      <c r="G106" s="2">
        <v>1.1000000000000001</v>
      </c>
      <c r="H106" s="2">
        <v>0</v>
      </c>
      <c r="I106" s="2">
        <v>1.1000000000000001</v>
      </c>
      <c r="J106" s="2">
        <v>0.5</v>
      </c>
      <c r="K106" s="2">
        <v>0</v>
      </c>
      <c r="L106" s="2">
        <v>1.6</v>
      </c>
      <c r="M106" s="2">
        <v>0.7</v>
      </c>
      <c r="N106" s="2">
        <v>1.2</v>
      </c>
      <c r="O106" s="2">
        <v>0.1</v>
      </c>
      <c r="P106" s="2">
        <v>2.4</v>
      </c>
      <c r="Q106" s="2">
        <v>1.8</v>
      </c>
      <c r="R106" s="2">
        <v>112.4</v>
      </c>
      <c r="S106" s="2">
        <v>103.3</v>
      </c>
      <c r="T106" s="2">
        <v>114.2</v>
      </c>
      <c r="U106" s="2">
        <v>104.8</v>
      </c>
      <c r="V106" s="2">
        <v>109.2</v>
      </c>
      <c r="W106" s="2">
        <v>110.8</v>
      </c>
      <c r="X106" s="2">
        <v>5.5</v>
      </c>
      <c r="Y106" s="2">
        <v>9.3000000000000007</v>
      </c>
      <c r="Z106" s="2">
        <v>3.3</v>
      </c>
      <c r="AA106" s="2">
        <v>2.5</v>
      </c>
      <c r="AB106" s="2">
        <v>4.2</v>
      </c>
      <c r="AC106" s="2">
        <v>4</v>
      </c>
      <c r="AD106" s="2">
        <v>105.6</v>
      </c>
      <c r="AE106" s="2">
        <v>104.7</v>
      </c>
      <c r="AF106" s="2">
        <v>106.1</v>
      </c>
      <c r="AG106" s="2">
        <v>104.2</v>
      </c>
      <c r="AH106" s="2">
        <v>102.6</v>
      </c>
      <c r="AI106" s="2">
        <v>100.4</v>
      </c>
      <c r="AJ106" s="14">
        <v>-2.0468940853512656</v>
      </c>
      <c r="AK106" s="14">
        <v>2.1390888730236015</v>
      </c>
      <c r="AL106" s="14">
        <v>1.0964688067263899</v>
      </c>
      <c r="AM106" s="14">
        <v>1.2972312592335293</v>
      </c>
      <c r="AN106" s="14">
        <v>-2.1541179273515398</v>
      </c>
      <c r="AO106" s="14">
        <v>2.5904488560694801</v>
      </c>
      <c r="AP106" s="2">
        <v>2.6</v>
      </c>
      <c r="AQ106" s="2">
        <v>0.7</v>
      </c>
      <c r="AR106" s="2">
        <v>0.3</v>
      </c>
      <c r="AS106" s="2">
        <v>9.9999999999999995E-7</v>
      </c>
      <c r="AT106" s="2">
        <v>1.3</v>
      </c>
      <c r="AU106" s="2">
        <v>2.4</v>
      </c>
      <c r="AV106" s="14">
        <v>1.73</v>
      </c>
      <c r="AW106" s="14">
        <v>-0.32881339712918667</v>
      </c>
      <c r="AX106" s="14">
        <v>-0.32881339712918667</v>
      </c>
      <c r="AY106" s="14">
        <v>6.3E-2</v>
      </c>
      <c r="AZ106" s="14">
        <v>0.47305000000000003</v>
      </c>
      <c r="BA106" s="14">
        <v>1.37333333333333</v>
      </c>
      <c r="BB106" s="14">
        <v>1.3011423196219301</v>
      </c>
      <c r="BC106" s="14">
        <v>0.84924423520923498</v>
      </c>
      <c r="BD106" s="14">
        <v>0.84924423520923498</v>
      </c>
      <c r="BE106" s="14">
        <f t="shared" si="1"/>
        <v>8.8549456404725946E-3</v>
      </c>
      <c r="BF106" s="14">
        <v>112.931240981241</v>
      </c>
      <c r="BG106" s="14">
        <v>0.75356958874458901</v>
      </c>
      <c r="BH106" s="14">
        <v>-3.2850135522171864</v>
      </c>
      <c r="BI106" s="14">
        <v>-0.53456604124401585</v>
      </c>
      <c r="BJ106" s="14">
        <v>7.9739126796388708</v>
      </c>
      <c r="BK106" s="14">
        <v>4.0689151840372419</v>
      </c>
      <c r="BL106" s="14">
        <v>-3.0654696737464402</v>
      </c>
      <c r="BM106" s="14">
        <v>-1.84549770904834</v>
      </c>
    </row>
    <row r="107" spans="1:65" x14ac:dyDescent="0.25">
      <c r="A107" t="s">
        <v>111</v>
      </c>
      <c r="B107" s="2">
        <v>1.1000000000000001</v>
      </c>
      <c r="C107" s="2">
        <v>0</v>
      </c>
      <c r="D107" s="2">
        <v>-0.6</v>
      </c>
      <c r="E107" s="2">
        <v>0.1</v>
      </c>
      <c r="F107" s="2">
        <v>0.1</v>
      </c>
      <c r="G107" s="2">
        <v>0.8</v>
      </c>
      <c r="H107" s="2">
        <v>1.5</v>
      </c>
      <c r="I107" s="2">
        <v>-0.1</v>
      </c>
      <c r="J107" s="2">
        <v>0.3</v>
      </c>
      <c r="K107" s="2">
        <v>0.5</v>
      </c>
      <c r="L107" s="2">
        <v>1.6</v>
      </c>
      <c r="M107" s="2">
        <v>1</v>
      </c>
      <c r="N107" s="2">
        <v>1.4</v>
      </c>
      <c r="O107" s="2">
        <v>0.3</v>
      </c>
      <c r="P107" s="2">
        <v>2.2000000000000002</v>
      </c>
      <c r="Q107" s="2">
        <v>1.9</v>
      </c>
      <c r="R107" s="2">
        <v>111.6</v>
      </c>
      <c r="S107" s="2">
        <v>103.7</v>
      </c>
      <c r="T107" s="2">
        <v>115.7</v>
      </c>
      <c r="U107" s="2">
        <v>105.4</v>
      </c>
      <c r="V107" s="2">
        <v>109.5</v>
      </c>
      <c r="W107" s="2">
        <v>112.1</v>
      </c>
      <c r="X107" s="2">
        <v>5.4</v>
      </c>
      <c r="Y107" s="2">
        <v>9.1</v>
      </c>
      <c r="Z107" s="2">
        <v>3.2</v>
      </c>
      <c r="AA107" s="2">
        <v>2.4</v>
      </c>
      <c r="AB107" s="2">
        <v>4</v>
      </c>
      <c r="AC107" s="2">
        <v>3.9</v>
      </c>
      <c r="AD107" s="2">
        <v>108.3</v>
      </c>
      <c r="AE107" s="2">
        <v>103.1</v>
      </c>
      <c r="AF107" s="2">
        <v>105.6</v>
      </c>
      <c r="AG107" s="2">
        <v>103.8</v>
      </c>
      <c r="AH107" s="2">
        <v>104.3</v>
      </c>
      <c r="AI107" s="2">
        <v>100.9</v>
      </c>
      <c r="AJ107" s="14">
        <v>3.8688735336654254</v>
      </c>
      <c r="AK107" s="14">
        <v>-0.51569261388596799</v>
      </c>
      <c r="AL107" s="14">
        <v>0.806530583153936</v>
      </c>
      <c r="AM107" s="14">
        <v>1.5127753609506636</v>
      </c>
      <c r="AN107" s="14">
        <v>1.9693316387737501</v>
      </c>
      <c r="AO107" s="14">
        <v>0.64747633197967103</v>
      </c>
      <c r="AP107" s="2">
        <v>2.8</v>
      </c>
      <c r="AQ107" s="2">
        <v>0.9</v>
      </c>
      <c r="AR107" s="2">
        <v>0.6</v>
      </c>
      <c r="AS107" s="2">
        <v>0.1</v>
      </c>
      <c r="AT107" s="2">
        <v>1.5</v>
      </c>
      <c r="AU107" s="2">
        <v>2.8</v>
      </c>
      <c r="AV107" s="14">
        <v>1.83</v>
      </c>
      <c r="AW107" s="14">
        <v>-0.32828643578643596</v>
      </c>
      <c r="AX107" s="14">
        <v>-0.32828643578643596</v>
      </c>
      <c r="AY107" s="14">
        <v>7.7666666666666703E-2</v>
      </c>
      <c r="AZ107" s="14">
        <v>0.56591666666666696</v>
      </c>
      <c r="BA107" s="14">
        <v>1.83</v>
      </c>
      <c r="BB107" s="14">
        <v>1.27227610232115</v>
      </c>
      <c r="BC107" s="14">
        <v>0.81375068247694304</v>
      </c>
      <c r="BD107" s="14">
        <v>0.81375068247694304</v>
      </c>
      <c r="BE107" s="14">
        <f t="shared" si="1"/>
        <v>9.2289196867977354E-3</v>
      </c>
      <c r="BF107" s="14">
        <v>108.35504413702201</v>
      </c>
      <c r="BG107" s="14">
        <v>0.71868308036890605</v>
      </c>
      <c r="BH107" s="14">
        <v>-2.6276898056821776</v>
      </c>
      <c r="BI107" s="14">
        <v>-1.2508193743542175</v>
      </c>
      <c r="BJ107" s="14">
        <v>8.4905017655575303</v>
      </c>
      <c r="BK107" s="14">
        <v>3.6263653527602342</v>
      </c>
      <c r="BL107" s="14">
        <v>-4.1069821897128698</v>
      </c>
      <c r="BM107" s="14">
        <v>-1.9071303304273599</v>
      </c>
    </row>
    <row r="108" spans="1:65" x14ac:dyDescent="0.25">
      <c r="A108" t="s">
        <v>112</v>
      </c>
      <c r="B108" s="2">
        <v>0.8</v>
      </c>
      <c r="C108" s="2">
        <v>0.5</v>
      </c>
      <c r="D108" s="2">
        <v>0.8</v>
      </c>
      <c r="E108" s="2">
        <v>0.4</v>
      </c>
      <c r="F108" s="2">
        <v>0.2</v>
      </c>
      <c r="G108" s="2">
        <v>0.5</v>
      </c>
      <c r="H108" s="2">
        <v>-0.7</v>
      </c>
      <c r="I108" s="2">
        <v>1.2</v>
      </c>
      <c r="J108" s="2">
        <v>1.4</v>
      </c>
      <c r="K108" s="2">
        <v>0.7</v>
      </c>
      <c r="L108" s="2">
        <v>1.6</v>
      </c>
      <c r="M108" s="2">
        <v>1.2</v>
      </c>
      <c r="N108" s="2">
        <v>1.3</v>
      </c>
      <c r="O108" s="2">
        <v>0.1</v>
      </c>
      <c r="P108" s="2">
        <v>1.9</v>
      </c>
      <c r="Q108" s="2">
        <v>2.2000000000000002</v>
      </c>
      <c r="R108" s="2">
        <v>110.3</v>
      </c>
      <c r="S108" s="2">
        <v>103.8</v>
      </c>
      <c r="T108" s="2">
        <v>116.5</v>
      </c>
      <c r="U108" s="2">
        <v>105.9</v>
      </c>
      <c r="V108" s="2">
        <v>109.8</v>
      </c>
      <c r="W108" s="2">
        <v>112.8</v>
      </c>
      <c r="X108" s="2">
        <v>5.2</v>
      </c>
      <c r="Y108" s="2">
        <v>8.9</v>
      </c>
      <c r="Z108" s="2">
        <v>3.2</v>
      </c>
      <c r="AA108" s="2">
        <v>2.4</v>
      </c>
      <c r="AB108" s="2">
        <v>4.0999999999999996</v>
      </c>
      <c r="AC108" s="2">
        <v>3.8</v>
      </c>
      <c r="AD108" s="2">
        <v>108.8</v>
      </c>
      <c r="AE108" s="2">
        <v>103.1</v>
      </c>
      <c r="AF108" s="2">
        <v>106.5</v>
      </c>
      <c r="AG108" s="2">
        <v>103.9</v>
      </c>
      <c r="AH108" s="2">
        <v>104.1</v>
      </c>
      <c r="AI108" s="2">
        <v>102.1</v>
      </c>
      <c r="AJ108" s="14">
        <v>0.93877247917624074</v>
      </c>
      <c r="AK108" s="14">
        <v>0.91503353809684174</v>
      </c>
      <c r="AL108" s="14">
        <v>0.28026342622650202</v>
      </c>
      <c r="AM108" s="14">
        <v>0.86534775231639405</v>
      </c>
      <c r="AN108" s="14">
        <v>0.57659378676513395</v>
      </c>
      <c r="AO108" s="14">
        <v>0.54275430324302398</v>
      </c>
      <c r="AP108" s="2">
        <v>2.7</v>
      </c>
      <c r="AQ108" s="2">
        <v>0.8</v>
      </c>
      <c r="AR108" s="2">
        <v>0.4</v>
      </c>
      <c r="AS108" s="2">
        <v>9.9999999999999995E-7</v>
      </c>
      <c r="AT108" s="2">
        <v>1.5</v>
      </c>
      <c r="AU108" s="2">
        <v>2.9</v>
      </c>
      <c r="AV108" s="14">
        <v>2.0299999999999998</v>
      </c>
      <c r="AW108" s="14">
        <v>-0.32524163059163069</v>
      </c>
      <c r="AX108" s="14">
        <v>-0.32524163059163069</v>
      </c>
      <c r="AY108" s="14">
        <v>8.4333333333333302E-2</v>
      </c>
      <c r="AZ108" s="14">
        <v>0.67950666666666704</v>
      </c>
      <c r="BA108" s="14">
        <v>2.18333333333333</v>
      </c>
      <c r="BB108" s="14">
        <v>1.3208383095148399</v>
      </c>
      <c r="BC108" s="14">
        <v>0.839484382332643</v>
      </c>
      <c r="BD108" s="14">
        <v>0.839484382332643</v>
      </c>
      <c r="BE108" s="14">
        <f t="shared" si="1"/>
        <v>9.1652894485695982E-3</v>
      </c>
      <c r="BF108" s="14">
        <v>109.107301587302</v>
      </c>
      <c r="BG108" s="14">
        <v>0.73533855072463805</v>
      </c>
      <c r="BH108" s="14">
        <v>-2.7685812640292551</v>
      </c>
      <c r="BI108" s="14">
        <v>-1.1530472746440563</v>
      </c>
      <c r="BJ108" s="14">
        <v>8.9763729394432001</v>
      </c>
      <c r="BK108" s="14">
        <v>4.0708124767899765</v>
      </c>
      <c r="BL108" s="14">
        <v>-3.3882989051694499</v>
      </c>
      <c r="BM108" s="14">
        <v>-1.82992862512604</v>
      </c>
    </row>
    <row r="109" spans="1:65" x14ac:dyDescent="0.25">
      <c r="A109" t="s">
        <v>113</v>
      </c>
      <c r="B109" s="2">
        <v>0.4</v>
      </c>
      <c r="C109" s="2">
        <v>0.5</v>
      </c>
      <c r="D109" s="2">
        <v>-0.9</v>
      </c>
      <c r="E109" s="2">
        <v>-0.6</v>
      </c>
      <c r="F109" s="2">
        <v>0.3</v>
      </c>
      <c r="G109" s="2">
        <v>0.6</v>
      </c>
      <c r="H109" s="2">
        <v>0.6</v>
      </c>
      <c r="I109" s="2">
        <v>0.8</v>
      </c>
      <c r="J109" s="2">
        <v>1.1000000000000001</v>
      </c>
      <c r="K109" s="2">
        <v>-2</v>
      </c>
      <c r="L109" s="2">
        <v>1.2</v>
      </c>
      <c r="M109" s="2">
        <v>1.1000000000000001</v>
      </c>
      <c r="N109" s="2">
        <v>1.2</v>
      </c>
      <c r="O109" s="2">
        <v>0.2</v>
      </c>
      <c r="P109" s="2">
        <v>1.8</v>
      </c>
      <c r="Q109" s="2">
        <v>2.2000000000000002</v>
      </c>
      <c r="R109" s="2">
        <v>108.5</v>
      </c>
      <c r="S109" s="2">
        <v>104.5</v>
      </c>
      <c r="T109" s="2">
        <v>118</v>
      </c>
      <c r="U109" s="2">
        <v>105.9</v>
      </c>
      <c r="V109" s="2">
        <v>109.9</v>
      </c>
      <c r="W109" s="2">
        <v>113.9</v>
      </c>
      <c r="X109" s="2">
        <v>5</v>
      </c>
      <c r="Y109" s="2">
        <v>8.8000000000000007</v>
      </c>
      <c r="Z109" s="2">
        <v>3.1</v>
      </c>
      <c r="AA109" s="2">
        <v>2.5</v>
      </c>
      <c r="AB109" s="2">
        <v>4</v>
      </c>
      <c r="AC109" s="2">
        <v>3.8</v>
      </c>
      <c r="AD109" s="2">
        <v>108.8</v>
      </c>
      <c r="AE109" s="2">
        <v>103.5</v>
      </c>
      <c r="AF109" s="2">
        <v>105.2</v>
      </c>
      <c r="AG109" s="2">
        <v>103.2</v>
      </c>
      <c r="AH109" s="2">
        <v>103.8</v>
      </c>
      <c r="AI109" s="2">
        <v>102.9</v>
      </c>
      <c r="AJ109" s="14">
        <v>1.0416219629577046</v>
      </c>
      <c r="AK109" s="14">
        <v>0.78413574262170627</v>
      </c>
      <c r="AL109" s="14">
        <v>-0.91056835985562001</v>
      </c>
      <c r="AM109" s="14">
        <v>-1.4548670401678458</v>
      </c>
      <c r="AN109" s="14">
        <v>1.32782822199574</v>
      </c>
      <c r="AO109" s="14">
        <v>-1.2482528908186299</v>
      </c>
      <c r="AP109" s="2">
        <v>2.6</v>
      </c>
      <c r="AQ109" s="2">
        <v>0.7</v>
      </c>
      <c r="AR109" s="2">
        <v>0.3</v>
      </c>
      <c r="AS109" s="2">
        <v>0.1</v>
      </c>
      <c r="AT109" s="2">
        <v>1.4</v>
      </c>
      <c r="AU109" s="2">
        <v>2.9</v>
      </c>
      <c r="AV109" s="14">
        <v>1.97</v>
      </c>
      <c r="AW109" s="14">
        <v>-0.31952575757575769</v>
      </c>
      <c r="AX109" s="14">
        <v>-0.31952575757575769</v>
      </c>
      <c r="AY109" s="14">
        <v>7.7333333333333296E-2</v>
      </c>
      <c r="AZ109" s="14">
        <v>0.78410333333333404</v>
      </c>
      <c r="BA109" s="14">
        <v>2.2000000000000002</v>
      </c>
      <c r="BB109" s="14">
        <v>1.36783354305244</v>
      </c>
      <c r="BC109" s="14">
        <v>0.85957325691699604</v>
      </c>
      <c r="BD109" s="14">
        <v>0.85957325691699604</v>
      </c>
      <c r="BE109" s="14">
        <f t="shared" si="1"/>
        <v>8.9698984566722213E-3</v>
      </c>
      <c r="BF109" s="14">
        <v>111.48398221343901</v>
      </c>
      <c r="BG109" s="14">
        <v>0.76716147035573101</v>
      </c>
      <c r="BH109" s="14">
        <v>-2.1401238171155508</v>
      </c>
      <c r="BI109" s="14">
        <v>-0.21404833727042819</v>
      </c>
      <c r="BJ109" s="14">
        <v>7.7355786721356816</v>
      </c>
      <c r="BK109" s="14">
        <v>3.4475811753766772</v>
      </c>
      <c r="BL109" s="14">
        <v>-3.6532419467417601</v>
      </c>
      <c r="BM109" s="14">
        <v>-2.29723641780051</v>
      </c>
    </row>
    <row r="110" spans="1:65" x14ac:dyDescent="0.25">
      <c r="A110" t="s">
        <v>114</v>
      </c>
      <c r="B110" s="2">
        <v>0.2</v>
      </c>
      <c r="C110" s="2">
        <v>0.6</v>
      </c>
      <c r="D110" s="2">
        <v>0.9</v>
      </c>
      <c r="E110" s="2">
        <v>-0.1</v>
      </c>
      <c r="F110" s="2">
        <v>0.1</v>
      </c>
      <c r="G110" s="2">
        <v>0.1</v>
      </c>
      <c r="H110" s="2">
        <v>-1.7</v>
      </c>
      <c r="I110" s="2">
        <v>1.1000000000000001</v>
      </c>
      <c r="J110" s="2">
        <v>0.8</v>
      </c>
      <c r="K110" s="2">
        <v>1.3</v>
      </c>
      <c r="L110" s="2">
        <v>0.6</v>
      </c>
      <c r="M110" s="2">
        <v>0.9</v>
      </c>
      <c r="N110" s="2">
        <v>1.4</v>
      </c>
      <c r="O110" s="2">
        <v>0.2</v>
      </c>
      <c r="P110" s="2">
        <v>1.8</v>
      </c>
      <c r="Q110" s="2">
        <v>2.2000000000000002</v>
      </c>
      <c r="R110" s="2">
        <v>104.7</v>
      </c>
      <c r="S110" s="2">
        <v>105.1</v>
      </c>
      <c r="T110" s="2">
        <v>119.1</v>
      </c>
      <c r="U110" s="2">
        <v>107</v>
      </c>
      <c r="V110" s="2">
        <v>109.7</v>
      </c>
      <c r="W110" s="2">
        <v>114.8</v>
      </c>
      <c r="X110" s="2">
        <v>5</v>
      </c>
      <c r="Y110" s="2">
        <v>8.6999999999999993</v>
      </c>
      <c r="Z110" s="2">
        <v>3</v>
      </c>
      <c r="AA110" s="2">
        <v>2.5</v>
      </c>
      <c r="AB110" s="2">
        <v>3.8</v>
      </c>
      <c r="AC110" s="2">
        <v>3.9</v>
      </c>
      <c r="AD110" s="2">
        <v>109.6</v>
      </c>
      <c r="AE110" s="2">
        <v>103.7</v>
      </c>
      <c r="AF110" s="2">
        <v>104</v>
      </c>
      <c r="AG110" s="2">
        <v>104.9</v>
      </c>
      <c r="AH110" s="2">
        <v>101.9</v>
      </c>
      <c r="AI110" s="2">
        <v>103.1</v>
      </c>
      <c r="AJ110" s="14">
        <v>-0.34221224440262343</v>
      </c>
      <c r="AK110" s="14">
        <v>1.9035249645308405</v>
      </c>
      <c r="AL110" s="14">
        <v>-5.4587282262818601E-2</v>
      </c>
      <c r="AM110" s="14">
        <v>0.49281541570919524</v>
      </c>
      <c r="AN110" s="14">
        <v>-0.85037804104446502</v>
      </c>
      <c r="AO110" s="14">
        <v>0.41547372400013799</v>
      </c>
      <c r="AP110" s="2">
        <v>2.6</v>
      </c>
      <c r="AQ110" s="2">
        <v>0.8</v>
      </c>
      <c r="AR110" s="2">
        <v>0.3</v>
      </c>
      <c r="AS110" s="2">
        <v>0.1</v>
      </c>
      <c r="AT110" s="2">
        <v>1.4</v>
      </c>
      <c r="AU110" s="2">
        <v>3</v>
      </c>
      <c r="AV110" s="14">
        <v>1.96333333333333</v>
      </c>
      <c r="AW110" s="14">
        <v>-0.31531800845988467</v>
      </c>
      <c r="AX110" s="14">
        <v>-0.31531800845988467</v>
      </c>
      <c r="AY110" s="14">
        <v>0.05</v>
      </c>
      <c r="AZ110" s="14">
        <v>0.86181666666666701</v>
      </c>
      <c r="BA110" s="14">
        <v>2.54</v>
      </c>
      <c r="BB110" s="14">
        <v>1.3936717759814301</v>
      </c>
      <c r="BC110" s="14">
        <v>0.87648961885940102</v>
      </c>
      <c r="BD110" s="14">
        <v>0.87648961885940102</v>
      </c>
      <c r="BE110" s="14">
        <f t="shared" si="1"/>
        <v>8.8648635889707131E-3</v>
      </c>
      <c r="BF110" s="14">
        <v>112.80489428446</v>
      </c>
      <c r="BG110" s="14">
        <v>0.77779212183951396</v>
      </c>
      <c r="BH110" s="14">
        <v>-1.3576280939390051</v>
      </c>
      <c r="BI110" s="14">
        <v>-0.25966624047380521</v>
      </c>
      <c r="BJ110" s="14">
        <v>6.8198647739384981</v>
      </c>
      <c r="BK110" s="14">
        <v>2.8852503703506156</v>
      </c>
      <c r="BL110" s="14">
        <v>-4.5519312974159503</v>
      </c>
      <c r="BM110" s="14">
        <v>-2.4729672485249101</v>
      </c>
    </row>
    <row r="111" spans="1:65" x14ac:dyDescent="0.25">
      <c r="A111" t="s">
        <v>115</v>
      </c>
      <c r="B111" s="2">
        <v>0.6</v>
      </c>
      <c r="C111" s="2">
        <v>0.7</v>
      </c>
      <c r="D111" s="2">
        <v>0.7</v>
      </c>
      <c r="E111" s="2">
        <v>0.2</v>
      </c>
      <c r="F111" s="2">
        <v>0.7</v>
      </c>
      <c r="G111" s="2">
        <v>0.5</v>
      </c>
      <c r="H111" s="2">
        <v>-0.4</v>
      </c>
      <c r="I111" s="2">
        <v>0.7</v>
      </c>
      <c r="J111" s="2">
        <v>0.2</v>
      </c>
      <c r="K111" s="2">
        <v>0.9</v>
      </c>
      <c r="L111" s="2">
        <v>0.4</v>
      </c>
      <c r="M111" s="2">
        <v>0.7</v>
      </c>
      <c r="N111" s="2">
        <v>1.2</v>
      </c>
      <c r="O111" s="2">
        <v>0.3</v>
      </c>
      <c r="P111" s="2">
        <v>1.8</v>
      </c>
      <c r="Q111" s="2">
        <v>2.1</v>
      </c>
      <c r="R111" s="2">
        <v>101.6</v>
      </c>
      <c r="S111" s="2">
        <v>105.7</v>
      </c>
      <c r="T111" s="2">
        <v>120.6</v>
      </c>
      <c r="U111" s="2">
        <v>107.5</v>
      </c>
      <c r="V111" s="2">
        <v>109.5</v>
      </c>
      <c r="W111" s="2">
        <v>115.9</v>
      </c>
      <c r="X111" s="2">
        <v>5.2</v>
      </c>
      <c r="Y111" s="2">
        <v>8.5</v>
      </c>
      <c r="Z111" s="2">
        <v>2.9</v>
      </c>
      <c r="AA111" s="2">
        <v>2.2999999999999998</v>
      </c>
      <c r="AB111" s="2">
        <v>3.9</v>
      </c>
      <c r="AC111" s="2">
        <v>3.6</v>
      </c>
      <c r="AD111" s="2">
        <v>110.3</v>
      </c>
      <c r="AE111" s="2">
        <v>104.5</v>
      </c>
      <c r="AF111" s="2">
        <v>103.8</v>
      </c>
      <c r="AG111" s="2">
        <v>102.7</v>
      </c>
      <c r="AH111" s="2">
        <v>103.4</v>
      </c>
      <c r="AI111" s="2">
        <v>102.1</v>
      </c>
      <c r="AJ111" s="14">
        <v>0.84385616696903809</v>
      </c>
      <c r="AK111" s="14">
        <v>0.37359354648298831</v>
      </c>
      <c r="AL111" s="19">
        <v>3.7347071425246599</v>
      </c>
      <c r="AM111" s="14">
        <v>-1.4981764428142204</v>
      </c>
      <c r="AN111" s="14">
        <v>-1.12915218481437</v>
      </c>
      <c r="AO111" s="14">
        <v>1.07262179763256</v>
      </c>
      <c r="AP111" s="2">
        <v>2.1</v>
      </c>
      <c r="AQ111" s="2">
        <v>0.5</v>
      </c>
      <c r="AR111" s="2">
        <v>0.1</v>
      </c>
      <c r="AS111" s="2">
        <v>9.9999999999999995E-7</v>
      </c>
      <c r="AT111" s="2">
        <v>1.3</v>
      </c>
      <c r="AU111" s="2">
        <v>2.7</v>
      </c>
      <c r="AV111" s="14">
        <v>1.95333333333333</v>
      </c>
      <c r="AW111" s="14">
        <v>-0.30854682539682532</v>
      </c>
      <c r="AX111" s="14">
        <v>-0.30854682539682532</v>
      </c>
      <c r="AY111" s="14">
        <v>3.6666666666666702E-2</v>
      </c>
      <c r="AZ111" s="14">
        <v>0.878066666666667</v>
      </c>
      <c r="BA111" s="14">
        <v>2.52</v>
      </c>
      <c r="BB111" s="14">
        <v>1.4044006689561399</v>
      </c>
      <c r="BC111" s="14">
        <v>0.88077206280193199</v>
      </c>
      <c r="BD111" s="14">
        <v>0.88077206280193199</v>
      </c>
      <c r="BE111" s="14">
        <f t="shared" si="1"/>
        <v>9.0721513834401794E-3</v>
      </c>
      <c r="BF111" s="14">
        <v>110.22743754313299</v>
      </c>
      <c r="BG111" s="14">
        <v>0.76787256901311296</v>
      </c>
      <c r="BH111" s="14">
        <v>-0.94337121636971344</v>
      </c>
      <c r="BI111" s="14">
        <v>0.37804030784076653</v>
      </c>
      <c r="BJ111">
        <v>8.367589141404622</v>
      </c>
      <c r="BK111" s="14">
        <v>3.4726792306426044</v>
      </c>
      <c r="BL111" s="14">
        <v>-6.2423324608568702</v>
      </c>
      <c r="BM111" s="14">
        <v>-2.18874663081397</v>
      </c>
    </row>
    <row r="112" spans="1:65" x14ac:dyDescent="0.25">
      <c r="A112" t="s">
        <v>116</v>
      </c>
      <c r="B112" s="2">
        <v>0.3</v>
      </c>
      <c r="C112" s="2">
        <v>0.7</v>
      </c>
      <c r="D112" s="2">
        <v>0</v>
      </c>
      <c r="E112" s="2">
        <v>0.4</v>
      </c>
      <c r="F112" s="2">
        <v>0.3</v>
      </c>
      <c r="G112" s="2">
        <v>0.8</v>
      </c>
      <c r="H112" s="2">
        <v>-2.1</v>
      </c>
      <c r="I112" s="2">
        <v>1.7</v>
      </c>
      <c r="J112" s="2">
        <v>0.1</v>
      </c>
      <c r="K112" s="2">
        <v>0</v>
      </c>
      <c r="L112" s="2">
        <v>0.6</v>
      </c>
      <c r="M112" s="2">
        <v>0.6</v>
      </c>
      <c r="N112" s="2">
        <v>1.5</v>
      </c>
      <c r="O112" s="2">
        <v>0.4</v>
      </c>
      <c r="P112" s="2">
        <v>1.7</v>
      </c>
      <c r="Q112" s="2">
        <v>2.1</v>
      </c>
      <c r="R112" s="2">
        <v>100.2</v>
      </c>
      <c r="S112" s="2">
        <v>106.3</v>
      </c>
      <c r="T112" s="2">
        <v>121.7</v>
      </c>
      <c r="U112" s="2">
        <v>107.3</v>
      </c>
      <c r="V112" s="2">
        <v>109</v>
      </c>
      <c r="W112" s="2">
        <v>116.6</v>
      </c>
      <c r="X112" s="2">
        <v>5.3</v>
      </c>
      <c r="Y112" s="2">
        <v>8.3000000000000007</v>
      </c>
      <c r="Z112" s="2">
        <v>2.9</v>
      </c>
      <c r="AA112" s="2">
        <v>2.2999999999999998</v>
      </c>
      <c r="AB112" s="2">
        <v>3.8</v>
      </c>
      <c r="AC112" s="2">
        <v>3.6</v>
      </c>
      <c r="AD112" s="2">
        <v>111.2</v>
      </c>
      <c r="AE112" s="2">
        <v>104.9</v>
      </c>
      <c r="AF112" s="2">
        <v>103</v>
      </c>
      <c r="AG112" s="2">
        <v>102.8</v>
      </c>
      <c r="AH112" s="2">
        <v>103.6</v>
      </c>
      <c r="AI112" s="2">
        <v>101.5</v>
      </c>
      <c r="AJ112" s="14">
        <v>2.2610365146831826</v>
      </c>
      <c r="AK112" s="14">
        <v>-2.7457599837555087E-2</v>
      </c>
      <c r="AL112" s="19">
        <v>-1.51820402540743</v>
      </c>
      <c r="AM112" s="14">
        <v>0.4804970472868007</v>
      </c>
      <c r="AN112" s="14">
        <v>-1.2464001305863499</v>
      </c>
      <c r="AO112" s="14">
        <v>-0.70356495507287098</v>
      </c>
      <c r="AP112" s="2">
        <v>1.6</v>
      </c>
      <c r="AQ112" s="2">
        <v>0.3</v>
      </c>
      <c r="AR112" s="2">
        <v>-0.2</v>
      </c>
      <c r="AS112" s="2">
        <v>-0.1</v>
      </c>
      <c r="AT112" s="2">
        <v>1.1000000000000001</v>
      </c>
      <c r="AU112" s="2">
        <v>2.2999999999999998</v>
      </c>
      <c r="AV112" s="14">
        <v>1.5033333333333301</v>
      </c>
      <c r="AW112" s="14">
        <v>-0.31707121212121203</v>
      </c>
      <c r="AX112" s="14">
        <v>-0.31707121212121203</v>
      </c>
      <c r="AY112" s="14">
        <v>4.9333333333333299E-2</v>
      </c>
      <c r="AZ112" s="14">
        <v>0.8</v>
      </c>
      <c r="BA112" s="14">
        <v>2.4033333333333302</v>
      </c>
      <c r="BB112" s="14">
        <v>1.42813551268248</v>
      </c>
      <c r="BC112" s="14">
        <v>0.88974706785243696</v>
      </c>
      <c r="BD112" s="14">
        <v>0.88974706785243696</v>
      </c>
      <c r="BE112" s="14">
        <f t="shared" si="1"/>
        <v>9.0971101405582441E-3</v>
      </c>
      <c r="BF112" s="14">
        <v>109.925018445323</v>
      </c>
      <c r="BG112" s="14">
        <v>0.77823574308300403</v>
      </c>
      <c r="BH112" s="14">
        <v>0.65866013498715037</v>
      </c>
      <c r="BI112" s="14">
        <v>0.30790839321014718</v>
      </c>
      <c r="BJ112">
        <v>8.1417475581589738</v>
      </c>
      <c r="BK112" s="14">
        <v>3.5765924620367033</v>
      </c>
      <c r="BL112" s="14">
        <v>-2.4068797801233202</v>
      </c>
      <c r="BM112" s="14">
        <v>-2.1788211472882</v>
      </c>
    </row>
    <row r="113" spans="1:65" x14ac:dyDescent="0.25">
      <c r="A113" t="s">
        <v>117</v>
      </c>
      <c r="B113" s="2">
        <v>0.6</v>
      </c>
      <c r="C113" s="2">
        <v>0.1</v>
      </c>
      <c r="D113" s="2">
        <v>0</v>
      </c>
      <c r="E113" s="2">
        <v>0.1</v>
      </c>
      <c r="F113" s="2">
        <v>0.7</v>
      </c>
      <c r="G113" s="2">
        <v>1.1000000000000001</v>
      </c>
      <c r="H113" s="2">
        <v>1.7</v>
      </c>
      <c r="I113" s="2">
        <v>1</v>
      </c>
      <c r="J113" s="2">
        <v>0.2</v>
      </c>
      <c r="K113" s="2">
        <v>1.4</v>
      </c>
      <c r="L113" s="2">
        <v>0.9</v>
      </c>
      <c r="M113" s="2">
        <v>0.7</v>
      </c>
      <c r="N113" s="2">
        <v>1.5</v>
      </c>
      <c r="O113" s="2">
        <v>0.4</v>
      </c>
      <c r="P113" s="2">
        <v>1.7</v>
      </c>
      <c r="Q113" s="2">
        <v>2.2999999999999998</v>
      </c>
      <c r="R113" s="2">
        <v>102.7</v>
      </c>
      <c r="S113" s="2">
        <v>107.1</v>
      </c>
      <c r="T113" s="2">
        <v>122.4</v>
      </c>
      <c r="U113" s="2">
        <v>107</v>
      </c>
      <c r="V113" s="2">
        <v>109.1</v>
      </c>
      <c r="W113" s="2">
        <v>117.9</v>
      </c>
      <c r="X113" s="2">
        <v>5.2</v>
      </c>
      <c r="Y113" s="2">
        <v>8.1999999999999993</v>
      </c>
      <c r="Z113" s="2">
        <v>3.1</v>
      </c>
      <c r="AA113" s="2">
        <v>2.2999999999999998</v>
      </c>
      <c r="AB113" s="2">
        <v>3.8</v>
      </c>
      <c r="AC113" s="2">
        <v>3.6</v>
      </c>
      <c r="AD113" s="2">
        <v>112.3</v>
      </c>
      <c r="AE113" s="2">
        <v>103.7</v>
      </c>
      <c r="AF113" s="2">
        <v>101.9</v>
      </c>
      <c r="AG113" s="2">
        <v>102</v>
      </c>
      <c r="AH113" s="2">
        <v>105.6</v>
      </c>
      <c r="AI113" s="2">
        <v>101.5</v>
      </c>
      <c r="AJ113" s="14">
        <v>0.68427236283555803</v>
      </c>
      <c r="AK113" s="14">
        <v>-0.75555445648222919</v>
      </c>
      <c r="AL113" s="19">
        <v>0.90893132081831896</v>
      </c>
      <c r="AM113" s="14">
        <v>0.46850478727234718</v>
      </c>
      <c r="AN113" s="14">
        <v>5.9104111077003001</v>
      </c>
      <c r="AO113" s="14">
        <v>0.13901983094926701</v>
      </c>
      <c r="AP113" s="2">
        <v>1.1000000000000001</v>
      </c>
      <c r="AQ113" s="2">
        <v>-0.2</v>
      </c>
      <c r="AR113" s="2">
        <v>-0.5</v>
      </c>
      <c r="AS113" s="2">
        <v>-0.2</v>
      </c>
      <c r="AT113" s="2">
        <v>0.7</v>
      </c>
      <c r="AU113" s="2">
        <v>1.8</v>
      </c>
      <c r="AV113" s="14">
        <v>1.0233333333333301</v>
      </c>
      <c r="AW113" s="14">
        <v>-0.39670760399021265</v>
      </c>
      <c r="AX113" s="14">
        <v>-0.39670760399021265</v>
      </c>
      <c r="AY113" s="14">
        <v>2.2333333333333299E-2</v>
      </c>
      <c r="AZ113" s="14">
        <v>0.76666666666666605</v>
      </c>
      <c r="BA113" s="14">
        <v>2.1033333333333299</v>
      </c>
      <c r="BB113" s="14">
        <v>1.45886124286342</v>
      </c>
      <c r="BC113" s="14">
        <v>0.89966568605307695</v>
      </c>
      <c r="BD113" s="14">
        <v>0.89966568605307695</v>
      </c>
      <c r="BE113" s="14">
        <f t="shared" si="1"/>
        <v>9.3169761820730453E-3</v>
      </c>
      <c r="BF113" s="14">
        <v>107.33096022335199</v>
      </c>
      <c r="BG113" s="14">
        <v>0.81140646872451205</v>
      </c>
      <c r="BH113" s="14">
        <v>1.3834705108076819</v>
      </c>
      <c r="BI113" s="14">
        <v>0.73142508680604446</v>
      </c>
      <c r="BJ113">
        <v>9.0231392016737697</v>
      </c>
      <c r="BK113" s="14">
        <v>3.19143462962306</v>
      </c>
      <c r="BL113" s="14">
        <v>-2.40213934149505</v>
      </c>
      <c r="BM113" s="14">
        <v>-2.0242937747375098</v>
      </c>
    </row>
    <row r="114" spans="1:65" x14ac:dyDescent="0.25">
      <c r="A114" t="s">
        <v>118</v>
      </c>
      <c r="B114" s="2">
        <v>0.5</v>
      </c>
      <c r="C114" s="2">
        <v>-0.4</v>
      </c>
      <c r="D114" s="2">
        <v>0.3</v>
      </c>
      <c r="E114" s="2">
        <v>-2.7</v>
      </c>
      <c r="F114" s="2">
        <v>0</v>
      </c>
      <c r="G114" s="2">
        <v>0.6</v>
      </c>
      <c r="H114" s="2">
        <v>-0.3</v>
      </c>
      <c r="I114" s="2">
        <v>0.3</v>
      </c>
      <c r="J114" s="2">
        <v>-0.4</v>
      </c>
      <c r="K114" s="2">
        <v>-5</v>
      </c>
      <c r="L114" s="2">
        <v>0.9</v>
      </c>
      <c r="M114" s="2">
        <v>1</v>
      </c>
      <c r="N114" s="2">
        <v>1.6</v>
      </c>
      <c r="O114" s="2">
        <v>0.6</v>
      </c>
      <c r="P114" s="2">
        <v>1.6</v>
      </c>
      <c r="Q114" s="2">
        <v>2.2999999999999998</v>
      </c>
      <c r="R114" s="2">
        <v>105.5</v>
      </c>
      <c r="S114" s="2">
        <v>108.1</v>
      </c>
      <c r="T114" s="2">
        <v>125.2</v>
      </c>
      <c r="U114" s="2">
        <v>107.2</v>
      </c>
      <c r="V114" s="2">
        <v>109</v>
      </c>
      <c r="W114" s="2">
        <v>119.4</v>
      </c>
      <c r="X114" s="2">
        <v>5.2</v>
      </c>
      <c r="Y114" s="2">
        <v>7.9</v>
      </c>
      <c r="Z114" s="2">
        <v>3.3</v>
      </c>
      <c r="AA114" s="2">
        <v>2.4</v>
      </c>
      <c r="AB114" s="2">
        <v>4</v>
      </c>
      <c r="AC114" s="2">
        <v>3.8</v>
      </c>
      <c r="AD114" s="2">
        <v>112.9</v>
      </c>
      <c r="AE114" s="2">
        <v>102.7</v>
      </c>
      <c r="AF114" s="2">
        <v>100</v>
      </c>
      <c r="AG114" s="2">
        <v>98.4</v>
      </c>
      <c r="AH114" s="2">
        <v>108.8</v>
      </c>
      <c r="AI114" s="2">
        <v>101</v>
      </c>
      <c r="AJ114" s="14">
        <v>-0.7200825632124721</v>
      </c>
      <c r="AK114" s="14">
        <v>-1.4680598505697211</v>
      </c>
      <c r="AL114" s="19">
        <v>-1.0773619480196901</v>
      </c>
      <c r="AM114" s="14">
        <v>-1.5750363521370947</v>
      </c>
      <c r="AN114" s="14">
        <v>3.8738517791848599</v>
      </c>
      <c r="AO114" s="14">
        <v>0.34323220198189902</v>
      </c>
      <c r="AP114" s="2">
        <v>1.1000000000000001</v>
      </c>
      <c r="AQ114" s="2">
        <v>9.9999999999999995E-7</v>
      </c>
      <c r="AR114" s="2">
        <v>-0.4</v>
      </c>
      <c r="AS114" s="2">
        <v>-0.1</v>
      </c>
      <c r="AT114" s="2">
        <v>0.7</v>
      </c>
      <c r="AU114" s="2">
        <v>1.8</v>
      </c>
      <c r="AV114" s="14">
        <v>0.89666666666666595</v>
      </c>
      <c r="AW114" s="14">
        <v>-0.40295175983436837</v>
      </c>
      <c r="AX114" s="14">
        <v>-0.40295175983436837</v>
      </c>
      <c r="AY114" s="14">
        <v>1.6E-2</v>
      </c>
      <c r="AZ114" s="14">
        <v>0.78666666666666696</v>
      </c>
      <c r="BA114" s="14">
        <v>1.8033333333333299</v>
      </c>
      <c r="BB114" s="14">
        <v>1.4632798387602799</v>
      </c>
      <c r="BC114" s="14">
        <v>0.90320866804692901</v>
      </c>
      <c r="BD114" s="14">
        <v>0.90320866804692901</v>
      </c>
      <c r="BE114" s="14">
        <f t="shared" si="1"/>
        <v>9.1996290146718097E-3</v>
      </c>
      <c r="BF114" s="14">
        <v>108.700035447644</v>
      </c>
      <c r="BG114" s="14">
        <v>0.77692082407930196</v>
      </c>
      <c r="BH114" s="14">
        <v>0.30832150408481324</v>
      </c>
      <c r="BI114" s="14">
        <v>1.4651361840825454</v>
      </c>
      <c r="BJ114">
        <v>7.4001915985946658</v>
      </c>
      <c r="BK114" s="14">
        <v>3.2645643752610227</v>
      </c>
      <c r="BL114" s="14">
        <v>0.20307923978727099</v>
      </c>
      <c r="BM114" s="14">
        <v>-1.8262481857002799</v>
      </c>
    </row>
    <row r="115" spans="1:65" x14ac:dyDescent="0.25">
      <c r="A115" t="s">
        <v>119</v>
      </c>
      <c r="B115" s="2">
        <v>-0.2</v>
      </c>
      <c r="C115" s="2">
        <v>-5.3</v>
      </c>
      <c r="D115" s="2">
        <v>-1.8</v>
      </c>
      <c r="E115" s="2">
        <v>0.5</v>
      </c>
      <c r="F115" s="2">
        <v>-2.7</v>
      </c>
      <c r="G115" s="2">
        <v>-1.4</v>
      </c>
      <c r="H115" s="2">
        <v>-0.3</v>
      </c>
      <c r="I115" s="2">
        <v>-8</v>
      </c>
      <c r="J115" s="2">
        <v>-1.1000000000000001</v>
      </c>
      <c r="K115" s="2">
        <v>2.2000000000000002</v>
      </c>
      <c r="L115" s="2">
        <v>1</v>
      </c>
      <c r="M115" s="2">
        <v>1.2</v>
      </c>
      <c r="N115" s="2">
        <v>1.4</v>
      </c>
      <c r="O115" s="2">
        <v>0.7</v>
      </c>
      <c r="P115" s="2">
        <v>1.6</v>
      </c>
      <c r="Q115" s="2">
        <v>2.2000000000000002</v>
      </c>
      <c r="R115" s="2">
        <v>107</v>
      </c>
      <c r="S115" s="2">
        <v>109.7</v>
      </c>
      <c r="T115" s="2">
        <v>127.6</v>
      </c>
      <c r="U115" s="2">
        <v>106</v>
      </c>
      <c r="V115" s="2">
        <v>110.4</v>
      </c>
      <c r="W115" s="2">
        <v>121.3</v>
      </c>
      <c r="X115" s="2">
        <v>6.9</v>
      </c>
      <c r="Y115" s="2">
        <v>7.3</v>
      </c>
      <c r="Z115" s="2">
        <v>3.6</v>
      </c>
      <c r="AA115" s="2">
        <v>2.7</v>
      </c>
      <c r="AB115" s="2">
        <v>4.0999999999999996</v>
      </c>
      <c r="AC115" s="2">
        <v>13</v>
      </c>
      <c r="AD115" s="2">
        <v>112.8</v>
      </c>
      <c r="AE115" s="2">
        <v>96.8</v>
      </c>
      <c r="AF115" s="2">
        <v>98.5</v>
      </c>
      <c r="AG115" s="2">
        <v>96.9</v>
      </c>
      <c r="AH115" s="2">
        <v>109.7</v>
      </c>
      <c r="AI115" s="2">
        <v>99.4</v>
      </c>
      <c r="AJ115" s="14">
        <v>-4.2803647789826682</v>
      </c>
      <c r="AK115" s="14">
        <v>-7.2578475577604085</v>
      </c>
      <c r="AL115" s="19">
        <v>-2.04427736954201</v>
      </c>
      <c r="AM115" s="14">
        <v>-4.3875094639979766</v>
      </c>
      <c r="AN115" s="14">
        <v>-8.6076261818650206</v>
      </c>
      <c r="AO115" s="14">
        <v>-4.09507259130684</v>
      </c>
      <c r="AP115" s="2">
        <v>1</v>
      </c>
      <c r="AQ115" s="2">
        <v>-0.1</v>
      </c>
      <c r="AR115" s="2">
        <v>-0.4</v>
      </c>
      <c r="AS115" s="2">
        <v>-0.1</v>
      </c>
      <c r="AT115" s="2">
        <v>0.6</v>
      </c>
      <c r="AU115" s="2">
        <v>1.4</v>
      </c>
      <c r="AV115" s="14">
        <v>0.77</v>
      </c>
      <c r="AW115" s="14">
        <v>-0.40554090909090929</v>
      </c>
      <c r="AX115" s="14">
        <v>-0.40554090909090929</v>
      </c>
      <c r="AY115" s="14">
        <v>1.6E-2</v>
      </c>
      <c r="AZ115" s="14">
        <v>0.67333333333333301</v>
      </c>
      <c r="BA115" s="14">
        <v>1.53</v>
      </c>
      <c r="BB115" s="14">
        <v>1.5208578656126499</v>
      </c>
      <c r="BC115" s="14">
        <v>0.90784268774703603</v>
      </c>
      <c r="BD115" s="14">
        <v>0.90784268774703603</v>
      </c>
      <c r="BE115" s="14">
        <f t="shared" si="1"/>
        <v>9.1783748033126382E-3</v>
      </c>
      <c r="BF115" s="14">
        <v>108.951750329381</v>
      </c>
      <c r="BG115" s="14">
        <v>0.78219132674571801</v>
      </c>
      <c r="BH115" s="14">
        <v>1.0509226433242416</v>
      </c>
      <c r="BI115" s="14">
        <v>-1.5795351063798448</v>
      </c>
      <c r="BJ115">
        <v>6.6035905367939227</v>
      </c>
      <c r="BK115" s="14">
        <v>3.3548282496227029</v>
      </c>
      <c r="BL115" s="14">
        <v>-2.0383725383374802</v>
      </c>
      <c r="BM115" s="14">
        <v>-1.85100204717358</v>
      </c>
    </row>
    <row r="116" spans="1:65" x14ac:dyDescent="0.25">
      <c r="A116" t="s">
        <v>120</v>
      </c>
      <c r="B116" s="2">
        <v>-6.9</v>
      </c>
      <c r="C116" s="2">
        <v>-13.1</v>
      </c>
      <c r="D116" s="2">
        <v>-9.1999999999999993</v>
      </c>
      <c r="E116" s="2">
        <v>-7.8</v>
      </c>
      <c r="F116" s="2">
        <v>-20.3</v>
      </c>
      <c r="G116" s="2">
        <v>-7.9</v>
      </c>
      <c r="H116" s="2">
        <v>-5.5</v>
      </c>
      <c r="I116" s="2">
        <v>-12.7</v>
      </c>
      <c r="J116" s="2">
        <v>-6.5</v>
      </c>
      <c r="K116" s="2">
        <v>-3.5</v>
      </c>
      <c r="L116" s="2">
        <v>-1</v>
      </c>
      <c r="M116" s="2">
        <v>0.7</v>
      </c>
      <c r="N116" s="2">
        <v>0.6</v>
      </c>
      <c r="O116" s="2">
        <v>0.2</v>
      </c>
      <c r="P116" s="2">
        <v>1.4</v>
      </c>
      <c r="Q116" s="2">
        <v>1.3</v>
      </c>
      <c r="R116" s="2">
        <v>105.2</v>
      </c>
      <c r="S116" s="2">
        <v>110.9</v>
      </c>
      <c r="T116" s="2">
        <v>128</v>
      </c>
      <c r="U116" s="2">
        <v>106.1</v>
      </c>
      <c r="V116" s="2">
        <v>109.3</v>
      </c>
      <c r="W116" s="2">
        <v>122.6</v>
      </c>
      <c r="X116" s="2">
        <v>7.1</v>
      </c>
      <c r="Y116" s="2">
        <v>8.8000000000000007</v>
      </c>
      <c r="Z116" s="2">
        <v>3.9</v>
      </c>
      <c r="AA116" s="2">
        <v>3</v>
      </c>
      <c r="AB116" s="2">
        <v>4.9000000000000004</v>
      </c>
      <c r="AC116" s="2">
        <v>8.8000000000000007</v>
      </c>
      <c r="AD116" s="2">
        <v>109.6</v>
      </c>
      <c r="AE116" s="2">
        <v>80.3</v>
      </c>
      <c r="AF116" s="2">
        <v>80.099999999999994</v>
      </c>
      <c r="AG116" s="2">
        <v>82.9</v>
      </c>
      <c r="AH116" s="2">
        <v>96.5</v>
      </c>
      <c r="AI116" s="2">
        <v>86.6</v>
      </c>
      <c r="AJ116" s="14">
        <v>-7.101646910731132</v>
      </c>
      <c r="AK116" s="14">
        <v>-24.742494125837602</v>
      </c>
      <c r="AL116" s="19">
        <v>-20.450196989487299</v>
      </c>
      <c r="AM116" s="14">
        <v>-17.321188728339248</v>
      </c>
      <c r="AN116" s="14">
        <v>-12.615299705842601</v>
      </c>
      <c r="AO116" s="14">
        <v>-21.221664141457801</v>
      </c>
      <c r="AP116" s="2">
        <v>0.9</v>
      </c>
      <c r="AQ116" s="2">
        <v>9.9999999999999995E-7</v>
      </c>
      <c r="AR116" s="2">
        <v>-0.5</v>
      </c>
      <c r="AS116" s="2">
        <v>9.9999999999999995E-7</v>
      </c>
      <c r="AT116" s="2">
        <v>0.3</v>
      </c>
      <c r="AU116" s="2">
        <v>0.7</v>
      </c>
      <c r="AV116" s="14">
        <v>0.123333333333333</v>
      </c>
      <c r="AW116" s="14">
        <v>-0.30066666666666669</v>
      </c>
      <c r="AX116" s="14">
        <v>-0.30066666666666669</v>
      </c>
      <c r="AY116" s="14">
        <v>-4.1000000000000002E-2</v>
      </c>
      <c r="AZ116" s="14">
        <v>0.39</v>
      </c>
      <c r="BA116" s="14">
        <v>0.185</v>
      </c>
      <c r="BB116" s="14">
        <v>1.5257134199134199</v>
      </c>
      <c r="BC116" s="14">
        <v>0.90827164502164504</v>
      </c>
      <c r="BD116" s="14">
        <v>0.90827164502164504</v>
      </c>
      <c r="BE116" s="14">
        <f t="shared" si="1"/>
        <v>9.298964735387074E-3</v>
      </c>
      <c r="BF116" s="14">
        <v>107.538852813853</v>
      </c>
      <c r="BG116" s="14">
        <v>0.80561487012986999</v>
      </c>
      <c r="BH116" s="14">
        <v>3.0788889291832078</v>
      </c>
      <c r="BI116" s="14">
        <v>-3.9423624875999574</v>
      </c>
      <c r="BJ116">
        <v>5.2129701190179203</v>
      </c>
      <c r="BK116" s="14">
        <v>1.3190997645132128</v>
      </c>
      <c r="BL116" s="14">
        <v>-1.62586416729901</v>
      </c>
      <c r="BM116" s="14">
        <v>-2.9975579445193601</v>
      </c>
    </row>
    <row r="117" spans="1:65" x14ac:dyDescent="0.25">
      <c r="A117" t="s">
        <v>121</v>
      </c>
      <c r="B117" s="2">
        <v>3.7</v>
      </c>
      <c r="C117" s="2">
        <v>17.5</v>
      </c>
      <c r="D117" s="2">
        <v>8.9</v>
      </c>
      <c r="E117" s="2">
        <v>5.5</v>
      </c>
      <c r="F117" s="2">
        <v>16.8</v>
      </c>
      <c r="G117" s="2">
        <v>7.8</v>
      </c>
      <c r="H117" s="2">
        <v>1.9</v>
      </c>
      <c r="I117" s="2">
        <v>19.600000000000001</v>
      </c>
      <c r="J117" s="2">
        <v>4.8</v>
      </c>
      <c r="K117" s="2">
        <v>-0.8</v>
      </c>
      <c r="L117" s="2">
        <v>0</v>
      </c>
      <c r="M117" s="2">
        <v>1.1000000000000001</v>
      </c>
      <c r="N117" s="2">
        <v>-0.6</v>
      </c>
      <c r="O117" s="2">
        <v>0</v>
      </c>
      <c r="P117" s="2">
        <v>1.4</v>
      </c>
      <c r="Q117" s="2">
        <v>1.7</v>
      </c>
      <c r="R117" s="2">
        <v>106.3</v>
      </c>
      <c r="S117" s="2">
        <v>111.7</v>
      </c>
      <c r="T117" s="2">
        <v>133</v>
      </c>
      <c r="U117" s="2">
        <v>106.5</v>
      </c>
      <c r="V117" s="2">
        <v>111.3</v>
      </c>
      <c r="W117" s="2">
        <v>126.2</v>
      </c>
      <c r="X117" s="2">
        <v>6.8</v>
      </c>
      <c r="Y117" s="2">
        <v>8.1</v>
      </c>
      <c r="Z117" s="2">
        <v>3.9</v>
      </c>
      <c r="AA117" s="2">
        <v>3</v>
      </c>
      <c r="AB117" s="2">
        <v>5.2</v>
      </c>
      <c r="AC117" s="2">
        <v>6.8</v>
      </c>
      <c r="AD117" s="2">
        <v>109.9</v>
      </c>
      <c r="AE117" s="2">
        <v>95.8</v>
      </c>
      <c r="AF117" s="2">
        <v>92</v>
      </c>
      <c r="AG117" s="2">
        <v>88.9</v>
      </c>
      <c r="AH117" s="2">
        <v>112.2</v>
      </c>
      <c r="AI117" s="2">
        <v>94.7</v>
      </c>
      <c r="AJ117" s="14">
        <v>-4.2576651256709006</v>
      </c>
      <c r="AK117" s="14">
        <v>21.658047944149438</v>
      </c>
      <c r="AL117" s="19">
        <v>17.161193779183002</v>
      </c>
      <c r="AM117" s="14">
        <v>9.8477164839968552</v>
      </c>
      <c r="AN117" s="14">
        <v>4.7033212166821298E-2</v>
      </c>
      <c r="AO117" s="14">
        <v>12.8154564423076</v>
      </c>
      <c r="AP117" s="2">
        <v>0.9</v>
      </c>
      <c r="AQ117" s="2">
        <v>-0.2</v>
      </c>
      <c r="AR117" s="2">
        <v>-0.5</v>
      </c>
      <c r="AS117" s="2">
        <v>9.9999999999999995E-7</v>
      </c>
      <c r="AT117" s="2">
        <v>0.3</v>
      </c>
      <c r="AU117" s="2">
        <v>0.7</v>
      </c>
      <c r="AV117" s="14">
        <v>9.6666666666666706E-2</v>
      </c>
      <c r="AW117" s="14">
        <v>-0.47173611895351031</v>
      </c>
      <c r="AX117" s="14">
        <v>-0.47173611895351031</v>
      </c>
      <c r="AY117" s="14">
        <v>-6.1666666666666703E-2</v>
      </c>
      <c r="AZ117" s="14">
        <v>7.6666666666666702E-2</v>
      </c>
      <c r="BA117" s="14">
        <v>0.15333333333333299</v>
      </c>
      <c r="BB117" s="14">
        <v>1.3979793556684901</v>
      </c>
      <c r="BC117" s="14">
        <v>0.85518114593136396</v>
      </c>
      <c r="BD117" s="14">
        <v>0.85518114593136396</v>
      </c>
      <c r="BE117" s="14">
        <f t="shared" si="1"/>
        <v>9.4251454537095311E-3</v>
      </c>
      <c r="BF117" s="14">
        <v>106.099158353723</v>
      </c>
      <c r="BG117" s="14">
        <v>0.77383176203023996</v>
      </c>
      <c r="BH117" s="14">
        <v>2.0890997893945555</v>
      </c>
      <c r="BI117" s="14">
        <v>-1.8377403174941596</v>
      </c>
      <c r="BJ117">
        <v>8.3158834893140821</v>
      </c>
      <c r="BK117" s="14">
        <v>2.8122597998478964</v>
      </c>
      <c r="BL117" s="14">
        <v>-1.9358477555333999</v>
      </c>
      <c r="BM117" s="14">
        <v>-3.0906278929250499</v>
      </c>
    </row>
    <row r="118" spans="1:65" x14ac:dyDescent="0.25">
      <c r="A118" t="s">
        <v>122</v>
      </c>
      <c r="B118" s="2">
        <v>3.4</v>
      </c>
      <c r="C118" s="2">
        <v>-0.6</v>
      </c>
      <c r="D118" s="2">
        <v>0.8</v>
      </c>
      <c r="E118" s="2">
        <v>1.9</v>
      </c>
      <c r="F118" s="2">
        <v>1.4</v>
      </c>
      <c r="G118" s="2">
        <v>1</v>
      </c>
      <c r="H118" s="2">
        <v>4.4000000000000004</v>
      </c>
      <c r="I118" s="2">
        <v>3.6</v>
      </c>
      <c r="J118" s="2">
        <v>2.7</v>
      </c>
      <c r="K118" s="2">
        <v>1.4</v>
      </c>
      <c r="L118" s="2">
        <v>0</v>
      </c>
      <c r="M118" s="2">
        <v>0.6</v>
      </c>
      <c r="N118" s="2">
        <v>-0.1</v>
      </c>
      <c r="O118" s="2">
        <v>-0.5</v>
      </c>
      <c r="P118" s="2">
        <v>1.4</v>
      </c>
      <c r="Q118" s="2">
        <v>1.6</v>
      </c>
      <c r="R118" s="2">
        <v>108.2</v>
      </c>
      <c r="S118" s="2">
        <v>114</v>
      </c>
      <c r="T118" s="2">
        <v>136.19999999999999</v>
      </c>
      <c r="U118" s="2">
        <v>109.5</v>
      </c>
      <c r="V118" s="2">
        <v>115.2</v>
      </c>
      <c r="W118" s="2">
        <v>131.19999999999999</v>
      </c>
      <c r="X118" s="2">
        <v>5.9</v>
      </c>
      <c r="Y118" s="2">
        <v>8.1999999999999993</v>
      </c>
      <c r="Z118" s="2">
        <v>3.9</v>
      </c>
      <c r="AA118" s="2">
        <v>2.8</v>
      </c>
      <c r="AB118" s="2">
        <v>4.9000000000000004</v>
      </c>
      <c r="AC118" s="2">
        <v>6.2</v>
      </c>
      <c r="AD118" s="2">
        <v>109.9</v>
      </c>
      <c r="AE118" s="2">
        <v>98.7</v>
      </c>
      <c r="AF118" s="2">
        <v>98.1</v>
      </c>
      <c r="AG118" s="2">
        <v>94.7</v>
      </c>
      <c r="AH118" s="2">
        <v>112.6</v>
      </c>
      <c r="AI118" s="2">
        <v>96.2</v>
      </c>
      <c r="AJ118" s="14">
        <v>5.0075619874845776</v>
      </c>
      <c r="AK118" s="14">
        <v>5.0796549563119182</v>
      </c>
      <c r="AL118" s="19">
        <v>4.4783432141211401</v>
      </c>
      <c r="AM118" s="14">
        <v>9.0463692234088331</v>
      </c>
      <c r="AN118" s="14">
        <v>5.83609243725697</v>
      </c>
      <c r="AO118" s="14">
        <v>5.9087674014746696</v>
      </c>
      <c r="AP118" s="2">
        <v>0.9</v>
      </c>
      <c r="AQ118" s="2">
        <v>-0.3</v>
      </c>
      <c r="AR118" s="2">
        <v>-0.6</v>
      </c>
      <c r="AS118" s="2">
        <v>9.9999999999999995E-7</v>
      </c>
      <c r="AT118" s="2">
        <v>0.3</v>
      </c>
      <c r="AU118" s="2">
        <v>0.9</v>
      </c>
      <c r="AV118" s="14">
        <v>3.6666666666666702E-2</v>
      </c>
      <c r="AW118" s="14">
        <v>-0.52269480519480538</v>
      </c>
      <c r="AX118" s="14">
        <v>-0.52269480519480538</v>
      </c>
      <c r="AY118" s="14">
        <v>-5.5E-2</v>
      </c>
      <c r="AZ118" s="14">
        <v>0.04</v>
      </c>
      <c r="BA118" s="14">
        <v>0.15</v>
      </c>
      <c r="BB118" s="14">
        <v>1.3695764696656001</v>
      </c>
      <c r="BC118" s="14">
        <v>0.83887080306167305</v>
      </c>
      <c r="BD118" s="14">
        <v>0.83887080306167305</v>
      </c>
      <c r="BE118" s="14">
        <f t="shared" si="1"/>
        <v>9.5730561406949782E-3</v>
      </c>
      <c r="BF118" s="14">
        <v>104.45984911223999</v>
      </c>
      <c r="BG118" s="14">
        <v>0.75723351966873698</v>
      </c>
      <c r="BH118" s="14">
        <v>2.6183151270018508</v>
      </c>
      <c r="BI118" s="14">
        <v>0.68809250802948463</v>
      </c>
      <c r="BJ118">
        <v>7.9398609008758854</v>
      </c>
      <c r="BK118" s="14">
        <v>4.1343828922801089</v>
      </c>
      <c r="BL118" s="14">
        <v>-5.7492750986645502</v>
      </c>
      <c r="BM118" s="14">
        <v>-3.27277320504228</v>
      </c>
    </row>
    <row r="119" spans="1:65" x14ac:dyDescent="0.25">
      <c r="A119" t="s">
        <v>123</v>
      </c>
      <c r="B119" s="2">
        <v>2.2000000000000002</v>
      </c>
      <c r="C119" s="2">
        <v>0</v>
      </c>
      <c r="D119" s="2">
        <v>-1.3</v>
      </c>
      <c r="E119" s="2">
        <v>0.3</v>
      </c>
      <c r="F119" s="2">
        <v>-1</v>
      </c>
      <c r="G119" s="2">
        <v>1.3</v>
      </c>
      <c r="H119" s="2">
        <v>5.2</v>
      </c>
      <c r="I119" s="2">
        <v>0.6</v>
      </c>
      <c r="J119" s="2">
        <v>-2.5</v>
      </c>
      <c r="K119" s="2">
        <v>0.9</v>
      </c>
      <c r="L119" s="2">
        <v>0.1</v>
      </c>
      <c r="M119" s="2">
        <v>0.9</v>
      </c>
      <c r="N119" s="2">
        <v>1.5</v>
      </c>
      <c r="O119" s="2">
        <v>0</v>
      </c>
      <c r="P119" s="2">
        <v>1.3</v>
      </c>
      <c r="Q119" s="2">
        <v>1.4</v>
      </c>
      <c r="R119" s="2">
        <v>113.4</v>
      </c>
      <c r="S119" s="2">
        <v>115</v>
      </c>
      <c r="T119" s="2">
        <v>137.19999999999999</v>
      </c>
      <c r="U119" s="2">
        <v>109.7</v>
      </c>
      <c r="V119" s="2">
        <v>117.5</v>
      </c>
      <c r="W119" s="2">
        <v>134.4</v>
      </c>
      <c r="X119" s="2">
        <v>5.2</v>
      </c>
      <c r="Y119" s="2">
        <v>8</v>
      </c>
      <c r="Z119" s="2">
        <v>3.7</v>
      </c>
      <c r="AA119" s="2">
        <v>2.9</v>
      </c>
      <c r="AB119" s="2">
        <v>4.7</v>
      </c>
      <c r="AC119" s="2">
        <v>5.9</v>
      </c>
      <c r="AD119" s="2">
        <v>110.7</v>
      </c>
      <c r="AE119" s="2">
        <v>98.5</v>
      </c>
      <c r="AF119" s="2">
        <v>97.9</v>
      </c>
      <c r="AG119" s="2">
        <v>96.6</v>
      </c>
      <c r="AH119" s="2">
        <v>107</v>
      </c>
      <c r="AI119" s="2">
        <v>96.6</v>
      </c>
      <c r="AJ119" s="14">
        <v>1.1429704016913307</v>
      </c>
      <c r="AK119" s="14">
        <v>0.56124350381902632</v>
      </c>
      <c r="AL119" s="19">
        <v>2.6415187163908702</v>
      </c>
      <c r="AM119" s="14">
        <v>3.156947344574403</v>
      </c>
      <c r="AN119" s="14">
        <v>-1.83005374672412</v>
      </c>
      <c r="AO119" s="14">
        <v>0.21782061115213899</v>
      </c>
      <c r="AP119" s="2">
        <v>1.4</v>
      </c>
      <c r="AQ119" s="2">
        <v>-0.2</v>
      </c>
      <c r="AR119" s="2">
        <v>-0.5</v>
      </c>
      <c r="AS119" s="2">
        <v>0.1</v>
      </c>
      <c r="AT119" s="2">
        <v>0.6</v>
      </c>
      <c r="AU119" s="2">
        <v>1.3</v>
      </c>
      <c r="AV119" s="14">
        <v>1.6666666666666701E-2</v>
      </c>
      <c r="AW119" s="14">
        <v>-0.54244565217391294</v>
      </c>
      <c r="AX119" s="14">
        <v>-0.54244565217391294</v>
      </c>
      <c r="AY119" s="14">
        <v>-5.83333333333333E-2</v>
      </c>
      <c r="AZ119" s="14">
        <v>5.3333333333333302E-2</v>
      </c>
      <c r="BA119" s="14">
        <v>0.116666666666667</v>
      </c>
      <c r="BB119" s="14">
        <v>1.2937532677708801</v>
      </c>
      <c r="BC119" s="14">
        <v>0.829643907522429</v>
      </c>
      <c r="BD119" s="14">
        <v>0.829643907522429</v>
      </c>
      <c r="BE119" s="14">
        <f t="shared" si="1"/>
        <v>9.4420439182695305E-3</v>
      </c>
      <c r="BF119" s="14">
        <v>105.909272256729</v>
      </c>
      <c r="BG119" s="14">
        <v>0.72537054140786805</v>
      </c>
      <c r="BH119" s="14">
        <v>3.6195226353462373</v>
      </c>
      <c r="BI119" s="14">
        <v>-8.9316934885829341E-2</v>
      </c>
      <c r="BJ119">
        <v>8.1095247929713228</v>
      </c>
      <c r="BK119" s="14">
        <v>3.9909005209132333</v>
      </c>
      <c r="BL119" s="14">
        <v>-0.84347561020943795</v>
      </c>
      <c r="BM119" s="14">
        <v>-3.1070542121668501</v>
      </c>
    </row>
    <row r="120" spans="1:65" x14ac:dyDescent="0.25">
      <c r="A120" t="s">
        <v>124</v>
      </c>
      <c r="B120" s="2">
        <v>0.9</v>
      </c>
      <c r="C120" s="2">
        <v>0.9</v>
      </c>
      <c r="D120" s="2">
        <v>2.2000000000000002</v>
      </c>
      <c r="E120" s="2">
        <v>0.4</v>
      </c>
      <c r="F120" s="2">
        <v>7.3</v>
      </c>
      <c r="G120" s="2">
        <v>1.5</v>
      </c>
      <c r="H120" s="2">
        <v>2.7</v>
      </c>
      <c r="I120" s="2">
        <v>1.7</v>
      </c>
      <c r="J120" s="2">
        <v>1.2</v>
      </c>
      <c r="K120" s="2">
        <v>0.7</v>
      </c>
      <c r="L120" s="2">
        <v>2</v>
      </c>
      <c r="M120" s="2">
        <v>0.9</v>
      </c>
      <c r="N120" s="2">
        <v>1.6</v>
      </c>
      <c r="O120" s="2">
        <v>-1.1000000000000001</v>
      </c>
      <c r="P120" s="2">
        <v>1.9</v>
      </c>
      <c r="Q120" s="2">
        <v>3.7</v>
      </c>
      <c r="R120" s="2">
        <v>120.1</v>
      </c>
      <c r="S120" s="2">
        <v>116.7</v>
      </c>
      <c r="T120" s="2">
        <v>140.30000000000001</v>
      </c>
      <c r="U120" s="2">
        <v>111.4</v>
      </c>
      <c r="V120" s="2">
        <v>118.9</v>
      </c>
      <c r="W120" s="2">
        <v>138.30000000000001</v>
      </c>
      <c r="X120" s="2">
        <v>4.5999999999999996</v>
      </c>
      <c r="Y120" s="2">
        <v>7.8</v>
      </c>
      <c r="Z120" s="2">
        <v>3.4</v>
      </c>
      <c r="AA120" s="2">
        <v>2.8</v>
      </c>
      <c r="AB120" s="2">
        <v>4.3</v>
      </c>
      <c r="AC120" s="2">
        <v>5.0999999999999996</v>
      </c>
      <c r="AD120" s="2">
        <v>110.5</v>
      </c>
      <c r="AE120" s="2">
        <v>98</v>
      </c>
      <c r="AF120" s="2">
        <v>97.1</v>
      </c>
      <c r="AG120" s="2">
        <v>97.4</v>
      </c>
      <c r="AH120" s="2">
        <v>104.3</v>
      </c>
      <c r="AI120" s="2">
        <v>98.1</v>
      </c>
      <c r="AJ120" s="14">
        <v>-3.6592853876804279</v>
      </c>
      <c r="AK120" s="14">
        <v>1.5905597842153971</v>
      </c>
      <c r="AL120" s="19">
        <v>1.0030091842395801</v>
      </c>
      <c r="AM120" s="14">
        <v>3.250928126813506</v>
      </c>
      <c r="AN120" s="14">
        <v>7.8083086091773604</v>
      </c>
      <c r="AO120" s="14">
        <v>0.49701069391061098</v>
      </c>
      <c r="AP120" s="2">
        <v>1.6</v>
      </c>
      <c r="AQ120" s="2">
        <v>0.1</v>
      </c>
      <c r="AR120" s="2">
        <v>-0.3</v>
      </c>
      <c r="AS120" s="2">
        <v>0.1</v>
      </c>
      <c r="AT120" s="2">
        <v>0.9</v>
      </c>
      <c r="AU120" s="2">
        <v>1.6</v>
      </c>
      <c r="AV120" s="14">
        <v>3.6666666666666702E-2</v>
      </c>
      <c r="AW120" s="14">
        <v>-0.54038477633477633</v>
      </c>
      <c r="AX120" s="14">
        <v>-0.54038477633477633</v>
      </c>
      <c r="AY120" s="14">
        <v>-6.7333333333333398E-2</v>
      </c>
      <c r="AZ120" s="14">
        <v>8.3333333333333301E-2</v>
      </c>
      <c r="BA120" s="14">
        <v>0.1</v>
      </c>
      <c r="BB120" s="14">
        <v>1.29897258297258</v>
      </c>
      <c r="BC120" s="14">
        <v>0.82966183982684005</v>
      </c>
      <c r="BD120" s="14">
        <v>0.82966183982684005</v>
      </c>
      <c r="BE120" s="14">
        <f t="shared" si="1"/>
        <v>9.1393989796711914E-3</v>
      </c>
      <c r="BF120" s="14">
        <v>109.416385281385</v>
      </c>
      <c r="BG120" s="14">
        <v>0.71506950216450205</v>
      </c>
      <c r="BH120" s="14">
        <v>3.4338547993764861</v>
      </c>
      <c r="BI120" s="14">
        <v>-0.34640270140476948</v>
      </c>
      <c r="BJ120">
        <v>8.1158812869975723</v>
      </c>
      <c r="BK120" s="14">
        <v>4.6623315473748832</v>
      </c>
      <c r="BL120" s="14">
        <v>1.0234430441267399</v>
      </c>
      <c r="BM120" s="14">
        <v>-3.4383631853223</v>
      </c>
    </row>
    <row r="121" spans="1:65" x14ac:dyDescent="0.25">
      <c r="A121" t="s">
        <v>125</v>
      </c>
      <c r="B121" s="2">
        <v>-1.9</v>
      </c>
      <c r="C121" s="2">
        <v>3</v>
      </c>
      <c r="D121" s="2">
        <v>0.7</v>
      </c>
      <c r="E121" s="2">
        <v>-0.4</v>
      </c>
      <c r="F121" s="2">
        <v>1.7</v>
      </c>
      <c r="G121" s="2">
        <v>0.8</v>
      </c>
      <c r="H121" s="2">
        <v>0.9</v>
      </c>
      <c r="I121" s="2">
        <v>0.1</v>
      </c>
      <c r="J121" s="2">
        <v>-2.9</v>
      </c>
      <c r="K121" s="2">
        <v>-2</v>
      </c>
      <c r="L121" s="2">
        <v>1</v>
      </c>
      <c r="M121" s="2">
        <v>0.7</v>
      </c>
      <c r="N121" s="2">
        <v>2.9</v>
      </c>
      <c r="O121" s="2">
        <v>-0.8</v>
      </c>
      <c r="P121" s="2">
        <v>2.5</v>
      </c>
      <c r="Q121" s="2">
        <v>4.0999999999999996</v>
      </c>
      <c r="R121" s="2">
        <v>126.5</v>
      </c>
      <c r="S121" s="2">
        <v>118.1</v>
      </c>
      <c r="T121" s="2">
        <v>144.5</v>
      </c>
      <c r="U121" s="2">
        <v>114.2</v>
      </c>
      <c r="V121" s="2">
        <v>118.6</v>
      </c>
      <c r="W121" s="2">
        <v>142.69999999999999</v>
      </c>
      <c r="X121" s="2">
        <v>4.7</v>
      </c>
      <c r="Y121" s="2">
        <v>7.5</v>
      </c>
      <c r="Z121" s="2">
        <v>3.2</v>
      </c>
      <c r="AA121" s="2">
        <v>2.7</v>
      </c>
      <c r="AB121" s="2">
        <v>4</v>
      </c>
      <c r="AC121" s="2">
        <v>4.2</v>
      </c>
      <c r="AD121" s="2">
        <v>110.3</v>
      </c>
      <c r="AE121" s="2">
        <v>97.9</v>
      </c>
      <c r="AF121" s="2">
        <v>94.4</v>
      </c>
      <c r="AG121" s="2">
        <v>93.8</v>
      </c>
      <c r="AH121" s="2">
        <v>101.7</v>
      </c>
      <c r="AI121" s="2">
        <v>98.9</v>
      </c>
      <c r="AJ121" s="14">
        <v>-0.52411043610331165</v>
      </c>
      <c r="AK121" s="14">
        <v>3.3719710550594888</v>
      </c>
      <c r="AL121" s="19">
        <v>-0.60485790620287405</v>
      </c>
      <c r="AM121" s="14">
        <v>-0.55146899598956978</v>
      </c>
      <c r="AN121" s="14">
        <v>-4.37084425045117</v>
      </c>
      <c r="AO121" s="14">
        <v>0.37093677660878699</v>
      </c>
      <c r="AP121" s="2">
        <v>1.2</v>
      </c>
      <c r="AQ121" s="2">
        <v>9.9999999999999995E-7</v>
      </c>
      <c r="AR121" s="2">
        <v>-0.5</v>
      </c>
      <c r="AS121" s="2">
        <v>9.9999999999999995E-7</v>
      </c>
      <c r="AT121" s="2">
        <v>0.7</v>
      </c>
      <c r="AU121" s="2">
        <v>1.3</v>
      </c>
      <c r="AV121" s="14">
        <v>1.3333333333333299E-2</v>
      </c>
      <c r="AW121" s="14">
        <v>-0.54581818181818165</v>
      </c>
      <c r="AX121" s="14">
        <v>-0.54581818181818165</v>
      </c>
      <c r="AY121" s="14">
        <v>-7.1999999999999995E-2</v>
      </c>
      <c r="AZ121" s="14">
        <v>7.3333333333333403E-2</v>
      </c>
      <c r="BA121" s="14">
        <v>0.1</v>
      </c>
      <c r="BB121" s="14">
        <v>1.36065606060606</v>
      </c>
      <c r="BC121" s="14">
        <v>0.84837469696969703</v>
      </c>
      <c r="BD121" s="14">
        <v>0.84837469696969703</v>
      </c>
      <c r="BE121" s="14">
        <f t="shared" si="1"/>
        <v>9.085828035561393E-3</v>
      </c>
      <c r="BF121" s="14">
        <v>110.061515151515</v>
      </c>
      <c r="BG121" s="14">
        <v>0.72577499999999995</v>
      </c>
      <c r="BH121" s="14">
        <v>3.9396386466892919</v>
      </c>
      <c r="BI121" s="14">
        <v>0.6359461427187727</v>
      </c>
      <c r="BJ121">
        <v>8.6932271469723741</v>
      </c>
      <c r="BK121" s="14">
        <v>3.5985133071597848</v>
      </c>
      <c r="BL121" s="14">
        <v>-2.42267491650989</v>
      </c>
      <c r="BM121" s="14">
        <v>-3.8058711132871701</v>
      </c>
    </row>
    <row r="122" spans="1:65" x14ac:dyDescent="0.25">
      <c r="A122" t="s">
        <v>126</v>
      </c>
      <c r="B122" s="2">
        <v>4.2</v>
      </c>
      <c r="C122" s="2">
        <v>0.5</v>
      </c>
      <c r="D122" s="2">
        <v>0</v>
      </c>
      <c r="E122" s="2">
        <v>1.1000000000000001</v>
      </c>
      <c r="F122" s="2">
        <v>1.5</v>
      </c>
      <c r="G122" s="2">
        <v>1.7</v>
      </c>
      <c r="H122" s="2">
        <v>0</v>
      </c>
      <c r="I122" s="2">
        <v>-0.3</v>
      </c>
      <c r="J122" s="2">
        <v>0.4</v>
      </c>
      <c r="K122" s="2">
        <v>-0.6</v>
      </c>
      <c r="L122" s="2">
        <v>2.6</v>
      </c>
      <c r="M122" s="2">
        <v>1.3</v>
      </c>
      <c r="N122" s="2">
        <v>3.3</v>
      </c>
      <c r="O122" s="2">
        <v>-1.1000000000000001</v>
      </c>
      <c r="P122" s="2">
        <v>3.5</v>
      </c>
      <c r="Q122" s="2">
        <v>5</v>
      </c>
      <c r="R122" s="2">
        <v>131.30000000000001</v>
      </c>
      <c r="S122" s="2">
        <v>119.5</v>
      </c>
      <c r="T122" s="2">
        <v>146.9</v>
      </c>
      <c r="U122" s="2">
        <v>115.4</v>
      </c>
      <c r="V122" s="2">
        <v>120.2</v>
      </c>
      <c r="W122" s="2">
        <v>145.9</v>
      </c>
      <c r="X122" s="2">
        <v>4</v>
      </c>
      <c r="Y122" s="2">
        <v>7.4</v>
      </c>
      <c r="Z122" s="2">
        <v>3.1</v>
      </c>
      <c r="AA122" s="2">
        <v>2.7</v>
      </c>
      <c r="AB122" s="2">
        <v>3.7</v>
      </c>
      <c r="AC122" s="2">
        <v>3.8</v>
      </c>
      <c r="AD122" s="2">
        <v>109.8</v>
      </c>
      <c r="AE122" s="2">
        <v>98.2</v>
      </c>
      <c r="AF122" s="2">
        <v>96.7</v>
      </c>
      <c r="AG122" s="2">
        <v>95.8</v>
      </c>
      <c r="AH122" s="2">
        <v>101.3</v>
      </c>
      <c r="AI122" s="2">
        <v>99.9</v>
      </c>
      <c r="AJ122" s="14">
        <v>0.44235422417615577</v>
      </c>
      <c r="AK122" s="14">
        <v>3.4817083685941124</v>
      </c>
      <c r="AL122" s="19">
        <v>3.6603101357207102</v>
      </c>
      <c r="AM122" s="14">
        <v>-7.8388639260324272E-2</v>
      </c>
      <c r="AN122" s="14">
        <v>10.0729167319761</v>
      </c>
      <c r="AO122" s="14">
        <v>5.5645840710396097</v>
      </c>
      <c r="AP122" s="2">
        <v>1.7</v>
      </c>
      <c r="AQ122" s="2">
        <v>0.1</v>
      </c>
      <c r="AR122" s="2">
        <v>-0.3</v>
      </c>
      <c r="AS122" s="2">
        <v>0.1</v>
      </c>
      <c r="AT122" s="2">
        <v>1</v>
      </c>
      <c r="AU122" s="2">
        <v>1.5</v>
      </c>
      <c r="AV122" s="14">
        <v>4.6666666666666697E-2</v>
      </c>
      <c r="AW122" s="14">
        <v>-0.56637656063742992</v>
      </c>
      <c r="AX122" s="14">
        <v>-0.56637656063742992</v>
      </c>
      <c r="AY122" s="14">
        <v>-6.4333333333333298E-2</v>
      </c>
      <c r="AZ122" s="14">
        <v>0.15</v>
      </c>
      <c r="BA122" s="14">
        <v>0.14000000000000001</v>
      </c>
      <c r="BB122" s="14">
        <v>1.37255542380325</v>
      </c>
      <c r="BC122" s="14">
        <v>0.874533126607692</v>
      </c>
      <c r="BD122" s="14">
        <v>0.874533126607692</v>
      </c>
      <c r="BE122" s="14">
        <f t="shared" si="1"/>
        <v>8.797091265147064E-3</v>
      </c>
      <c r="BF122" s="14">
        <v>113.673937198068</v>
      </c>
      <c r="BG122" s="14">
        <v>0.74166359840642404</v>
      </c>
      <c r="BH122" s="14">
        <v>0.7838529114788011</v>
      </c>
      <c r="BI122" s="14">
        <v>0.94355985370928874</v>
      </c>
      <c r="BJ122">
        <v>6.2877746723646446</v>
      </c>
      <c r="BK122" s="14">
        <v>3.2298977366306492</v>
      </c>
      <c r="BL122" s="14">
        <v>0.33669977240503202</v>
      </c>
      <c r="BM122" s="14">
        <v>-3.7145355777986002</v>
      </c>
    </row>
    <row r="123" spans="1:65" x14ac:dyDescent="0.25">
      <c r="A123" t="s">
        <v>127</v>
      </c>
      <c r="B123" s="2">
        <v>0.5</v>
      </c>
      <c r="C123" s="2">
        <v>-0.1</v>
      </c>
      <c r="D123" s="2">
        <v>1</v>
      </c>
      <c r="E123" s="2">
        <v>-0.6</v>
      </c>
      <c r="F123" s="2">
        <v>0.5</v>
      </c>
      <c r="G123" s="2">
        <v>-0.5</v>
      </c>
      <c r="H123" s="2">
        <v>0.9</v>
      </c>
      <c r="I123" s="2">
        <v>0.4</v>
      </c>
      <c r="J123" s="2">
        <v>2.2000000000000002</v>
      </c>
      <c r="K123" s="2">
        <v>-1.1000000000000001</v>
      </c>
      <c r="L123" s="2">
        <v>3.8</v>
      </c>
      <c r="M123" s="2">
        <v>1.8</v>
      </c>
      <c r="N123" s="2">
        <v>2.9</v>
      </c>
      <c r="O123" s="2">
        <v>-1.6</v>
      </c>
      <c r="P123" s="2">
        <v>4.5</v>
      </c>
      <c r="Q123" s="2">
        <v>6.3</v>
      </c>
      <c r="R123" s="2">
        <v>130.6</v>
      </c>
      <c r="S123" s="2">
        <v>120.2</v>
      </c>
      <c r="T123" s="2">
        <v>146.5</v>
      </c>
      <c r="U123" s="2">
        <v>117.1</v>
      </c>
      <c r="V123" s="2">
        <v>122.1</v>
      </c>
      <c r="W123" s="2">
        <v>149.6</v>
      </c>
      <c r="X123" s="2">
        <v>3.8</v>
      </c>
      <c r="Y123" s="2">
        <v>7.5</v>
      </c>
      <c r="Z123" s="2">
        <v>3</v>
      </c>
      <c r="AA123" s="2">
        <v>2.6</v>
      </c>
      <c r="AB123" s="2">
        <v>3.8</v>
      </c>
      <c r="AC123" s="2">
        <v>3.6</v>
      </c>
      <c r="AD123" s="2">
        <v>109.3</v>
      </c>
      <c r="AE123" s="2">
        <v>98.3</v>
      </c>
      <c r="AF123" s="2">
        <v>96.3</v>
      </c>
      <c r="AG123" s="2">
        <v>96.1</v>
      </c>
      <c r="AH123" s="2">
        <v>101.3</v>
      </c>
      <c r="AI123" s="2">
        <v>100.8</v>
      </c>
      <c r="AJ123" s="14">
        <v>-0.98260090659865851</v>
      </c>
      <c r="AK123" s="14">
        <v>1.6664174315242484</v>
      </c>
      <c r="AL123" s="19">
        <v>-0.14243584623532099</v>
      </c>
      <c r="AM123" s="14">
        <v>1.6485182125378757</v>
      </c>
      <c r="AN123" s="14">
        <v>-7.6314485398403997</v>
      </c>
      <c r="AO123" s="14">
        <v>-1.1705328985151899</v>
      </c>
      <c r="AP123" s="2">
        <v>2.2000000000000002</v>
      </c>
      <c r="AQ123" s="2">
        <v>0.6</v>
      </c>
      <c r="AR123" s="2">
        <v>0.1</v>
      </c>
      <c r="AS123" s="2">
        <v>0.2</v>
      </c>
      <c r="AT123" s="2">
        <v>1.4</v>
      </c>
      <c r="AU123" s="2">
        <v>1.9</v>
      </c>
      <c r="AV123" s="14">
        <v>0.103333333333333</v>
      </c>
      <c r="AW123" s="14">
        <v>-0.52902587993385097</v>
      </c>
      <c r="AX123" s="14">
        <v>-0.52902587993385097</v>
      </c>
      <c r="AY123" s="14">
        <v>-4.9000000000000002E-2</v>
      </c>
      <c r="AZ123" s="14">
        <v>0.77666666666666695</v>
      </c>
      <c r="BA123" s="14">
        <v>0.44333333333333302</v>
      </c>
      <c r="BB123" s="14">
        <v>1.3824181262940001</v>
      </c>
      <c r="BC123" s="14">
        <v>0.89073648309178799</v>
      </c>
      <c r="BD123" s="14">
        <v>0.89073648309178799</v>
      </c>
      <c r="BE123" s="14">
        <f t="shared" si="1"/>
        <v>8.6060533381507737E-3</v>
      </c>
      <c r="BF123" s="14">
        <v>116.197281228433</v>
      </c>
      <c r="BG123" s="14">
        <v>0.745164204623879</v>
      </c>
      <c r="BH123" s="14">
        <v>0.4784906117015913</v>
      </c>
      <c r="BI123" s="14">
        <v>-0.65031501584598739</v>
      </c>
      <c r="BJ123">
        <v>5.061937347060959</v>
      </c>
      <c r="BK123" s="14">
        <v>2.974121486011271</v>
      </c>
      <c r="BL123" s="14">
        <v>-7.5123822799833633</v>
      </c>
      <c r="BM123" s="14">
        <v>-4.5370999119585402</v>
      </c>
    </row>
    <row r="124" spans="1:65" x14ac:dyDescent="0.25">
      <c r="A124" t="s">
        <v>128</v>
      </c>
      <c r="B124" s="2">
        <v>0.8</v>
      </c>
      <c r="C124" s="2">
        <v>0.4</v>
      </c>
      <c r="D124" s="2">
        <v>-0.1</v>
      </c>
      <c r="E124" s="2">
        <v>1.1000000000000001</v>
      </c>
      <c r="F124" s="2">
        <v>0.1</v>
      </c>
      <c r="G124" s="2">
        <v>-0.1</v>
      </c>
      <c r="H124" s="2">
        <v>-0.1</v>
      </c>
      <c r="I124" s="2">
        <v>0.6</v>
      </c>
      <c r="J124" s="2">
        <v>-1.6</v>
      </c>
      <c r="K124" s="2">
        <v>0.6</v>
      </c>
      <c r="L124" s="2">
        <v>5.0999999999999996</v>
      </c>
      <c r="M124" s="2">
        <v>2.7</v>
      </c>
      <c r="N124" s="2">
        <v>3.7</v>
      </c>
      <c r="O124" s="2">
        <v>0.3</v>
      </c>
      <c r="P124" s="2">
        <v>5.3</v>
      </c>
      <c r="Q124" s="2">
        <v>6</v>
      </c>
      <c r="R124" s="2">
        <v>127</v>
      </c>
      <c r="S124" s="2">
        <v>119.7</v>
      </c>
      <c r="T124" s="2">
        <v>144.30000000000001</v>
      </c>
      <c r="U124" s="2">
        <v>118.4</v>
      </c>
      <c r="V124" s="2">
        <v>121.1</v>
      </c>
      <c r="W124" s="2">
        <v>151.9</v>
      </c>
      <c r="X124" s="2">
        <v>3.5</v>
      </c>
      <c r="Y124" s="2">
        <v>7.2</v>
      </c>
      <c r="Z124" s="2">
        <v>3.1</v>
      </c>
      <c r="AA124" s="2">
        <v>2.6</v>
      </c>
      <c r="AB124" s="2">
        <v>3.6</v>
      </c>
      <c r="AC124" s="2">
        <v>3.6</v>
      </c>
      <c r="AD124" s="2">
        <v>109.1</v>
      </c>
      <c r="AE124" s="2">
        <v>97.6</v>
      </c>
      <c r="AF124" s="2">
        <v>95.7</v>
      </c>
      <c r="AG124" s="2">
        <v>94.3</v>
      </c>
      <c r="AH124" s="2">
        <v>100.8</v>
      </c>
      <c r="AI124" s="2">
        <v>101.9</v>
      </c>
      <c r="AJ124" s="14">
        <v>5.0439979166095874</v>
      </c>
      <c r="AK124" s="14">
        <v>-1.1032831997221098</v>
      </c>
      <c r="AL124" s="19">
        <v>0.87742014772198096</v>
      </c>
      <c r="AM124" s="14">
        <v>2.2306302666732822</v>
      </c>
      <c r="AN124" s="14">
        <v>5.8095150001541596</v>
      </c>
      <c r="AO124" s="14">
        <v>2.5479268173534901</v>
      </c>
      <c r="AP124" s="2">
        <v>3.4</v>
      </c>
      <c r="AQ124" s="2">
        <v>1.6</v>
      </c>
      <c r="AR124" s="2">
        <v>1</v>
      </c>
      <c r="AS124" s="2">
        <v>0.2</v>
      </c>
      <c r="AT124" s="2">
        <v>2</v>
      </c>
      <c r="AU124" s="2">
        <v>2.9</v>
      </c>
      <c r="AV124" s="14">
        <v>1.0033333333333301</v>
      </c>
      <c r="AW124" s="14">
        <v>-0.35761642743221705</v>
      </c>
      <c r="AX124" s="14">
        <v>-0.35761642743221705</v>
      </c>
      <c r="AY124" s="14">
        <v>-3.1E-2</v>
      </c>
      <c r="AZ124" s="14">
        <v>1.33666666666667</v>
      </c>
      <c r="BA124" s="14">
        <v>1.37</v>
      </c>
      <c r="BB124" s="14">
        <v>1.39734603174603</v>
      </c>
      <c r="BC124" s="14">
        <v>0.939237676767676</v>
      </c>
      <c r="BD124" s="14">
        <v>0.939237676767676</v>
      </c>
      <c r="BE124" s="14">
        <f t="shared" si="1"/>
        <v>7.7112387020060458E-3</v>
      </c>
      <c r="BF124" s="14">
        <v>129.680851370851</v>
      </c>
      <c r="BG124" s="14">
        <v>0.79641419913419897</v>
      </c>
      <c r="BH124" s="14">
        <v>1.9712936192507284</v>
      </c>
      <c r="BI124" s="14">
        <v>-1.2845719973261289</v>
      </c>
      <c r="BJ124">
        <v>4.0799769895260685</v>
      </c>
      <c r="BK124" s="14">
        <v>2.1047707296018245</v>
      </c>
      <c r="BL124" s="14">
        <v>-3.8231241710555119</v>
      </c>
      <c r="BM124" s="14">
        <v>-3.8957303658632201</v>
      </c>
    </row>
    <row r="125" spans="1:65" x14ac:dyDescent="0.25">
      <c r="A125" t="s">
        <v>129</v>
      </c>
      <c r="B125" s="2">
        <v>0.2</v>
      </c>
      <c r="C125" s="2">
        <v>0.5</v>
      </c>
      <c r="D125" s="2">
        <v>0.4</v>
      </c>
      <c r="E125" s="2">
        <v>-0.1</v>
      </c>
      <c r="F125" s="2">
        <v>-0.1</v>
      </c>
      <c r="G125" s="2">
        <v>0.7</v>
      </c>
      <c r="H125" s="2">
        <v>0.8</v>
      </c>
      <c r="I125" s="2">
        <v>2.4</v>
      </c>
      <c r="J125" s="2">
        <v>1</v>
      </c>
      <c r="K125" s="2">
        <v>1.5</v>
      </c>
      <c r="L125" s="2">
        <v>6.3</v>
      </c>
      <c r="M125" s="2">
        <v>3.3</v>
      </c>
      <c r="N125" s="2">
        <v>4</v>
      </c>
      <c r="O125" s="2">
        <v>0.9</v>
      </c>
      <c r="P125" s="2">
        <v>5.6</v>
      </c>
      <c r="Q125" s="2">
        <v>6.3</v>
      </c>
      <c r="R125" s="2">
        <v>121.6</v>
      </c>
      <c r="S125" s="2">
        <v>119.3</v>
      </c>
      <c r="T125" s="2">
        <v>140.4</v>
      </c>
      <c r="U125" s="2">
        <v>119.4</v>
      </c>
      <c r="V125" s="2">
        <v>121.1</v>
      </c>
      <c r="W125" s="2">
        <v>150</v>
      </c>
      <c r="X125" s="2">
        <v>3.5</v>
      </c>
      <c r="Y125" s="2">
        <v>7.2</v>
      </c>
      <c r="Z125" s="2">
        <v>3</v>
      </c>
      <c r="AA125" s="2">
        <v>2.5</v>
      </c>
      <c r="AB125" s="2">
        <v>3.7</v>
      </c>
      <c r="AC125" s="2">
        <v>3.6</v>
      </c>
      <c r="AD125" s="2">
        <v>109.8</v>
      </c>
      <c r="AE125" s="2">
        <v>98.2</v>
      </c>
      <c r="AF125" s="2">
        <v>96.5</v>
      </c>
      <c r="AG125" s="2">
        <v>97.2</v>
      </c>
      <c r="AH125" s="2">
        <v>98.9</v>
      </c>
      <c r="AI125" s="2">
        <v>102.4</v>
      </c>
      <c r="AJ125" s="14">
        <v>-0.25966230851537569</v>
      </c>
      <c r="AK125" s="14">
        <v>3.3444140579765027</v>
      </c>
      <c r="AL125" s="19">
        <v>1.02635649508689</v>
      </c>
      <c r="AM125" s="14">
        <v>2.0810207514900729</v>
      </c>
      <c r="AN125" s="14">
        <v>11.037613791335</v>
      </c>
      <c r="AO125" s="14">
        <v>3.8153491314121801</v>
      </c>
      <c r="AP125" s="2">
        <v>3.5</v>
      </c>
      <c r="AQ125" s="2">
        <v>1.9</v>
      </c>
      <c r="AR125" s="2">
        <v>1.3</v>
      </c>
      <c r="AS125" s="2">
        <v>0.2</v>
      </c>
      <c r="AT125" s="2">
        <v>2.7</v>
      </c>
      <c r="AU125" s="2">
        <v>3.1</v>
      </c>
      <c r="AV125" s="14">
        <v>2.38</v>
      </c>
      <c r="AW125" s="14">
        <v>0.48074060480582359</v>
      </c>
      <c r="AX125" s="14">
        <v>0.48074060480582359</v>
      </c>
      <c r="AY125" s="14">
        <v>-2.2333333333333299E-2</v>
      </c>
      <c r="AZ125" s="14">
        <v>2.3266666666666702</v>
      </c>
      <c r="BA125" s="14">
        <v>2.8233333333333301</v>
      </c>
      <c r="BB125" s="14">
        <v>1.4638855386159799</v>
      </c>
      <c r="BC125" s="14">
        <v>0.99324895100068999</v>
      </c>
      <c r="BD125" s="14">
        <v>0.99324895100068999</v>
      </c>
      <c r="BE125" s="14">
        <f t="shared" si="1"/>
        <v>7.2244034719878471E-3</v>
      </c>
      <c r="BF125" s="14">
        <v>138.41973304473299</v>
      </c>
      <c r="BG125" s="14">
        <v>0.850611038647343</v>
      </c>
      <c r="BH125" s="14">
        <v>0.12906371445370199</v>
      </c>
      <c r="BI125" s="14">
        <v>-3.1902187982616863</v>
      </c>
      <c r="BJ125">
        <v>4.297534228498975</v>
      </c>
      <c r="BK125" s="14">
        <v>0.54102648053837121</v>
      </c>
      <c r="BL125" s="14">
        <v>-1.8808230583197874</v>
      </c>
      <c r="BM125" s="14">
        <v>-3.42773754234479</v>
      </c>
    </row>
    <row r="126" spans="1:65" x14ac:dyDescent="0.25">
      <c r="A126" t="s">
        <v>130</v>
      </c>
      <c r="B126" s="2">
        <v>0.9</v>
      </c>
      <c r="C126" s="2">
        <v>0</v>
      </c>
      <c r="D126" s="2">
        <v>-0.4</v>
      </c>
      <c r="E126" s="2">
        <v>0.2</v>
      </c>
      <c r="F126" s="2">
        <v>0.1</v>
      </c>
      <c r="G126" s="2">
        <v>0.6</v>
      </c>
      <c r="H126" s="2">
        <v>-0.7</v>
      </c>
      <c r="I126" s="2">
        <v>0.1</v>
      </c>
      <c r="J126" s="2">
        <v>-1.3</v>
      </c>
      <c r="K126" s="2">
        <v>-0.4</v>
      </c>
      <c r="L126" s="2">
        <v>7</v>
      </c>
      <c r="M126" s="2">
        <v>3.3</v>
      </c>
      <c r="N126" s="2">
        <v>5</v>
      </c>
      <c r="O126" s="2">
        <v>1.8</v>
      </c>
      <c r="P126" s="2">
        <v>5.8</v>
      </c>
      <c r="Q126" s="2">
        <v>6</v>
      </c>
      <c r="R126" s="2">
        <v>118.7</v>
      </c>
      <c r="S126" s="2">
        <v>117.4</v>
      </c>
      <c r="T126" s="2">
        <v>130.80000000000001</v>
      </c>
      <c r="U126" s="2">
        <v>119.7</v>
      </c>
      <c r="V126" s="2">
        <v>119.3</v>
      </c>
      <c r="W126" s="2">
        <v>149.30000000000001</v>
      </c>
      <c r="X126" s="2">
        <v>3.6</v>
      </c>
      <c r="Y126" s="2">
        <v>7.1</v>
      </c>
      <c r="Z126" s="2">
        <v>2.9</v>
      </c>
      <c r="AA126" s="2">
        <v>2.6</v>
      </c>
      <c r="AB126" s="2">
        <v>3.9</v>
      </c>
      <c r="AC126" s="2">
        <v>3.5</v>
      </c>
      <c r="AD126" s="2">
        <v>110.2</v>
      </c>
      <c r="AE126" s="2">
        <v>97.9</v>
      </c>
      <c r="AF126" s="2">
        <v>96.5</v>
      </c>
      <c r="AG126" s="2">
        <v>96.3</v>
      </c>
      <c r="AH126" s="2">
        <v>98.9</v>
      </c>
      <c r="AI126" s="2">
        <v>101.8</v>
      </c>
      <c r="AJ126" s="14">
        <v>2.9330577323094267</v>
      </c>
      <c r="AK126" s="14">
        <v>0.25937044780701946</v>
      </c>
      <c r="AL126" s="19">
        <v>-1.0503723685664701</v>
      </c>
      <c r="AM126" s="14">
        <v>1.4329891542031505</v>
      </c>
      <c r="AN126" s="14">
        <v>0.34011284608318798</v>
      </c>
      <c r="AO126" s="14">
        <v>-0.88360970825517404</v>
      </c>
      <c r="AP126" s="2">
        <v>3.7</v>
      </c>
      <c r="AQ126" s="2">
        <v>2.7</v>
      </c>
      <c r="AR126" s="2">
        <v>2.1</v>
      </c>
      <c r="AS126" s="2">
        <v>0.3</v>
      </c>
      <c r="AT126" s="2">
        <v>3.7</v>
      </c>
      <c r="AU126" s="2">
        <v>3.8</v>
      </c>
      <c r="AV126" s="14">
        <v>3.06</v>
      </c>
      <c r="AW126" s="14">
        <v>1.7721233766233766</v>
      </c>
      <c r="AX126" s="14">
        <v>1.7721233766233766</v>
      </c>
      <c r="AY126" s="14">
        <v>-1.56666666666667E-2</v>
      </c>
      <c r="AZ126" s="14">
        <v>3.5633333333333299</v>
      </c>
      <c r="BA126" s="14">
        <v>4.2733333333333299</v>
      </c>
      <c r="BB126" s="14">
        <v>1.52353780663781</v>
      </c>
      <c r="BC126" s="14">
        <v>0.98030698412698303</v>
      </c>
      <c r="BD126" s="14">
        <v>0.98030698412698303</v>
      </c>
      <c r="BE126" s="14">
        <f t="shared" si="1"/>
        <v>7.071370124389801E-3</v>
      </c>
      <c r="BF126" s="14">
        <v>141.41531024531</v>
      </c>
      <c r="BG126" s="14">
        <v>0.85269195526695596</v>
      </c>
      <c r="BH126" s="14">
        <v>1.6381557369974624</v>
      </c>
      <c r="BI126" s="14">
        <v>-2.3880358604458674</v>
      </c>
      <c r="BJ126">
        <v>4.6120737336675734</v>
      </c>
      <c r="BK126" s="14">
        <v>1.5379868575098177</v>
      </c>
      <c r="BL126" s="14">
        <v>0.63548594389947433</v>
      </c>
      <c r="BM126" s="14">
        <v>-3.2740182529009201</v>
      </c>
    </row>
    <row r="127" spans="1:65" x14ac:dyDescent="0.25">
      <c r="A127" t="s">
        <v>131</v>
      </c>
      <c r="B127" s="2">
        <v>0.5</v>
      </c>
      <c r="C127" s="2">
        <v>0.1</v>
      </c>
      <c r="D127" s="2">
        <v>0</v>
      </c>
      <c r="E127" s="2">
        <v>1.2</v>
      </c>
      <c r="F127" s="2">
        <v>0.3</v>
      </c>
      <c r="G127" s="2">
        <v>0.6</v>
      </c>
      <c r="H127" s="2">
        <v>2.7</v>
      </c>
      <c r="I127" s="2">
        <v>-0.5</v>
      </c>
      <c r="J127" s="2">
        <v>1.7</v>
      </c>
      <c r="K127" s="2">
        <v>1.6</v>
      </c>
      <c r="L127" s="2">
        <v>6.6</v>
      </c>
      <c r="M127" s="2">
        <v>3.5</v>
      </c>
      <c r="N127" s="2">
        <v>5.8</v>
      </c>
      <c r="O127" s="2">
        <v>2.4</v>
      </c>
      <c r="P127" s="2">
        <v>5.6</v>
      </c>
      <c r="Q127" s="2">
        <v>5.6</v>
      </c>
      <c r="R127" s="2">
        <v>117.4</v>
      </c>
      <c r="S127" s="2">
        <v>115</v>
      </c>
      <c r="T127" s="2">
        <v>126.3</v>
      </c>
      <c r="U127" s="2">
        <v>118.8</v>
      </c>
      <c r="V127" s="2">
        <v>116.2</v>
      </c>
      <c r="W127" s="2">
        <v>149</v>
      </c>
      <c r="X127" s="2">
        <v>3.6</v>
      </c>
      <c r="Y127" s="2">
        <v>7.3</v>
      </c>
      <c r="Z127" s="2">
        <v>2.9</v>
      </c>
      <c r="AA127" s="2">
        <v>2.6</v>
      </c>
      <c r="AB127" s="2">
        <v>4.2</v>
      </c>
      <c r="AC127" s="2">
        <v>3.6</v>
      </c>
      <c r="AD127" s="2">
        <v>110.2</v>
      </c>
      <c r="AE127" s="2">
        <v>97.9</v>
      </c>
      <c r="AF127" s="2">
        <v>97.6</v>
      </c>
      <c r="AG127" s="2">
        <v>94</v>
      </c>
      <c r="AH127" s="2">
        <v>99.1</v>
      </c>
      <c r="AI127" s="2">
        <v>101.7</v>
      </c>
      <c r="AJ127" s="14">
        <v>0.3431578144660018</v>
      </c>
      <c r="AK127" s="14">
        <v>-1.7623238457443631</v>
      </c>
      <c r="AL127" s="19">
        <v>-0.15881631024608361</v>
      </c>
      <c r="AM127" s="14">
        <v>-3.5481989418141922</v>
      </c>
      <c r="AN127" s="14">
        <v>-6.1211572763936246</v>
      </c>
      <c r="AO127" s="14">
        <v>1.6646189371237099</v>
      </c>
      <c r="AP127" s="2">
        <v>3.6</v>
      </c>
      <c r="AQ127" s="2">
        <v>2.8</v>
      </c>
      <c r="AR127" s="2">
        <v>2.2999999999999998</v>
      </c>
      <c r="AS127" s="2">
        <v>0.4</v>
      </c>
      <c r="AT127" s="2">
        <v>3.5</v>
      </c>
      <c r="AU127" s="2">
        <v>3.6</v>
      </c>
      <c r="AV127" s="14">
        <v>3.4733333333333301</v>
      </c>
      <c r="AW127" s="14">
        <v>2.6319262845849836</v>
      </c>
      <c r="AX127" s="14">
        <v>2.6319262845849836</v>
      </c>
      <c r="AY127" s="14">
        <v>-4.3333333333333297E-3</v>
      </c>
      <c r="AZ127" s="14">
        <v>4.18333333333333</v>
      </c>
      <c r="BA127" s="14">
        <v>4.7533333333333303</v>
      </c>
      <c r="BB127" s="14">
        <v>1.4605529249011899</v>
      </c>
      <c r="BC127" s="14">
        <v>0.93213375625823502</v>
      </c>
      <c r="BD127" s="14">
        <v>0.93213375625823502</v>
      </c>
      <c r="BE127" s="14">
        <f t="shared" si="1"/>
        <v>7.5543611304411578E-3</v>
      </c>
      <c r="BF127" s="14">
        <v>132.373867588933</v>
      </c>
      <c r="BG127" s="14">
        <v>0.82326038142292501</v>
      </c>
      <c r="BH127" s="14">
        <v>1.6172597744614763</v>
      </c>
      <c r="BI127" s="14">
        <v>-1.1229261352723201</v>
      </c>
      <c r="BJ127">
        <v>5.3179638663026507</v>
      </c>
      <c r="BK127" s="14">
        <v>1.665457983836683</v>
      </c>
      <c r="BL127" s="14">
        <v>-2.38401103022683</v>
      </c>
      <c r="BM127" s="14">
        <v>-3.1994509055311098</v>
      </c>
    </row>
    <row r="128" spans="1:65" x14ac:dyDescent="0.25">
      <c r="A128" t="s">
        <v>132</v>
      </c>
      <c r="B128" s="2">
        <v>0.4</v>
      </c>
      <c r="C128" s="2">
        <v>0.6</v>
      </c>
      <c r="D128" s="2">
        <v>0.1</v>
      </c>
      <c r="E128" s="2">
        <v>0.9</v>
      </c>
      <c r="F128" s="2">
        <v>0</v>
      </c>
      <c r="G128" s="2">
        <v>0.5</v>
      </c>
      <c r="H128" s="2">
        <v>2.7</v>
      </c>
      <c r="I128" s="2">
        <v>0.5</v>
      </c>
      <c r="J128" s="2">
        <v>-0.3</v>
      </c>
      <c r="K128" s="2">
        <v>-0.3</v>
      </c>
      <c r="L128" s="2">
        <v>5.8</v>
      </c>
      <c r="M128" s="2">
        <v>3.7</v>
      </c>
      <c r="N128" s="2">
        <v>5.5</v>
      </c>
      <c r="O128" s="2">
        <v>2.9</v>
      </c>
      <c r="P128" s="2">
        <v>6.4</v>
      </c>
      <c r="Q128" s="2">
        <v>5.2</v>
      </c>
      <c r="R128" s="2">
        <v>118</v>
      </c>
      <c r="S128" s="2">
        <v>112.6</v>
      </c>
      <c r="T128" s="2">
        <v>121.5</v>
      </c>
      <c r="U128" s="2">
        <v>119</v>
      </c>
      <c r="V128" s="2">
        <v>114.2</v>
      </c>
      <c r="W128" s="2">
        <v>150.9</v>
      </c>
      <c r="X128" s="2">
        <v>3.7</v>
      </c>
      <c r="Y128" s="2">
        <v>7.4</v>
      </c>
      <c r="Z128" s="2">
        <v>3</v>
      </c>
      <c r="AA128" s="2">
        <v>2.7</v>
      </c>
      <c r="AB128" s="2"/>
      <c r="AC128" s="2">
        <v>3.7</v>
      </c>
      <c r="AD128" s="2">
        <v>110.7</v>
      </c>
      <c r="AE128" s="2">
        <v>98.8</v>
      </c>
      <c r="AF128" s="2">
        <v>96.9</v>
      </c>
      <c r="AG128" s="2">
        <v>95</v>
      </c>
      <c r="AH128" s="2">
        <v>100.2</v>
      </c>
      <c r="AI128" s="2">
        <v>101.9</v>
      </c>
      <c r="AJ128" s="14">
        <v>4.3767653354612346</v>
      </c>
      <c r="AK128" s="14">
        <v>2.7229631291133516</v>
      </c>
      <c r="AL128" s="19">
        <v>-0.93246317806839873</v>
      </c>
      <c r="AM128" s="14">
        <v>3.8215127960811568</v>
      </c>
      <c r="AN128" s="14">
        <v>-0.78062751085133375</v>
      </c>
      <c r="AO128" s="14">
        <v>-2.4049240477357698</v>
      </c>
      <c r="AP128" s="2">
        <v>3.6</v>
      </c>
      <c r="AQ128" s="2">
        <v>2.9</v>
      </c>
      <c r="AR128" s="2">
        <v>2.4</v>
      </c>
      <c r="AS128" s="2">
        <v>0.4</v>
      </c>
      <c r="AT128" s="2">
        <v>4</v>
      </c>
      <c r="AU128" s="2">
        <v>3.6</v>
      </c>
      <c r="AV128" s="14">
        <v>3.9366666666666701</v>
      </c>
      <c r="AW128" s="14">
        <v>3.3564328063241131</v>
      </c>
      <c r="AX128" s="14">
        <v>3.3564328063241131</v>
      </c>
      <c r="AY128" s="14">
        <v>-7.6666666666666697E-3</v>
      </c>
      <c r="AZ128" s="14">
        <v>4.78</v>
      </c>
      <c r="BA128" s="14">
        <v>5.1333333333333302</v>
      </c>
      <c r="BB128" s="14">
        <v>1.49627627799736</v>
      </c>
      <c r="BC128" s="14">
        <v>0.91853796113306996</v>
      </c>
      <c r="BD128" s="14">
        <v>0.91853796113306996</v>
      </c>
      <c r="BE128" s="14">
        <f t="shared" si="1"/>
        <v>7.2795825835555144E-3</v>
      </c>
      <c r="BF128" s="14">
        <v>137.37051383399199</v>
      </c>
      <c r="BG128" s="14">
        <v>0.79899385507246401</v>
      </c>
      <c r="BH128" s="14">
        <v>1.2855270398100689</v>
      </c>
      <c r="BI128" s="14">
        <v>-8.019127674077553E-2</v>
      </c>
      <c r="BJ128">
        <v>6.9069447410664662</v>
      </c>
      <c r="BK128" s="14">
        <v>3.9438218485237861</v>
      </c>
      <c r="BL128" s="14">
        <v>-3.5546538409630548</v>
      </c>
      <c r="BM128" s="14">
        <v>-3.2044474576591799</v>
      </c>
    </row>
    <row r="129" spans="1:65" x14ac:dyDescent="0.25">
      <c r="A129" t="s">
        <v>133</v>
      </c>
      <c r="B129" s="2">
        <v>0.2</v>
      </c>
      <c r="C129" s="2">
        <v>-0.1</v>
      </c>
      <c r="D129" s="2">
        <v>-0.1</v>
      </c>
      <c r="E129" s="2">
        <v>-0.7</v>
      </c>
      <c r="F129" s="2">
        <v>-0.1</v>
      </c>
      <c r="G129" s="2">
        <v>1.2</v>
      </c>
      <c r="H129" s="2">
        <v>1.1000000000000001</v>
      </c>
      <c r="I129" s="2">
        <v>0.2</v>
      </c>
      <c r="J129" s="2">
        <v>0.6</v>
      </c>
      <c r="K129" s="2">
        <v>-0.5</v>
      </c>
      <c r="L129" s="2">
        <v>5.0999999999999996</v>
      </c>
      <c r="M129" s="2">
        <v>3.3</v>
      </c>
      <c r="N129" s="2">
        <v>5.0999999999999996</v>
      </c>
      <c r="O129" s="2">
        <v>2.8</v>
      </c>
      <c r="P129" s="2">
        <v>6.1</v>
      </c>
      <c r="Q129" s="2">
        <v>4.4000000000000004</v>
      </c>
      <c r="R129" s="2">
        <v>119.8</v>
      </c>
      <c r="S129" s="2">
        <v>110.3</v>
      </c>
      <c r="T129" s="2"/>
      <c r="U129" s="2"/>
      <c r="V129" s="2">
        <v>114.5</v>
      </c>
      <c r="W129" s="2">
        <v>153</v>
      </c>
      <c r="AD129" s="2">
        <v>109.6</v>
      </c>
      <c r="AE129" s="2">
        <v>98.8</v>
      </c>
      <c r="AF129" s="2">
        <v>94.9</v>
      </c>
      <c r="AG129" s="2">
        <v>94.2</v>
      </c>
      <c r="AH129" s="2">
        <v>100.3</v>
      </c>
      <c r="AI129" s="2">
        <v>102.4</v>
      </c>
      <c r="AJ129" s="14">
        <v>-0.24937353242766133</v>
      </c>
      <c r="AK129" s="14">
        <v>-0.65391691402446928</v>
      </c>
      <c r="AL129" s="19">
        <v>-0.69493750835906154</v>
      </c>
      <c r="AM129" s="14">
        <v>0.9338527696478478</v>
      </c>
      <c r="AN129" s="14">
        <v>-0.80586286291907427</v>
      </c>
      <c r="AO129" s="14">
        <v>1.32313966830421</v>
      </c>
      <c r="AP129" s="2">
        <v>4.0999999999999996</v>
      </c>
      <c r="AQ129" s="2">
        <v>3.1</v>
      </c>
      <c r="AR129" s="2">
        <v>2.6</v>
      </c>
      <c r="AS129" s="2">
        <v>0.7</v>
      </c>
      <c r="AT129" s="2">
        <v>4.5</v>
      </c>
      <c r="AU129" s="2">
        <v>4.2</v>
      </c>
      <c r="AV129" s="14">
        <v>4.1933333333333298</v>
      </c>
      <c r="AW129" s="14">
        <v>3.7773871635610767</v>
      </c>
      <c r="AX129" s="14">
        <v>3.7773871635610767</v>
      </c>
      <c r="AY129" s="14">
        <v>6.0000000000000001E-3</v>
      </c>
      <c r="AZ129" s="14">
        <v>5.5133333333333301</v>
      </c>
      <c r="BA129" s="14">
        <v>5.4266666666666703</v>
      </c>
      <c r="BB129" s="14">
        <v>1.52717225672878</v>
      </c>
      <c r="BC129" s="14">
        <v>0.91933621118012399</v>
      </c>
      <c r="BD129" s="14">
        <v>0.91933621118012399</v>
      </c>
      <c r="BE129" s="14">
        <f t="shared" si="1"/>
        <v>6.922454133725121E-3</v>
      </c>
      <c r="BF129" s="14">
        <v>144.45743961352599</v>
      </c>
      <c r="BG129" s="14">
        <v>0.79031470669427195</v>
      </c>
      <c r="BH129" s="14">
        <v>0.19449470245816305</v>
      </c>
      <c r="BI129" s="14">
        <v>-1.7676839900241961</v>
      </c>
      <c r="BJ129">
        <v>8.4453040455837076</v>
      </c>
      <c r="BK129" s="14">
        <v>4.3195558676965327</v>
      </c>
      <c r="BL129" s="14">
        <v>-2.5287176935149986</v>
      </c>
      <c r="BM129" s="14">
        <v>-2.9018916536714401</v>
      </c>
    </row>
    <row r="130" spans="1:65" x14ac:dyDescent="0.25">
      <c r="AJ130" s="14">
        <v>-0.27736888845634677</v>
      </c>
      <c r="AK130" s="14">
        <v>2.2824813742652002E-2</v>
      </c>
      <c r="AL130" s="19">
        <v>-1.5944711086755223</v>
      </c>
      <c r="AM130" s="14">
        <v>2.5825624712234689</v>
      </c>
      <c r="AN130" s="14">
        <v>-2.8833470150310059</v>
      </c>
      <c r="AO130" s="14">
        <v>1.5593772261729688</v>
      </c>
      <c r="AP130" s="2">
        <v>4.5</v>
      </c>
      <c r="AQ130" s="2">
        <v>3.1</v>
      </c>
      <c r="AR130" s="2">
        <v>2.5</v>
      </c>
      <c r="AS130" s="2">
        <v>0.7</v>
      </c>
      <c r="AT130" s="2">
        <v>4.2</v>
      </c>
      <c r="AU130" s="2">
        <v>4.4000000000000004</v>
      </c>
      <c r="AV130" s="14">
        <v>4.3133333333333299</v>
      </c>
      <c r="AW130" s="14">
        <v>3.9574559884559868</v>
      </c>
      <c r="AX130" s="14">
        <v>3.9574559884559868</v>
      </c>
      <c r="AY130" s="14">
        <v>2.1333333333333333E-2</v>
      </c>
      <c r="AZ130" s="14">
        <v>5.3666666666666671</v>
      </c>
      <c r="BA130" s="14">
        <v>5.3966666666666674</v>
      </c>
      <c r="BB130" s="14">
        <v>1.53632619047619</v>
      </c>
      <c r="BC130" s="14">
        <v>0.929333441558442</v>
      </c>
      <c r="BD130" s="14">
        <v>0.929333441558442</v>
      </c>
      <c r="BE130" s="14">
        <f t="shared" si="1"/>
        <v>6.7648649120904255E-3</v>
      </c>
      <c r="BF130" s="14">
        <v>147.82261183261201</v>
      </c>
      <c r="BG130" s="14">
        <v>0.80551648629148598</v>
      </c>
      <c r="BH130" s="14">
        <v>1.7733001115075155</v>
      </c>
      <c r="BI130" s="15" t="s">
        <v>145</v>
      </c>
      <c r="BJ130" t="s">
        <v>145</v>
      </c>
      <c r="BK130" s="14">
        <v>4.2253599083460092</v>
      </c>
      <c r="BL130" s="15" t="s">
        <v>145</v>
      </c>
      <c r="BM130" s="15" t="s">
        <v>145</v>
      </c>
    </row>
  </sheetData>
  <mergeCells count="11">
    <mergeCell ref="BH1:BM1"/>
    <mergeCell ref="AD1:AI1"/>
    <mergeCell ref="AJ1:AO1"/>
    <mergeCell ref="AP1:AU1"/>
    <mergeCell ref="AV1:BA1"/>
    <mergeCell ref="BB1:BG1"/>
    <mergeCell ref="B1:G1"/>
    <mergeCell ref="H1:K1"/>
    <mergeCell ref="L1:Q1"/>
    <mergeCell ref="R1:W1"/>
    <mergeCell ref="X1:AC1"/>
  </mergeCells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8337-45A3-4E9F-BEBB-10D383CD203D}">
  <dimension ref="A1:BF130"/>
  <sheetViews>
    <sheetView topLeftCell="Z1" workbookViewId="0">
      <selection activeCell="AY20" sqref="AY20"/>
    </sheetView>
  </sheetViews>
  <sheetFormatPr defaultRowHeight="15" x14ac:dyDescent="0.25"/>
  <cols>
    <col min="29" max="29" width="7" bestFit="1" customWidth="1"/>
    <col min="30" max="30" width="8.85546875" bestFit="1" customWidth="1"/>
    <col min="31" max="31" width="8.5703125" bestFit="1" customWidth="1"/>
    <col min="32" max="32" width="9" bestFit="1" customWidth="1"/>
    <col min="33" max="33" width="8.28515625" bestFit="1" customWidth="1"/>
    <col min="34" max="34" width="8.85546875" bestFit="1" customWidth="1"/>
    <col min="35" max="35" width="12.85546875" bestFit="1" customWidth="1"/>
    <col min="37" max="37" width="11.28515625" bestFit="1" customWidth="1"/>
    <col min="39" max="39" width="11.28515625" bestFit="1" customWidth="1"/>
  </cols>
  <sheetData>
    <row r="1" spans="1:58" x14ac:dyDescent="0.25">
      <c r="B1" s="29" t="s">
        <v>136</v>
      </c>
      <c r="C1" s="29"/>
      <c r="D1" s="29"/>
      <c r="E1" s="29"/>
      <c r="F1" s="29" t="s">
        <v>151</v>
      </c>
      <c r="G1" s="29"/>
      <c r="H1" s="29"/>
      <c r="I1" s="29"/>
      <c r="J1" s="29"/>
      <c r="K1" s="29"/>
      <c r="L1" s="29" t="s">
        <v>138</v>
      </c>
      <c r="M1" s="29"/>
      <c r="N1" s="29"/>
      <c r="O1" s="29"/>
      <c r="P1" s="29"/>
      <c r="Q1" s="29"/>
      <c r="R1" s="29" t="s">
        <v>141</v>
      </c>
      <c r="S1" s="29"/>
      <c r="T1" s="29"/>
      <c r="U1" s="29"/>
      <c r="V1" s="29"/>
      <c r="W1" s="29"/>
      <c r="X1" s="29" t="s">
        <v>142</v>
      </c>
      <c r="Y1" s="29"/>
      <c r="Z1" s="29"/>
      <c r="AA1" s="29"/>
      <c r="AB1" s="29"/>
      <c r="AC1" s="29"/>
      <c r="AD1" s="31" t="s">
        <v>144</v>
      </c>
      <c r="AE1" s="31"/>
      <c r="AF1" s="31"/>
      <c r="AG1" s="31"/>
      <c r="AH1" s="31"/>
      <c r="AI1" s="31"/>
      <c r="AJ1" s="29" t="s">
        <v>146</v>
      </c>
      <c r="AK1" s="29"/>
      <c r="AL1" s="29"/>
      <c r="AM1" s="29"/>
      <c r="AN1" s="29"/>
      <c r="AO1" s="29"/>
      <c r="AP1" s="31" t="s">
        <v>148</v>
      </c>
      <c r="AQ1" s="31"/>
      <c r="AR1" s="31"/>
      <c r="AS1" s="31"/>
      <c r="AT1" s="31"/>
      <c r="AU1" s="31"/>
      <c r="AV1" s="31" t="s">
        <v>149</v>
      </c>
      <c r="AW1" s="31"/>
      <c r="AX1" s="31"/>
      <c r="AY1" s="31"/>
      <c r="AZ1" s="31"/>
      <c r="BA1" s="31" t="s">
        <v>150</v>
      </c>
      <c r="BB1" s="31"/>
      <c r="BC1" s="31"/>
      <c r="BD1" s="31"/>
      <c r="BE1" s="31"/>
      <c r="BF1" s="31"/>
    </row>
    <row r="2" spans="1:58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5</v>
      </c>
      <c r="K2" s="1" t="s">
        <v>6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5</v>
      </c>
      <c r="Q2" s="1" t="s">
        <v>6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5</v>
      </c>
      <c r="W2" s="1" t="s">
        <v>6</v>
      </c>
      <c r="X2" s="1" t="s">
        <v>0</v>
      </c>
      <c r="Y2" s="1" t="s">
        <v>1</v>
      </c>
      <c r="Z2" s="1" t="s">
        <v>2</v>
      </c>
      <c r="AA2" s="1" t="s">
        <v>3</v>
      </c>
      <c r="AB2" s="1" t="s">
        <v>5</v>
      </c>
      <c r="AC2" s="1" t="s">
        <v>6</v>
      </c>
      <c r="AD2" s="13" t="s">
        <v>0</v>
      </c>
      <c r="AE2" s="13" t="s">
        <v>1</v>
      </c>
      <c r="AF2" s="13" t="s">
        <v>2</v>
      </c>
      <c r="AG2" s="13" t="s">
        <v>3</v>
      </c>
      <c r="AH2" s="13" t="s">
        <v>5</v>
      </c>
      <c r="AI2" s="13" t="s">
        <v>6</v>
      </c>
      <c r="AJ2" s="2" t="s">
        <v>0</v>
      </c>
      <c r="AK2" s="2" t="s">
        <v>1</v>
      </c>
      <c r="AL2" s="2" t="s">
        <v>2</v>
      </c>
      <c r="AM2" s="2" t="s">
        <v>3</v>
      </c>
      <c r="AN2" s="2" t="s">
        <v>5</v>
      </c>
      <c r="AO2" s="2" t="s">
        <v>6</v>
      </c>
      <c r="AP2" s="13" t="s">
        <v>0</v>
      </c>
      <c r="AQ2" s="13" t="s">
        <v>1</v>
      </c>
      <c r="AR2" s="13" t="s">
        <v>2</v>
      </c>
      <c r="AS2" s="13" t="s">
        <v>3</v>
      </c>
      <c r="AT2" s="13" t="s">
        <v>5</v>
      </c>
      <c r="AU2" s="13" t="s">
        <v>6</v>
      </c>
      <c r="AV2" s="13" t="s">
        <v>0</v>
      </c>
      <c r="AW2" s="13" t="s">
        <v>1</v>
      </c>
      <c r="AX2" s="13" t="s">
        <v>2</v>
      </c>
      <c r="AY2" s="13" t="s">
        <v>3</v>
      </c>
      <c r="AZ2" s="13" t="s">
        <v>5</v>
      </c>
      <c r="BA2" s="13" t="s">
        <v>0</v>
      </c>
      <c r="BB2" s="13" t="s">
        <v>1</v>
      </c>
      <c r="BC2" s="13" t="s">
        <v>2</v>
      </c>
      <c r="BD2" s="13" t="s">
        <v>3</v>
      </c>
      <c r="BE2" s="13" t="s">
        <v>5</v>
      </c>
      <c r="BF2" s="13" t="s">
        <v>6</v>
      </c>
    </row>
    <row r="3" spans="1:58" hidden="1" x14ac:dyDescent="0.25">
      <c r="A3" t="s">
        <v>8</v>
      </c>
      <c r="B3" s="2">
        <v>0.1</v>
      </c>
      <c r="C3" s="2">
        <v>0.6</v>
      </c>
      <c r="D3" s="2">
        <v>3.1</v>
      </c>
      <c r="E3" s="2">
        <v>-2.2999999999999998</v>
      </c>
      <c r="F3" s="17">
        <v>-105.7745</v>
      </c>
      <c r="G3" s="17">
        <v>-2.3954</v>
      </c>
      <c r="H3" s="17">
        <v>11.09656</v>
      </c>
      <c r="I3" s="17">
        <v>-2.0608599999999999</v>
      </c>
      <c r="J3" s="17">
        <v>-14.022220000000001</v>
      </c>
      <c r="K3" s="17">
        <v>-11.499840000000001</v>
      </c>
    </row>
    <row r="4" spans="1:58" hidden="1" x14ac:dyDescent="0.25">
      <c r="A4" t="s">
        <v>7</v>
      </c>
      <c r="B4" s="2">
        <v>0.7</v>
      </c>
      <c r="C4" s="2">
        <v>-1.2</v>
      </c>
      <c r="D4" s="2">
        <v>-0.9</v>
      </c>
      <c r="E4" s="2">
        <v>2.6</v>
      </c>
      <c r="F4" s="17">
        <v>494.42345999999998</v>
      </c>
      <c r="G4" s="17">
        <v>-3.0573999999999999</v>
      </c>
      <c r="H4" s="17">
        <v>-4.87608</v>
      </c>
      <c r="I4" s="17">
        <v>7.7071199999999997</v>
      </c>
      <c r="J4" s="17">
        <v>20.168959999999998</v>
      </c>
      <c r="K4" s="17">
        <v>-2.2345000000000002</v>
      </c>
      <c r="L4" s="19">
        <f>('Macro Data Q'!R4/'Macro Data Q'!R3-1)*100</f>
        <v>0</v>
      </c>
      <c r="M4" s="19">
        <f>('Macro Data Q'!S4/'Macro Data Q'!S3-1)*100</f>
        <v>-1.3559322033898202</v>
      </c>
      <c r="N4" s="19">
        <f>('Macro Data Q'!T4/'Macro Data Q'!T3-1)*100</f>
        <v>9.3808630394009995E-2</v>
      </c>
      <c r="O4" s="19">
        <f>('Macro Data Q'!U4/'Macro Data Q'!U3-1)*100</f>
        <v>-1.9218846869187955</v>
      </c>
      <c r="P4" s="19">
        <f>('Macro Data Q'!V4/'Macro Data Q'!V3-1)*100</f>
        <v>-2.314814814814814</v>
      </c>
      <c r="Q4" s="19">
        <f>('Macro Data Q'!W4/'Macro Data Q'!W3-1)*100</f>
        <v>-0.80971659919027994</v>
      </c>
      <c r="R4" s="19">
        <f>('Macro Data Q'!X4/'Macro Data Q'!X3-1)*100</f>
        <v>1.8867924528301883</v>
      </c>
      <c r="S4" s="19">
        <f>('Macro Data Q'!Y4/'Macro Data Q'!Y3-1)*100</f>
        <v>2.8571428571428692</v>
      </c>
      <c r="T4" s="19">
        <f>('Macro Data Q'!Z4/'Macro Data Q'!Z3-1)*100</f>
        <v>6.25</v>
      </c>
      <c r="U4" s="19">
        <f>('Macro Data Q'!AA4/'Macro Data Q'!AA3-1)*100</f>
        <v>4.7619047619047672</v>
      </c>
      <c r="V4" s="19">
        <f>('Macro Data Q'!AB4/'Macro Data Q'!AB3-1)*100</f>
        <v>1.0204081632652962</v>
      </c>
      <c r="W4" s="19">
        <f>('Macro Data Q'!AC4/'Macro Data Q'!AC3-1)*100</f>
        <v>0</v>
      </c>
      <c r="X4" s="19">
        <f>('Macro Data Q'!AD4/'Macro Data Q'!AD3-1)*100</f>
        <v>-0.1953125</v>
      </c>
      <c r="Y4" s="19">
        <f>('Macro Data Q'!AE4/'Macro Data Q'!AE3-1)*100</f>
        <v>-0.65502183406113135</v>
      </c>
      <c r="Z4" s="19">
        <f>('Macro Data Q'!AF4/'Macro Data Q'!AF3-1)*100</f>
        <v>-2.3746701846965701</v>
      </c>
      <c r="AA4" s="19">
        <f>('Macro Data Q'!AG4/'Macro Data Q'!AG3-1)*100</f>
        <v>-2.4224806201550431</v>
      </c>
      <c r="AB4" s="19">
        <f>('Macro Data Q'!AH4/'Macro Data Q'!AH3-1)*100</f>
        <v>-0.39318479685451768</v>
      </c>
      <c r="AC4" s="19">
        <f>('Macro Data Q'!AI4/'Macro Data Q'!AI3-1)*100</f>
        <v>1.791530944625408</v>
      </c>
      <c r="AD4" s="19" t="e">
        <f>('Macro Data Q'!AJ4/'Macro Data Q'!AJ3-1)*100</f>
        <v>#DIV/0!</v>
      </c>
      <c r="AE4" s="19" t="e">
        <f>('Macro Data Q'!AK4/'Macro Data Q'!AK3-1)*100</f>
        <v>#DIV/0!</v>
      </c>
      <c r="AF4" s="19" t="e">
        <f>('Macro Data Q'!AL4/'Macro Data Q'!AL3-1)*100</f>
        <v>#DIV/0!</v>
      </c>
      <c r="AG4" s="19" t="e">
        <f>('Macro Data Q'!AM4/'Macro Data Q'!AM3-1)*100</f>
        <v>#DIV/0!</v>
      </c>
      <c r="AH4" s="19" t="e">
        <f>('Macro Data Q'!AN4/'Macro Data Q'!AN3-1)*100</f>
        <v>#DIV/0!</v>
      </c>
      <c r="AI4" s="19" t="e">
        <f>('Macro Data Q'!AO4/'Macro Data Q'!AO3-1)*100</f>
        <v>#DIV/0!</v>
      </c>
      <c r="AJ4" s="19">
        <f>('Macro Data Q'!AP4/'Macro Data Q'!AP3-1)*100</f>
        <v>-8.0000000000000071</v>
      </c>
      <c r="AK4" s="19">
        <f>('Macro Data Q'!AQ4/'Macro Data Q'!AQ3-1)*100</f>
        <v>2.3529411764705799</v>
      </c>
      <c r="AL4" s="19">
        <f>('Macro Data Q'!AR4/'Macro Data Q'!AR3-1)*100</f>
        <v>1.2499999999999956</v>
      </c>
      <c r="AM4" s="19">
        <f>('Macro Data Q'!AS4/'Macro Data Q'!AS3-1)*100</f>
        <v>3.6363636363636376</v>
      </c>
      <c r="AN4" s="19">
        <f>('Macro Data Q'!AT4/'Macro Data Q'!AT3-1)*100</f>
        <v>-3.1578947368421151</v>
      </c>
      <c r="AO4" s="19">
        <f>('Macro Data Q'!AU4/'Macro Data Q'!AU3-1)*100</f>
        <v>1.3698630136986356</v>
      </c>
      <c r="AP4" s="19">
        <f>('Macro Data Q'!AV4/'Macro Data Q'!AV3-1)*100</f>
        <v>-10.320284697508853</v>
      </c>
      <c r="AQ4" s="19">
        <f>('Macro Data Q'!AW4/'Macro Data Q'!AW3-1)*100</f>
        <v>-9.2540996656576002E-2</v>
      </c>
      <c r="AR4" s="19">
        <f>('Macro Data Q'!AX4/'Macro Data Q'!AX3-1)*100</f>
        <v>1.5603328710124931</v>
      </c>
      <c r="AS4" s="19" t="e">
        <f>('Macro Data Q'!AY4/'Macro Data Q'!AY3-1)*100</f>
        <v>#VALUE!</v>
      </c>
      <c r="AT4" s="19">
        <f>('Macro Data Q'!AZ4/'Macro Data Q'!AZ3-1)*100</f>
        <v>-3.1245746025664989</v>
      </c>
      <c r="AU4" s="19">
        <f>('Macro Data Q'!BA4/'Macro Data Q'!BA3-1)*100</f>
        <v>-5.5780113177041351</v>
      </c>
      <c r="AV4" s="19">
        <f>('Macro Data Q'!BB4/'Macro Data Q'!BB3-1)*100</f>
        <v>-0.67846652142983244</v>
      </c>
      <c r="AW4" s="19">
        <f>('Macro Data Q'!BC4/'Macro Data Q'!BC3-1)*100</f>
        <v>-1.2865645641285672</v>
      </c>
      <c r="AX4" s="19">
        <f>('Macro Data Q'!BD4/'Macro Data Q'!BD3-1)*100</f>
        <v>-0.31287952080029102</v>
      </c>
      <c r="AY4" s="19">
        <f>('Macro Data Q'!BE4/'Macro Data Q'!BE3-1)*100</f>
        <v>-1.490680356628471</v>
      </c>
      <c r="AZ4" s="19">
        <f>('Macro Data Q'!BG4/'Macro Data Q'!BG3-1)*100</f>
        <v>-2.02049059838596</v>
      </c>
      <c r="BA4" s="19">
        <f>('Macro Data Q'!BH4/'Macro Data Q'!BH3-1)*100</f>
        <v>9.4893567726073602</v>
      </c>
      <c r="BB4" s="19" t="e">
        <f>('Macro Data Q'!BI4/'Macro Data Q'!BI3-1)*100</f>
        <v>#VALUE!</v>
      </c>
      <c r="BC4" s="19">
        <f>('Macro Data Q'!BJ4/'Macro Data Q'!BJ3-1)*100</f>
        <v>-11.845478156727896</v>
      </c>
      <c r="BD4" s="19" t="e">
        <f>('Macro Data Q'!BK4/'Macro Data Q'!BK3-1)*100</f>
        <v>#VALUE!</v>
      </c>
      <c r="BE4" s="19">
        <f>('Macro Data Q'!BL4/'Macro Data Q'!BL3-1)*100</f>
        <v>33.170123509204117</v>
      </c>
      <c r="BF4" s="19">
        <f>('Macro Data Q'!BM4/'Macro Data Q'!BM3-1)*100</f>
        <v>87.554914371764909</v>
      </c>
    </row>
    <row r="5" spans="1:58" hidden="1" x14ac:dyDescent="0.25">
      <c r="A5" t="s">
        <v>9</v>
      </c>
      <c r="B5" s="2">
        <v>0.8</v>
      </c>
      <c r="C5" s="2">
        <v>-1.1000000000000001</v>
      </c>
      <c r="D5" s="2">
        <v>-2.6</v>
      </c>
      <c r="E5" s="2">
        <v>-1.3</v>
      </c>
      <c r="F5" s="17">
        <v>-127.21754</v>
      </c>
      <c r="G5" s="17">
        <v>-2.16466</v>
      </c>
      <c r="H5" s="17">
        <v>-2.6795499999999999</v>
      </c>
      <c r="I5" s="17">
        <v>-10.433059999999999</v>
      </c>
      <c r="J5" s="17">
        <v>-3.4366099999999999</v>
      </c>
      <c r="K5" s="17">
        <v>-14.11617</v>
      </c>
      <c r="L5" s="19">
        <f>('Macro Data Q'!R5/'Macro Data Q'!R4-1)*100</f>
        <v>-0.25125628140701961</v>
      </c>
      <c r="M5" s="19">
        <f>('Macro Data Q'!S5/'Macro Data Q'!S4-1)*100</f>
        <v>-1.2027491408934776</v>
      </c>
      <c r="N5" s="19">
        <f>('Macro Data Q'!T5/'Macro Data Q'!T4-1)*100</f>
        <v>0.65604498594189486</v>
      </c>
      <c r="O5" s="19">
        <f>('Macro Data Q'!U5/'Macro Data Q'!U4-1)*100</f>
        <v>-1.5170670037926492</v>
      </c>
      <c r="P5" s="19">
        <f>('Macro Data Q'!V5/'Macro Data Q'!V4-1)*100</f>
        <v>-1.4218009478673022</v>
      </c>
      <c r="Q5" s="19">
        <f>('Macro Data Q'!W5/'Macro Data Q'!W4-1)*100</f>
        <v>0.27210884353741083</v>
      </c>
      <c r="R5" s="19">
        <f>('Macro Data Q'!X5/'Macro Data Q'!X4-1)*100</f>
        <v>2.7777777777777679</v>
      </c>
      <c r="S5" s="19">
        <f>('Macro Data Q'!Y5/'Macro Data Q'!Y4-1)*100</f>
        <v>1.8518518518518379</v>
      </c>
      <c r="T5" s="19">
        <f>('Macro Data Q'!Z5/'Macro Data Q'!Z4-1)*100</f>
        <v>4.4117647058823595</v>
      </c>
      <c r="U5" s="19">
        <f>('Macro Data Q'!AA5/'Macro Data Q'!AA4-1)*100</f>
        <v>4.5454545454545192</v>
      </c>
      <c r="V5" s="19">
        <f>('Macro Data Q'!AB5/'Macro Data Q'!AB4-1)*100</f>
        <v>5.0505050505050608</v>
      </c>
      <c r="W5" s="19">
        <f>('Macro Data Q'!AC5/'Macro Data Q'!AC4-1)*100</f>
        <v>-2.631578947368407</v>
      </c>
      <c r="X5" s="19">
        <f>('Macro Data Q'!AD5/'Macro Data Q'!AD4-1)*100</f>
        <v>0.39138943248531177</v>
      </c>
      <c r="Y5" s="19">
        <f>('Macro Data Q'!AE5/'Macro Data Q'!AE4-1)*100</f>
        <v>-1.4285714285714235</v>
      </c>
      <c r="Z5" s="19">
        <f>('Macro Data Q'!AF5/'Macro Data Q'!AF4-1)*100</f>
        <v>-3.2432432432432545</v>
      </c>
      <c r="AA5" s="19">
        <f>('Macro Data Q'!AG5/'Macro Data Q'!AG4-1)*100</f>
        <v>-0.29791459781528529</v>
      </c>
      <c r="AB5" s="19">
        <f>('Macro Data Q'!AH5/'Macro Data Q'!AH4-1)*100</f>
        <v>1.0526315789473717</v>
      </c>
      <c r="AC5" s="19">
        <f>('Macro Data Q'!AI5/'Macro Data Q'!AI4-1)*100</f>
        <v>0.80000000000000071</v>
      </c>
      <c r="AD5" s="19" t="e">
        <f>('Macro Data Q'!AJ5/'Macro Data Q'!AJ4-1)*100</f>
        <v>#DIV/0!</v>
      </c>
      <c r="AE5" s="19" t="e">
        <f>('Macro Data Q'!AK5/'Macro Data Q'!AK4-1)*100</f>
        <v>#DIV/0!</v>
      </c>
      <c r="AF5" s="19" t="e">
        <f>('Macro Data Q'!AL5/'Macro Data Q'!AL4-1)*100</f>
        <v>#DIV/0!</v>
      </c>
      <c r="AG5" s="19" t="e">
        <f>('Macro Data Q'!AM5/'Macro Data Q'!AM4-1)*100</f>
        <v>#DIV/0!</v>
      </c>
      <c r="AH5" s="19" t="e">
        <f>('Macro Data Q'!AN5/'Macro Data Q'!AN4-1)*100</f>
        <v>#DIV/0!</v>
      </c>
      <c r="AI5" s="19" t="e">
        <f>('Macro Data Q'!AO5/'Macro Data Q'!AO4-1)*100</f>
        <v>#DIV/0!</v>
      </c>
      <c r="AJ5" s="19">
        <f>('Macro Data Q'!AP5/'Macro Data Q'!AP4-1)*100</f>
        <v>-5.4347826086956541</v>
      </c>
      <c r="AK5" s="19">
        <f>('Macro Data Q'!AQ5/'Macro Data Q'!AQ4-1)*100</f>
        <v>2.2988505747126631</v>
      </c>
      <c r="AL5" s="19">
        <f>('Macro Data Q'!AR5/'Macro Data Q'!AR4-1)*100</f>
        <v>-2.4691358024691246</v>
      </c>
      <c r="AM5" s="19">
        <f>('Macro Data Q'!AS5/'Macro Data Q'!AS4-1)*100</f>
        <v>-8.7719298245614077</v>
      </c>
      <c r="AN5" s="19">
        <f>('Macro Data Q'!AT5/'Macro Data Q'!AT4-1)*100</f>
        <v>0</v>
      </c>
      <c r="AO5" s="19">
        <f>('Macro Data Q'!AU5/'Macro Data Q'!AU4-1)*100</f>
        <v>-10.810810810810823</v>
      </c>
      <c r="AP5" s="19">
        <f>('Macro Data Q'!AV5/'Macro Data Q'!AV4-1)*100</f>
        <v>-14.136904761904766</v>
      </c>
      <c r="AQ5" s="19">
        <f>('Macro Data Q'!AW5/'Macro Data Q'!AW4-1)*100</f>
        <v>5.0851734177932872</v>
      </c>
      <c r="AR5" s="19">
        <f>('Macro Data Q'!AX5/'Macro Data Q'!AX4-1)*100</f>
        <v>-0.44383748719706295</v>
      </c>
      <c r="AS5" s="19" t="e">
        <f>('Macro Data Q'!AY5/'Macro Data Q'!AY4-1)*100</f>
        <v>#VALUE!</v>
      </c>
      <c r="AT5" s="19">
        <f>('Macro Data Q'!AZ5/'Macro Data Q'!AZ4-1)*100</f>
        <v>-0.52789894144433802</v>
      </c>
      <c r="AU5" s="19">
        <f>('Macro Data Q'!BA5/'Macro Data Q'!BA4-1)*100</f>
        <v>-16.010273972602661</v>
      </c>
      <c r="AV5" s="19">
        <f>('Macro Data Q'!BB5/'Macro Data Q'!BB4-1)*100</f>
        <v>3.7147686072820818</v>
      </c>
      <c r="AW5" s="19">
        <f>('Macro Data Q'!BC5/'Macro Data Q'!BC4-1)*100</f>
        <v>-8.8224660992542567</v>
      </c>
      <c r="AX5" s="19">
        <f>('Macro Data Q'!BD5/'Macro Data Q'!BD4-1)*100</f>
        <v>-9.2795638976646782</v>
      </c>
      <c r="AY5" s="19">
        <f>('Macro Data Q'!BE5/'Macro Data Q'!BE4-1)*100</f>
        <v>4.4005450341113361</v>
      </c>
      <c r="AZ5" s="19">
        <f>('Macro Data Q'!BG5/'Macro Data Q'!BG4-1)*100</f>
        <v>-4.9953986283964857</v>
      </c>
      <c r="BA5" s="19">
        <f>('Macro Data Q'!BH5/'Macro Data Q'!BH4-1)*100</f>
        <v>15.762613624133138</v>
      </c>
      <c r="BB5" s="19" t="e">
        <f>('Macro Data Q'!BI5/'Macro Data Q'!BI4-1)*100</f>
        <v>#VALUE!</v>
      </c>
      <c r="BC5" s="19">
        <f>('Macro Data Q'!BJ5/'Macro Data Q'!BJ4-1)*100</f>
        <v>-68.808549274897658</v>
      </c>
      <c r="BD5" s="19" t="e">
        <f>('Macro Data Q'!BK5/'Macro Data Q'!BK4-1)*100</f>
        <v>#VALUE!</v>
      </c>
      <c r="BE5" s="19">
        <f>('Macro Data Q'!BL5/'Macro Data Q'!BL4-1)*100</f>
        <v>9.8462352573562164</v>
      </c>
      <c r="BF5" s="19">
        <f>('Macro Data Q'!BM5/'Macro Data Q'!BM4-1)*100</f>
        <v>21.853027014988548</v>
      </c>
    </row>
    <row r="6" spans="1:58" hidden="1" x14ac:dyDescent="0.25">
      <c r="A6" t="s">
        <v>10</v>
      </c>
      <c r="B6" s="2">
        <v>8.5</v>
      </c>
      <c r="C6" s="2">
        <v>-1.4</v>
      </c>
      <c r="D6" s="2">
        <v>-0.2</v>
      </c>
      <c r="E6" s="2">
        <v>-2.7</v>
      </c>
      <c r="F6" s="17">
        <v>301.63747999999998</v>
      </c>
      <c r="G6" s="17">
        <v>-14.77951</v>
      </c>
      <c r="H6" s="17">
        <v>-29.476569999999999</v>
      </c>
      <c r="I6" s="17">
        <v>-17.310780000000001</v>
      </c>
      <c r="J6" s="17">
        <v>-34.299259999999997</v>
      </c>
      <c r="K6" s="17">
        <v>1.4204000000000001</v>
      </c>
      <c r="L6" s="19">
        <f>('Macro Data Q'!R6/'Macro Data Q'!R5-1)*100</f>
        <v>0.25188916876572875</v>
      </c>
      <c r="M6" s="19">
        <f>('Macro Data Q'!S6/'Macro Data Q'!S5-1)*100</f>
        <v>-0.69565217391304168</v>
      </c>
      <c r="N6" s="19">
        <f>('Macro Data Q'!T6/'Macro Data Q'!T5-1)*100</f>
        <v>0.55865921787709993</v>
      </c>
      <c r="O6" s="19">
        <f>('Macro Data Q'!U6/'Macro Data Q'!U5-1)*100</f>
        <v>-1.4762516046213148</v>
      </c>
      <c r="P6" s="19">
        <f>('Macro Data Q'!V6/'Macro Data Q'!V5-1)*100</f>
        <v>-2.8846153846153966</v>
      </c>
      <c r="Q6" s="19">
        <f>('Macro Data Q'!W6/'Macro Data Q'!W5-1)*100</f>
        <v>0</v>
      </c>
      <c r="R6" s="19">
        <f>('Macro Data Q'!X6/'Macro Data Q'!X5-1)*100</f>
        <v>-1.8018018018017945</v>
      </c>
      <c r="S6" s="19">
        <f>('Macro Data Q'!Y6/'Macro Data Q'!Y5-1)*100</f>
        <v>2.7272727272727337</v>
      </c>
      <c r="T6" s="19">
        <f>('Macro Data Q'!Z6/'Macro Data Q'!Z5-1)*100</f>
        <v>4.2253521126760729</v>
      </c>
      <c r="U6" s="19">
        <f>('Macro Data Q'!AA6/'Macro Data Q'!AA5-1)*100</f>
        <v>0</v>
      </c>
      <c r="V6" s="19">
        <f>('Macro Data Q'!AB6/'Macro Data Q'!AB5-1)*100</f>
        <v>1.9230769230769162</v>
      </c>
      <c r="W6" s="19">
        <f>('Macro Data Q'!AC6/'Macro Data Q'!AC5-1)*100</f>
        <v>-4.0540540540540686</v>
      </c>
      <c r="X6" s="19">
        <f>('Macro Data Q'!AD6/'Macro Data Q'!AD5-1)*100</f>
        <v>1.3645224171540127</v>
      </c>
      <c r="Y6" s="19">
        <f>('Macro Data Q'!AE6/'Macro Data Q'!AE5-1)*100</f>
        <v>-1.1148272017837191</v>
      </c>
      <c r="Z6" s="19">
        <f>('Macro Data Q'!AF6/'Macro Data Q'!AF5-1)*100</f>
        <v>-2.0949720670391025</v>
      </c>
      <c r="AA6" s="19">
        <f>('Macro Data Q'!AG6/'Macro Data Q'!AG5-1)*100</f>
        <v>-2.589641434262957</v>
      </c>
      <c r="AB6" s="19">
        <f>('Macro Data Q'!AH6/'Macro Data Q'!AH5-1)*100</f>
        <v>0.52083333333334814</v>
      </c>
      <c r="AC6" s="19">
        <f>('Macro Data Q'!AI6/'Macro Data Q'!AI5-1)*100</f>
        <v>1.1111111111111072</v>
      </c>
      <c r="AD6" s="19" t="e">
        <f>('Macro Data Q'!AJ6/'Macro Data Q'!AJ5-1)*100</f>
        <v>#DIV/0!</v>
      </c>
      <c r="AE6" s="19" t="e">
        <f>('Macro Data Q'!AK6/'Macro Data Q'!AK5-1)*100</f>
        <v>#DIV/0!</v>
      </c>
      <c r="AF6" s="19" t="e">
        <f>('Macro Data Q'!AL6/'Macro Data Q'!AL5-1)*100</f>
        <v>#DIV/0!</v>
      </c>
      <c r="AG6" s="19" t="e">
        <f>('Macro Data Q'!AM6/'Macro Data Q'!AM5-1)*100</f>
        <v>#DIV/0!</v>
      </c>
      <c r="AH6" s="19" t="e">
        <f>('Macro Data Q'!AN6/'Macro Data Q'!AN5-1)*100</f>
        <v>#DIV/0!</v>
      </c>
      <c r="AI6" s="19" t="e">
        <f>('Macro Data Q'!AO6/'Macro Data Q'!AO5-1)*100</f>
        <v>#DIV/0!</v>
      </c>
      <c r="AJ6" s="19">
        <f>('Macro Data Q'!AP6/'Macro Data Q'!AP5-1)*100</f>
        <v>3.4482758620689724</v>
      </c>
      <c r="AK6" s="19">
        <f>('Macro Data Q'!AQ6/'Macro Data Q'!AQ5-1)*100</f>
        <v>-6.7415730337078594</v>
      </c>
      <c r="AL6" s="19">
        <f>('Macro Data Q'!AR6/'Macro Data Q'!AR5-1)*100</f>
        <v>-6.3291139240506329</v>
      </c>
      <c r="AM6" s="19">
        <f>('Macro Data Q'!AS6/'Macro Data Q'!AS5-1)*100</f>
        <v>-5.7692307692307709</v>
      </c>
      <c r="AN6" s="19">
        <f>('Macro Data Q'!AT6/'Macro Data Q'!AT5-1)*100</f>
        <v>-8.6956521739130377</v>
      </c>
      <c r="AO6" s="19">
        <f>('Macro Data Q'!AU6/'Macro Data Q'!AU5-1)*100</f>
        <v>1.5151515151515138</v>
      </c>
      <c r="AP6" s="19">
        <f>('Macro Data Q'!AV6/'Macro Data Q'!AV5-1)*100</f>
        <v>1.906412478336228</v>
      </c>
      <c r="AQ6" s="19">
        <f>('Macro Data Q'!AW6/'Macro Data Q'!AW5-1)*100</f>
        <v>1.7707866020481688</v>
      </c>
      <c r="AR6" s="19">
        <f>('Macro Data Q'!AX6/'Macro Data Q'!AX5-1)*100</f>
        <v>-7.6817558299039135</v>
      </c>
      <c r="AS6" s="19" t="e">
        <f>('Macro Data Q'!AY6/'Macro Data Q'!AY5-1)*100</f>
        <v>#VALUE!</v>
      </c>
      <c r="AT6" s="19">
        <f>('Macro Data Q'!AZ6/'Macro Data Q'!AZ5-1)*100</f>
        <v>-25.316635749645645</v>
      </c>
      <c r="AU6" s="19">
        <f>('Macro Data Q'!BA6/'Macro Data Q'!BA5-1)*100</f>
        <v>5.1987767584097844</v>
      </c>
      <c r="AV6" s="19">
        <f>('Macro Data Q'!BB6/'Macro Data Q'!BB5-1)*100</f>
        <v>4.6739285904339622</v>
      </c>
      <c r="AW6" s="19">
        <f>('Macro Data Q'!BC6/'Macro Data Q'!BC5-1)*100</f>
        <v>6.1324336857101924</v>
      </c>
      <c r="AX6" s="19">
        <f>('Macro Data Q'!BD6/'Macro Data Q'!BD5-1)*100</f>
        <v>5.8131330374417312</v>
      </c>
      <c r="AY6" s="19">
        <f>('Macro Data Q'!BE6/'Macro Data Q'!BE5-1)*100</f>
        <v>1.5657678327123836</v>
      </c>
      <c r="AZ6" s="19">
        <f>('Macro Data Q'!BG6/'Macro Data Q'!BG5-1)*100</f>
        <v>20.561778018967992</v>
      </c>
      <c r="BA6" s="19">
        <f>('Macro Data Q'!BH6/'Macro Data Q'!BH5-1)*100</f>
        <v>-15.396838690706316</v>
      </c>
      <c r="BB6" s="19" t="e">
        <f>('Macro Data Q'!BI6/'Macro Data Q'!BI5-1)*100</f>
        <v>#VALUE!</v>
      </c>
      <c r="BC6" s="19">
        <f>('Macro Data Q'!BJ6/'Macro Data Q'!BJ5-1)*100</f>
        <v>359.0338707905895</v>
      </c>
      <c r="BD6" s="19" t="e">
        <f>('Macro Data Q'!BK6/'Macro Data Q'!BK5-1)*100</f>
        <v>#VALUE!</v>
      </c>
      <c r="BE6" s="19">
        <f>('Macro Data Q'!BL6/'Macro Data Q'!BL5-1)*100</f>
        <v>-14.202211942734699</v>
      </c>
      <c r="BF6" s="19">
        <f>('Macro Data Q'!BM6/'Macro Data Q'!BM5-1)*100</f>
        <v>25.593188542209553</v>
      </c>
    </row>
    <row r="7" spans="1:58" x14ac:dyDescent="0.25">
      <c r="A7" t="s">
        <v>11</v>
      </c>
      <c r="B7" s="2">
        <v>-2.6</v>
      </c>
      <c r="C7" s="2">
        <v>-1.7</v>
      </c>
      <c r="D7" s="2">
        <v>-2.2000000000000002</v>
      </c>
      <c r="E7" s="2">
        <v>3</v>
      </c>
      <c r="F7" s="17">
        <v>47.993470000000002</v>
      </c>
      <c r="G7" s="17">
        <v>7.4654800000000003</v>
      </c>
      <c r="H7" s="17">
        <v>35.047800000000002</v>
      </c>
      <c r="I7" s="17">
        <v>-31.94426</v>
      </c>
      <c r="J7" s="17">
        <v>-36.082850000000001</v>
      </c>
      <c r="K7" s="17">
        <v>2.7436199999999999</v>
      </c>
      <c r="L7" s="19">
        <f>('Macro Data Q'!R7/'Macro Data Q'!R6-1)*100</f>
        <v>0.50251256281408363</v>
      </c>
      <c r="M7" s="19">
        <f>('Macro Data Q'!S7/'Macro Data Q'!S6-1)*100</f>
        <v>-0.70052539404553693</v>
      </c>
      <c r="N7" s="19">
        <f>('Macro Data Q'!T7/'Macro Data Q'!T6-1)*100</f>
        <v>-0.74074074074074181</v>
      </c>
      <c r="O7" s="19">
        <f>('Macro Data Q'!U7/'Macro Data Q'!U6-1)*100</f>
        <v>-1.4983713355048889</v>
      </c>
      <c r="P7" s="19">
        <f>('Macro Data Q'!V7/'Macro Data Q'!V6-1)*100</f>
        <v>-0.49504950495048439</v>
      </c>
      <c r="Q7" s="19">
        <f>('Macro Data Q'!W7/'Macro Data Q'!W6-1)*100</f>
        <v>-0.54274084124831257</v>
      </c>
      <c r="R7" s="19">
        <f>('Macro Data Q'!X7/'Macro Data Q'!X6-1)*100</f>
        <v>-0.91743119266054496</v>
      </c>
      <c r="S7" s="19">
        <f>('Macro Data Q'!Y7/'Macro Data Q'!Y6-1)*100</f>
        <v>3.5398230088495408</v>
      </c>
      <c r="T7" s="19">
        <f>('Macro Data Q'!Z7/'Macro Data Q'!Z6-1)*100</f>
        <v>2.7027027027026973</v>
      </c>
      <c r="U7" s="19">
        <f>('Macro Data Q'!AA7/'Macro Data Q'!AA6-1)*100</f>
        <v>4.3478260869565188</v>
      </c>
      <c r="V7" s="19">
        <f>('Macro Data Q'!AB7/'Macro Data Q'!AB6-1)*100</f>
        <v>-1.8867924528301772</v>
      </c>
      <c r="W7" s="19">
        <f>('Macro Data Q'!AC7/'Macro Data Q'!AC6-1)*100</f>
        <v>0</v>
      </c>
      <c r="X7" s="19">
        <f>('Macro Data Q'!AD7/'Macro Data Q'!AD6-1)*100</f>
        <v>0.57692307692307487</v>
      </c>
      <c r="Y7" s="19">
        <f>('Macro Data Q'!AE7/'Macro Data Q'!AE6-1)*100</f>
        <v>-1.5783540022548004</v>
      </c>
      <c r="Z7" s="19">
        <f>('Macro Data Q'!AF7/'Macro Data Q'!AF6-1)*100</f>
        <v>-3.708987161198285</v>
      </c>
      <c r="AA7" s="19">
        <f>('Macro Data Q'!AG7/'Macro Data Q'!AG6-1)*100</f>
        <v>0.40899795501023739</v>
      </c>
      <c r="AB7" s="19">
        <f>('Macro Data Q'!BD12/'Macro Data Q'!BD11-1)*100</f>
        <v>-3.6210029772261954</v>
      </c>
      <c r="AC7" s="19">
        <f>('Macro Data Q'!AI7/'Macro Data Q'!AI6-1)*100</f>
        <v>0.78492935635792183</v>
      </c>
      <c r="AD7" s="19" t="e">
        <f>('Macro Data Q'!AJ7/'Macro Data Q'!AJ6-1)*100</f>
        <v>#DIV/0!</v>
      </c>
      <c r="AE7" s="19" t="e">
        <f>('Macro Data Q'!AK7/'Macro Data Q'!AK6-1)*100</f>
        <v>#DIV/0!</v>
      </c>
      <c r="AF7" s="19" t="e">
        <f>('Macro Data Q'!AL7/'Macro Data Q'!AL6-1)*100</f>
        <v>#DIV/0!</v>
      </c>
      <c r="AG7" s="19" t="e">
        <f>('Macro Data Q'!AM7/'Macro Data Q'!AM6-1)*100</f>
        <v>#VALUE!</v>
      </c>
      <c r="AH7" s="19" t="e">
        <f>('Macro Data Q'!AN7/'Macro Data Q'!AN6-1)*100</f>
        <v>#DIV/0!</v>
      </c>
      <c r="AI7" s="19" t="e">
        <f>('Macro Data Q'!AO7/'Macro Data Q'!AO6-1)*100</f>
        <v>#DIV/0!</v>
      </c>
      <c r="AJ7" s="19">
        <f>('Macro Data Q'!AP7/'Macro Data Q'!AP6-1)*100</f>
        <v>-10.000000000000009</v>
      </c>
      <c r="AK7" s="19">
        <f>('Macro Data Q'!AQ7/'Macro Data Q'!AQ6-1)*100</f>
        <v>-7.2289156626506035</v>
      </c>
      <c r="AL7" s="19">
        <f>('Macro Data Q'!AR7/'Macro Data Q'!AR6-1)*100</f>
        <v>-6.7567567567567544</v>
      </c>
      <c r="AM7" s="19">
        <f>('Macro Data Q'!AS7/'Macro Data Q'!AS6-1)*100</f>
        <v>-8.163265306122458</v>
      </c>
      <c r="AN7" s="19">
        <f>('Macro Data Q'!AT7/'Macro Data Q'!AT6-1)*100</f>
        <v>-4.7619047619047672</v>
      </c>
      <c r="AO7" s="19">
        <f>('Macro Data Q'!AU7/'Macro Data Q'!AU6-1)*100</f>
        <v>-5.9701492537313499</v>
      </c>
      <c r="AP7" s="19">
        <f>('Macro Data Q'!AV7/'Macro Data Q'!AV6-1)*100</f>
        <v>-3.1746031746032299</v>
      </c>
      <c r="AQ7" s="19">
        <f>('Macro Data Q'!AW7/'Macro Data Q'!AW6-1)*100</f>
        <v>10.0589511720387</v>
      </c>
      <c r="AR7" s="19">
        <f>('Macro Data Q'!AX7/'Macro Data Q'!AX6-1)*100</f>
        <v>-7.243684992570576</v>
      </c>
      <c r="AS7" s="19" t="e">
        <f>('Macro Data Q'!AY7/'Macro Data Q'!AY6-1)*100</f>
        <v>#VALUE!</v>
      </c>
      <c r="AT7" s="19">
        <f>('Macro Data Q'!AZ7/'Macro Data Q'!AZ6-1)*100</f>
        <v>-15.924759412718037</v>
      </c>
      <c r="AU7" s="19">
        <f>('Macro Data Q'!BA7/'Macro Data Q'!BA6-1)*100</f>
        <v>-8.7209302325581319</v>
      </c>
      <c r="AV7" s="19">
        <f>('Macro Data Q'!BB7/'Macro Data Q'!BB6-1)*100</f>
        <v>1.6277327958061694</v>
      </c>
      <c r="AW7" s="19">
        <f>('Macro Data Q'!BC7/'Macro Data Q'!BC6-1)*100</f>
        <v>5.3576403839822095</v>
      </c>
      <c r="AX7" s="19">
        <f>('Macro Data Q'!BD7/'Macro Data Q'!BD6-1)*100</f>
        <v>5.5002258598807918</v>
      </c>
      <c r="AY7" s="19">
        <f>('Macro Data Q'!BE7/'Macro Data Q'!BE6-1)*100</f>
        <v>1.6239597101959991</v>
      </c>
      <c r="AZ7" s="19">
        <f>('Macro Data Q'!BG7/'Macro Data Q'!BG6-1)*100</f>
        <v>6.794917120291899</v>
      </c>
      <c r="BA7" s="19">
        <f>('Macro Data Q'!BH7/'Macro Data Q'!BH6-1)*100</f>
        <v>-8.6435072384295157</v>
      </c>
      <c r="BB7" s="19" t="e">
        <f>('Macro Data Q'!BI7/'Macro Data Q'!BI6-1)*100</f>
        <v>#VALUE!</v>
      </c>
      <c r="BC7" s="19">
        <f>('Macro Data Q'!BJ7/'Macro Data Q'!BJ6-1)*100</f>
        <v>-56.214653864373432</v>
      </c>
      <c r="BD7" s="19" t="e">
        <f>('Macro Data Q'!BK7/'Macro Data Q'!BK6-1)*100</f>
        <v>#VALUE!</v>
      </c>
      <c r="BE7" s="19">
        <f>('Macro Data Q'!BL7/'Macro Data Q'!BL6-1)*100</f>
        <v>-18.335300760277416</v>
      </c>
      <c r="BF7" s="19">
        <f>('Macro Data Q'!BM7/'Macro Data Q'!BM6-1)*100</f>
        <v>-21.913249198029149</v>
      </c>
    </row>
    <row r="8" spans="1:58" x14ac:dyDescent="0.25">
      <c r="A8" t="s">
        <v>12</v>
      </c>
      <c r="B8" s="2">
        <v>1</v>
      </c>
      <c r="C8" s="2">
        <v>-1.8</v>
      </c>
      <c r="D8" s="2">
        <v>-0.9</v>
      </c>
      <c r="E8" s="2">
        <v>-3.1</v>
      </c>
      <c r="F8" s="17">
        <v>-10.33131</v>
      </c>
      <c r="G8" s="17">
        <v>-8.9969099999999997</v>
      </c>
      <c r="H8" s="17">
        <v>-4.1642700000000001</v>
      </c>
      <c r="I8" s="17">
        <v>-17.662120000000002</v>
      </c>
      <c r="J8" s="17">
        <v>-48.886290000000002</v>
      </c>
      <c r="K8" s="17">
        <v>-2.3335599999999999</v>
      </c>
      <c r="L8" s="19">
        <f>('Macro Data Q'!R8/'Macro Data Q'!R7-1)*100</f>
        <v>-0.25000000000000577</v>
      </c>
      <c r="M8" s="19">
        <f>('Macro Data Q'!S8/'Macro Data Q'!S7-1)*100</f>
        <v>-0.17636684303351524</v>
      </c>
      <c r="N8" s="19">
        <f>('Macro Data Q'!T8/'Macro Data Q'!T7-1)*100</f>
        <v>0.27985074626866169</v>
      </c>
      <c r="O8" s="19">
        <f>('Macro Data Q'!U8/'Macro Data Q'!U7-1)*100</f>
        <v>-0.92592592592590783</v>
      </c>
      <c r="P8" s="19">
        <f>('Macro Data Q'!V8/'Macro Data Q'!V7-1)*100</f>
        <v>0.49751243781093191</v>
      </c>
      <c r="Q8" s="19">
        <f>('Macro Data Q'!W8/'Macro Data Q'!W7-1)*100</f>
        <v>0.4092769440654731</v>
      </c>
      <c r="R8" s="19">
        <f>('Macro Data Q'!X8/'Macro Data Q'!X7-1)*100</f>
        <v>0.92592592592593004</v>
      </c>
      <c r="S8" s="19">
        <f>('Macro Data Q'!Y8/'Macro Data Q'!Y7-1)*100</f>
        <v>2.5641025641025772</v>
      </c>
      <c r="T8" s="19">
        <f>('Macro Data Q'!Z8/'Macro Data Q'!Z7-1)*100</f>
        <v>3.9473684210526327</v>
      </c>
      <c r="U8" s="19">
        <f>('Macro Data Q'!AA8/'Macro Data Q'!AA7-1)*100</f>
        <v>4.1666666666666741</v>
      </c>
      <c r="V8" s="19">
        <f>('Macro Data Q'!AB8/'Macro Data Q'!AB7-1)*100</f>
        <v>-1.9230769230769384</v>
      </c>
      <c r="W8" s="19">
        <f>('Macro Data Q'!AC8/'Macro Data Q'!AC7-1)*100</f>
        <v>-4.2253521126760507</v>
      </c>
      <c r="X8" s="19">
        <f>('Macro Data Q'!AD8/'Macro Data Q'!AD7-1)*100</f>
        <v>1.5296367112810794</v>
      </c>
      <c r="Y8" s="19">
        <f>('Macro Data Q'!AE8/'Macro Data Q'!AE7-1)*100</f>
        <v>-1.2600229095074411</v>
      </c>
      <c r="Z8" s="19">
        <f>('Macro Data Q'!AF8/'Macro Data Q'!AF7-1)*100</f>
        <v>-1.4814814814814836</v>
      </c>
      <c r="AA8" s="19">
        <f>('Macro Data Q'!AG8/'Macro Data Q'!AG7-1)*100</f>
        <v>-0.10183299389002753</v>
      </c>
      <c r="AB8" s="19">
        <f>('Macro Data Q'!BD13/'Macro Data Q'!BD12-1)*100</f>
        <v>-5.9956271438028068</v>
      </c>
      <c r="AC8" s="19">
        <f>('Macro Data Q'!AI8/'Macro Data Q'!AI7-1)*100</f>
        <v>0.31152647975078995</v>
      </c>
      <c r="AD8" s="19">
        <f>('Macro Data Q'!AJ8/'Macro Data Q'!AJ7-1)*100</f>
        <v>330.59556886420268</v>
      </c>
      <c r="AE8" s="19">
        <f>('Macro Data Q'!AK8/'Macro Data Q'!AK7-1)*100</f>
        <v>-282.11797434917526</v>
      </c>
      <c r="AF8" s="19">
        <f>('Macro Data Q'!AL8/'Macro Data Q'!AL7-1)*100</f>
        <v>-3.1133024264114129</v>
      </c>
      <c r="AG8" s="19" t="e">
        <f>('Macro Data Q'!AM8/'Macro Data Q'!AM7-1)*100</f>
        <v>#VALUE!</v>
      </c>
      <c r="AH8" s="19">
        <f>('Macro Data Q'!AN8/'Macro Data Q'!AN7-1)*100</f>
        <v>-217.7447866774437</v>
      </c>
      <c r="AI8" s="19">
        <f>('Macro Data Q'!AO8/'Macro Data Q'!AO7-1)*100</f>
        <v>435.53949234230515</v>
      </c>
      <c r="AJ8" s="19">
        <f>('Macro Data Q'!AP8/'Macro Data Q'!AP7-1)*100</f>
        <v>-7.4074074074074066</v>
      </c>
      <c r="AK8" s="19">
        <f>('Macro Data Q'!AQ8/'Macro Data Q'!AQ7-1)*100</f>
        <v>-7.7922077922077948</v>
      </c>
      <c r="AL8" s="19">
        <f>('Macro Data Q'!AR8/'Macro Data Q'!AR7-1)*100</f>
        <v>-1.449275362318847</v>
      </c>
      <c r="AM8" s="19">
        <f>('Macro Data Q'!AS8/'Macro Data Q'!AS7-1)*100</f>
        <v>6.6666666666666652</v>
      </c>
      <c r="AN8" s="19">
        <f>('Macro Data Q'!AT8/'Macro Data Q'!AT7-1)*100</f>
        <v>0</v>
      </c>
      <c r="AO8" s="19">
        <f>('Macro Data Q'!AU8/'Macro Data Q'!AU7-1)*100</f>
        <v>-4.7619047619047556</v>
      </c>
      <c r="AP8" s="19">
        <f>('Macro Data Q'!AV8/'Macro Data Q'!AV7-1)*100</f>
        <v>-8.4309133489461345</v>
      </c>
      <c r="AQ8" s="19">
        <f>('Macro Data Q'!AW8/'Macro Data Q'!AW7-1)*100</f>
        <v>-32.14839761489727</v>
      </c>
      <c r="AR8" s="19">
        <f>('Macro Data Q'!AX8/'Macro Data Q'!AX7-1)*100</f>
        <v>-7.7693231878254165</v>
      </c>
      <c r="AS8" s="19" t="e">
        <f>('Macro Data Q'!AY8/'Macro Data Q'!AY7-1)*100</f>
        <v>#VALUE!</v>
      </c>
      <c r="AT8" s="19">
        <f>('Macro Data Q'!AZ8/'Macro Data Q'!AZ7-1)*100</f>
        <v>-6.3734450354922201</v>
      </c>
      <c r="AU8" s="19">
        <f>('Macro Data Q'!BA8/'Macro Data Q'!BA7-1)*100</f>
        <v>-0.21231422505317843</v>
      </c>
      <c r="AV8" s="19">
        <f>('Macro Data Q'!BB8/'Macro Data Q'!BB7-1)*100</f>
        <v>-1.1304365315264686</v>
      </c>
      <c r="AW8" s="19">
        <f>('Macro Data Q'!BC8/'Macro Data Q'!BC7-1)*100</f>
        <v>-1.6239444661478197</v>
      </c>
      <c r="AX8" s="19">
        <f>('Macro Data Q'!BD8/'Macro Data Q'!BD7-1)*100</f>
        <v>-1.0255678342780405</v>
      </c>
      <c r="AY8" s="19">
        <f>('Macro Data Q'!BE8/'Macro Data Q'!BE7-1)*100</f>
        <v>10.043892393279098</v>
      </c>
      <c r="AZ8" s="19">
        <f>('Macro Data Q'!BG8/'Macro Data Q'!BG7-1)*100</f>
        <v>-3.7524866814275026</v>
      </c>
      <c r="BA8" s="19">
        <f>('Macro Data Q'!BH8/'Macro Data Q'!BH7-1)*100</f>
        <v>7.6655258279493932</v>
      </c>
      <c r="BB8" s="19" t="e">
        <f>('Macro Data Q'!BI8/'Macro Data Q'!BI7-1)*100</f>
        <v>#VALUE!</v>
      </c>
      <c r="BC8" s="19">
        <f>('Macro Data Q'!BJ8/'Macro Data Q'!BJ7-1)*100</f>
        <v>21.218351926245305</v>
      </c>
      <c r="BD8" s="19" t="e">
        <f>('Macro Data Q'!BK8/'Macro Data Q'!BK7-1)*100</f>
        <v>#VALUE!</v>
      </c>
      <c r="BE8" s="19">
        <f>('Macro Data Q'!BL8/'Macro Data Q'!BL7-1)*100</f>
        <v>35.694369073899601</v>
      </c>
      <c r="BF8" s="19">
        <f>('Macro Data Q'!BM8/'Macro Data Q'!BM7-1)*100</f>
        <v>38.306938454568517</v>
      </c>
    </row>
    <row r="9" spans="1:58" x14ac:dyDescent="0.25">
      <c r="A9" t="s">
        <v>13</v>
      </c>
      <c r="B9" s="2">
        <v>-1</v>
      </c>
      <c r="C9" s="2">
        <v>-1.2</v>
      </c>
      <c r="D9" s="2">
        <v>0.6</v>
      </c>
      <c r="E9" s="2">
        <v>-2.2000000000000002</v>
      </c>
      <c r="F9" s="17">
        <v>-33.504390000000001</v>
      </c>
      <c r="G9" s="17">
        <v>-6.6099199999999998</v>
      </c>
      <c r="H9" s="17">
        <v>0.39495999999999998</v>
      </c>
      <c r="I9" s="17">
        <v>11.526389999999999</v>
      </c>
      <c r="J9" s="17">
        <v>50.898519999999998</v>
      </c>
      <c r="K9" s="17">
        <v>-2.8345400000000001</v>
      </c>
      <c r="L9" s="19">
        <f>('Macro Data Q'!R9/'Macro Data Q'!R8-1)*100</f>
        <v>-0.25062656641604564</v>
      </c>
      <c r="M9" s="19">
        <f>('Macro Data Q'!S9/'Macro Data Q'!S8-1)*100</f>
        <v>0</v>
      </c>
      <c r="N9" s="19">
        <f>('Macro Data Q'!T9/'Macro Data Q'!T8-1)*100</f>
        <v>0.83720930232558111</v>
      </c>
      <c r="O9" s="19">
        <f>('Macro Data Q'!U9/'Macro Data Q'!U8-1)*100</f>
        <v>-1.3351134846461998</v>
      </c>
      <c r="P9" s="19">
        <f>('Macro Data Q'!V9/'Macro Data Q'!V8-1)*100</f>
        <v>0</v>
      </c>
      <c r="Q9" s="19">
        <f>('Macro Data Q'!W9/'Macro Data Q'!W8-1)*100</f>
        <v>0.27173913043478937</v>
      </c>
      <c r="R9" s="19">
        <f>('Macro Data Q'!X9/'Macro Data Q'!X8-1)*100</f>
        <v>0</v>
      </c>
      <c r="S9" s="19">
        <f>('Macro Data Q'!Y9/'Macro Data Q'!Y8-1)*100</f>
        <v>3.3333333333333437</v>
      </c>
      <c r="T9" s="19">
        <f>('Macro Data Q'!Z9/'Macro Data Q'!Z8-1)*100</f>
        <v>3.7974683544303556</v>
      </c>
      <c r="U9" s="19">
        <f>('Macro Data Q'!AA9/'Macro Data Q'!AA8-1)*100</f>
        <v>8.0000000000000071</v>
      </c>
      <c r="V9" s="19">
        <f>('Macro Data Q'!AB9/'Macro Data Q'!AB8-1)*100</f>
        <v>0.98039215686276382</v>
      </c>
      <c r="W9" s="19">
        <f>('Macro Data Q'!AC9/'Macro Data Q'!AC8-1)*100</f>
        <v>-2.9411764705882359</v>
      </c>
      <c r="X9" s="19">
        <f>('Macro Data Q'!AD9/'Macro Data Q'!AD8-1)*100</f>
        <v>-1.1299435028248594</v>
      </c>
      <c r="Y9" s="19">
        <f>('Macro Data Q'!AE9/'Macro Data Q'!AE8-1)*100</f>
        <v>0.58004640371229765</v>
      </c>
      <c r="Z9" s="19">
        <f>('Macro Data Q'!AF9/'Macro Data Q'!AF8-1)*100</f>
        <v>0</v>
      </c>
      <c r="AA9" s="19">
        <f>('Macro Data Q'!AG9/'Macro Data Q'!AG8-1)*100</f>
        <v>-1.4271151885830724</v>
      </c>
      <c r="AB9" s="19">
        <f>('Macro Data Q'!BD14/'Macro Data Q'!BD13-1)*100</f>
        <v>-1.1864117446226619</v>
      </c>
      <c r="AC9" s="19">
        <f>('Macro Data Q'!AI9/'Macro Data Q'!AI8-1)*100</f>
        <v>0.31055900621115295</v>
      </c>
      <c r="AD9" s="19">
        <f>('Macro Data Q'!AJ9/'Macro Data Q'!AJ8-1)*100</f>
        <v>62.228290038778077</v>
      </c>
      <c r="AE9" s="19">
        <f>('Macro Data Q'!AK9/'Macro Data Q'!AK8-1)*100</f>
        <v>-169.35821831558491</v>
      </c>
      <c r="AF9" s="19">
        <f>('Macro Data Q'!AL9/'Macro Data Q'!AL8-1)*100</f>
        <v>-118.22096444807886</v>
      </c>
      <c r="AG9" s="19" t="e">
        <f>('Macro Data Q'!AM9/'Macro Data Q'!AM8-1)*100</f>
        <v>#VALUE!</v>
      </c>
      <c r="AH9" s="19">
        <f>('Macro Data Q'!AN9/'Macro Data Q'!AN8-1)*100</f>
        <v>-227.49617276764718</v>
      </c>
      <c r="AI9" s="19">
        <f>('Macro Data Q'!AO9/'Macro Data Q'!AO8-1)*100</f>
        <v>-122.49056236103159</v>
      </c>
      <c r="AJ9" s="19">
        <f>('Macro Data Q'!AP9/'Macro Data Q'!AP8-1)*100</f>
        <v>-9.3333333333333375</v>
      </c>
      <c r="AK9" s="19">
        <f>('Macro Data Q'!AQ9/'Macro Data Q'!AQ8-1)*100</f>
        <v>-9.8591549295774517</v>
      </c>
      <c r="AL9" s="19">
        <f>('Macro Data Q'!AR9/'Macro Data Q'!AR8-1)*100</f>
        <v>-5.8823529411764603</v>
      </c>
      <c r="AM9" s="19">
        <f>('Macro Data Q'!AS9/'Macro Data Q'!AS8-1)*100</f>
        <v>-10.416666666666663</v>
      </c>
      <c r="AN9" s="19">
        <f>('Macro Data Q'!AT9/'Macro Data Q'!AT8-1)*100</f>
        <v>-9.9999999999999982</v>
      </c>
      <c r="AO9" s="19">
        <f>('Macro Data Q'!AU9/'Macro Data Q'!AU8-1)*100</f>
        <v>-6.6666666666666767</v>
      </c>
      <c r="AP9" s="19">
        <f>('Macro Data Q'!AV9/'Macro Data Q'!AV8-1)*100</f>
        <v>-6.074168797953849</v>
      </c>
      <c r="AQ9" s="19">
        <f>('Macro Data Q'!AW9/'Macro Data Q'!AW8-1)*100</f>
        <v>-3.0824295281368319</v>
      </c>
      <c r="AR9" s="19">
        <f>('Macro Data Q'!AX9/'Macro Data Q'!AX8-1)*100</f>
        <v>-11.072514112027786</v>
      </c>
      <c r="AS9" s="19" t="e">
        <f>('Macro Data Q'!AY9/'Macro Data Q'!AY8-1)*100</f>
        <v>#VALUE!</v>
      </c>
      <c r="AT9" s="19">
        <f>('Macro Data Q'!AZ9/'Macro Data Q'!AZ8-1)*100</f>
        <v>-0.78957766363153548</v>
      </c>
      <c r="AU9" s="19">
        <f>('Macro Data Q'!BA9/'Macro Data Q'!BA8-1)*100</f>
        <v>0.21276595744690319</v>
      </c>
      <c r="AV9" s="19">
        <f>('Macro Data Q'!BB9/'Macro Data Q'!BB8-1)*100</f>
        <v>3.9109687261076997</v>
      </c>
      <c r="AW9" s="19">
        <f>('Macro Data Q'!BC9/'Macro Data Q'!BC8-1)*100</f>
        <v>6.5254180336381973</v>
      </c>
      <c r="AX9" s="19">
        <f>('Macro Data Q'!BD9/'Macro Data Q'!BD8-1)*100</f>
        <v>3.6750921863091035</v>
      </c>
      <c r="AY9" s="19">
        <f>('Macro Data Q'!BE9/'Macro Data Q'!BE8-1)*100</f>
        <v>4.1451013729191244</v>
      </c>
      <c r="AZ9" s="19">
        <f>('Macro Data Q'!BG9/'Macro Data Q'!BG8-1)*100</f>
        <v>1.9824002394232876</v>
      </c>
      <c r="BA9" s="19">
        <f>('Macro Data Q'!BH9/'Macro Data Q'!BH8-1)*100</f>
        <v>4.3120506486903132</v>
      </c>
      <c r="BB9" s="19" t="e">
        <f>('Macro Data Q'!BI9/'Macro Data Q'!BI8-1)*100</f>
        <v>#VALUE!</v>
      </c>
      <c r="BC9" s="19">
        <f>('Macro Data Q'!BJ9/'Macro Data Q'!BJ8-1)*100</f>
        <v>38.600100401911952</v>
      </c>
      <c r="BD9" s="19" t="e">
        <f>('Macro Data Q'!BK9/'Macro Data Q'!BK8-1)*100</f>
        <v>#VALUE!</v>
      </c>
      <c r="BE9" s="19">
        <f>('Macro Data Q'!BL9/'Macro Data Q'!BL8-1)*100</f>
        <v>-23.930956822412419</v>
      </c>
      <c r="BF9" s="19">
        <f>('Macro Data Q'!BM9/'Macro Data Q'!BM8-1)*100</f>
        <v>1.9176586210584601</v>
      </c>
    </row>
    <row r="10" spans="1:58" x14ac:dyDescent="0.25">
      <c r="A10" t="s">
        <v>14</v>
      </c>
      <c r="B10" s="2">
        <v>3</v>
      </c>
      <c r="C10" s="2">
        <v>-0.2</v>
      </c>
      <c r="D10" s="2">
        <v>-1.4</v>
      </c>
      <c r="E10" s="2">
        <v>-1.5</v>
      </c>
      <c r="F10" s="17">
        <v>-96.028599999999997</v>
      </c>
      <c r="G10" s="17">
        <v>-6.4298500000000001</v>
      </c>
      <c r="H10" s="17">
        <v>-3.9509799999999999</v>
      </c>
      <c r="I10" s="17">
        <v>-21.873000000000001</v>
      </c>
      <c r="J10" s="17">
        <v>48.102589999999999</v>
      </c>
      <c r="K10" s="17">
        <v>-2.80524</v>
      </c>
      <c r="L10" s="19">
        <f>('Macro Data Q'!R10/'Macro Data Q'!R9-1)*100</f>
        <v>0.50251256281408363</v>
      </c>
      <c r="M10" s="19">
        <f>('Macro Data Q'!S10/'Macro Data Q'!S9-1)*100</f>
        <v>-0.17667844522968323</v>
      </c>
      <c r="N10" s="19">
        <f>('Macro Data Q'!T10/'Macro Data Q'!T9-1)*100</f>
        <v>0.55350553505535416</v>
      </c>
      <c r="O10" s="19">
        <f>('Macro Data Q'!U10/'Macro Data Q'!U9-1)*100</f>
        <v>-0.54127198917456321</v>
      </c>
      <c r="P10" s="19">
        <f>('Macro Data Q'!V10/'Macro Data Q'!V9-1)*100</f>
        <v>-0.99009900990099098</v>
      </c>
      <c r="Q10" s="19">
        <f>('Macro Data Q'!W10/'Macro Data Q'!W9-1)*100</f>
        <v>0.40650406504063596</v>
      </c>
      <c r="R10" s="19">
        <f>('Macro Data Q'!X10/'Macro Data Q'!X9-1)*100</f>
        <v>-4.587155963302747</v>
      </c>
      <c r="S10" s="19">
        <f>('Macro Data Q'!Y10/'Macro Data Q'!Y9-1)*100</f>
        <v>0.80645161290322509</v>
      </c>
      <c r="T10" s="19">
        <f>('Macro Data Q'!Z10/'Macro Data Q'!Z9-1)*100</f>
        <v>3.6585365853658569</v>
      </c>
      <c r="U10" s="19">
        <f>('Macro Data Q'!AA10/'Macro Data Q'!AA9-1)*100</f>
        <v>7.4074074074073959</v>
      </c>
      <c r="V10" s="19">
        <f>('Macro Data Q'!AB10/'Macro Data Q'!AB9-1)*100</f>
        <v>-3.8834951456310662</v>
      </c>
      <c r="W10" s="19">
        <f>('Macro Data Q'!AC10/'Macro Data Q'!AC9-1)*100</f>
        <v>0</v>
      </c>
      <c r="X10" s="19">
        <f>('Macro Data Q'!AD10/'Macro Data Q'!AD9-1)*100</f>
        <v>1.5238095238095273</v>
      </c>
      <c r="Y10" s="19">
        <f>('Macro Data Q'!AE10/'Macro Data Q'!AE9-1)*100</f>
        <v>-0.11534025374856371</v>
      </c>
      <c r="Z10" s="19">
        <f>('Macro Data Q'!AF10/'Macro Data Q'!AF9-1)*100</f>
        <v>0.90225563909773765</v>
      </c>
      <c r="AA10" s="19">
        <f>('Macro Data Q'!AG10/'Macro Data Q'!AG9-1)*100</f>
        <v>-1.3443640124095158</v>
      </c>
      <c r="AB10" s="19">
        <f>('Macro Data Q'!BD15/'Macro Data Q'!BD14-1)*100</f>
        <v>-4.135354582361539</v>
      </c>
      <c r="AC10" s="19">
        <f>('Macro Data Q'!AI10/'Macro Data Q'!AI9-1)*100</f>
        <v>1.5479876160990669</v>
      </c>
      <c r="AD10" s="19">
        <f>('Macro Data Q'!AJ10/'Macro Data Q'!AJ9-1)*100</f>
        <v>-38.253127887223279</v>
      </c>
      <c r="AE10" s="19">
        <f>('Macro Data Q'!AK10/'Macro Data Q'!AK9-1)*100</f>
        <v>95.291808173906475</v>
      </c>
      <c r="AF10" s="19">
        <f>('Macro Data Q'!AL10/'Macro Data Q'!AL9-1)*100</f>
        <v>448.00019834176197</v>
      </c>
      <c r="AG10" s="19" t="e">
        <f>('Macro Data Q'!AM10/'Macro Data Q'!AM9-1)*100</f>
        <v>#VALUE!</v>
      </c>
      <c r="AH10" s="19">
        <f>('Macro Data Q'!AN10/'Macro Data Q'!AN9-1)*100</f>
        <v>58.094178682432293</v>
      </c>
      <c r="AI10" s="19">
        <f>('Macro Data Q'!AO10/'Macro Data Q'!AO9-1)*100</f>
        <v>-1299.0225858696058</v>
      </c>
      <c r="AJ10" s="19">
        <f>('Macro Data Q'!AP10/'Macro Data Q'!AP9-1)*100</f>
        <v>-1.4705882352941124</v>
      </c>
      <c r="AK10" s="19">
        <f>('Macro Data Q'!AQ10/'Macro Data Q'!AQ9-1)*100</f>
        <v>-7.8125</v>
      </c>
      <c r="AL10" s="19">
        <f>('Macro Data Q'!AR10/'Macro Data Q'!AR9-1)*100</f>
        <v>-7.8125</v>
      </c>
      <c r="AM10" s="19">
        <f>('Macro Data Q'!AS10/'Macro Data Q'!AS9-1)*100</f>
        <v>-13.953488372093014</v>
      </c>
      <c r="AN10" s="19">
        <f>('Macro Data Q'!AT10/'Macro Data Q'!AT9-1)*100</f>
        <v>-6.944444444444442</v>
      </c>
      <c r="AO10" s="19">
        <f>('Macro Data Q'!AU10/'Macro Data Q'!AU9-1)*100</f>
        <v>0</v>
      </c>
      <c r="AP10" s="19">
        <f>('Macro Data Q'!AV10/'Macro Data Q'!AV9-1)*100</f>
        <v>-1.9060585432268184</v>
      </c>
      <c r="AQ10" s="19">
        <f>('Macro Data Q'!AW10/'Macro Data Q'!AW9-1)*100</f>
        <v>-13.276029201087702</v>
      </c>
      <c r="AR10" s="19">
        <f>('Macro Data Q'!AX10/'Macro Data Q'!AX9-1)*100</f>
        <v>-6.9335937499999449</v>
      </c>
      <c r="AS10" s="19" t="e">
        <f>('Macro Data Q'!AY10/'Macro Data Q'!AY9-1)*100</f>
        <v>#VALUE!</v>
      </c>
      <c r="AT10" s="19">
        <f>('Macro Data Q'!AZ10/'Macro Data Q'!AZ9-1)*100</f>
        <v>-6.0044816159772534</v>
      </c>
      <c r="AU10" s="19">
        <f>('Macro Data Q'!BA10/'Macro Data Q'!BA9-1)*100</f>
        <v>4.564755838641088</v>
      </c>
      <c r="AV10" s="19">
        <f>('Macro Data Q'!BB10/'Macro Data Q'!BB9-1)*100</f>
        <v>0.37464620041471886</v>
      </c>
      <c r="AW10" s="19">
        <f>('Macro Data Q'!BC10/'Macro Data Q'!BC9-1)*100</f>
        <v>0.39113578490970191</v>
      </c>
      <c r="AX10" s="19">
        <f>('Macro Data Q'!BD10/'Macro Data Q'!BD9-1)*100</f>
        <v>0.30599876805688098</v>
      </c>
      <c r="AY10" s="19">
        <f>('Macro Data Q'!BE10/'Macro Data Q'!BE9-1)*100</f>
        <v>-2.385160916695761</v>
      </c>
      <c r="AZ10" s="19">
        <f>('Macro Data Q'!BG10/'Macro Data Q'!BG9-1)*100</f>
        <v>0.83193066673517002</v>
      </c>
      <c r="BA10" s="19">
        <f>('Macro Data Q'!BH10/'Macro Data Q'!BH9-1)*100</f>
        <v>-10.368571180453612</v>
      </c>
      <c r="BB10" s="19" t="e">
        <f>('Macro Data Q'!BI10/'Macro Data Q'!BI9-1)*100</f>
        <v>#VALUE!</v>
      </c>
      <c r="BC10" s="19">
        <f>('Macro Data Q'!BJ10/'Macro Data Q'!BJ9-1)*100</f>
        <v>-7.0034164777227019</v>
      </c>
      <c r="BD10" s="19" t="e">
        <f>('Macro Data Q'!BK10/'Macro Data Q'!BK9-1)*100</f>
        <v>#VALUE!</v>
      </c>
      <c r="BE10" s="19">
        <f>('Macro Data Q'!BL10/'Macro Data Q'!BL9-1)*100</f>
        <v>-13.030433614711578</v>
      </c>
      <c r="BF10" s="19">
        <f>('Macro Data Q'!BM10/'Macro Data Q'!BM9-1)*100</f>
        <v>29.243182764325582</v>
      </c>
    </row>
    <row r="11" spans="1:58" x14ac:dyDescent="0.25">
      <c r="A11" t="s">
        <v>15</v>
      </c>
      <c r="B11" s="2">
        <v>3.1</v>
      </c>
      <c r="C11" s="2">
        <v>1.6</v>
      </c>
      <c r="D11" s="2">
        <v>3.1</v>
      </c>
      <c r="E11" s="2">
        <v>0.8</v>
      </c>
      <c r="F11" s="17">
        <v>3907.3757599999999</v>
      </c>
      <c r="G11" s="17">
        <v>-17.929079999999999</v>
      </c>
      <c r="H11" s="17">
        <v>-39.830489999999998</v>
      </c>
      <c r="I11" s="17">
        <v>9.3804999999999996</v>
      </c>
      <c r="J11" s="17">
        <v>31.52121</v>
      </c>
      <c r="K11" s="17">
        <v>-7.7433300000000003</v>
      </c>
      <c r="L11" s="19">
        <f>('Macro Data Q'!R11/'Macro Data Q'!R10-1)*100</f>
        <v>1.2499999999999956</v>
      </c>
      <c r="M11" s="19">
        <f>('Macro Data Q'!S11/'Macro Data Q'!S10-1)*100</f>
        <v>0</v>
      </c>
      <c r="N11" s="19">
        <f>('Macro Data Q'!T11/'Macro Data Q'!T10-1)*100</f>
        <v>0</v>
      </c>
      <c r="O11" s="19">
        <f>('Macro Data Q'!U11/'Macro Data Q'!U10-1)*100</f>
        <v>-0.68027210884353817</v>
      </c>
      <c r="P11" s="19">
        <f>('Macro Data Q'!V11/'Macro Data Q'!V10-1)*100</f>
        <v>1.5000000000000124</v>
      </c>
      <c r="Q11" s="19">
        <f>('Macro Data Q'!W11/'Macro Data Q'!W10-1)*100</f>
        <v>0.53981106612686069</v>
      </c>
      <c r="R11" s="19">
        <f>('Macro Data Q'!X11/'Macro Data Q'!X10-1)*100</f>
        <v>-4.8076923076923128</v>
      </c>
      <c r="S11" s="19">
        <f>('Macro Data Q'!Y11/'Macro Data Q'!Y10-1)*100</f>
        <v>-0.80000000000000071</v>
      </c>
      <c r="T11" s="19">
        <f>('Macro Data Q'!Z11/'Macro Data Q'!Z10-1)*100</f>
        <v>0</v>
      </c>
      <c r="U11" s="19">
        <f>('Macro Data Q'!AA11/'Macro Data Q'!AA10-1)*100</f>
        <v>-3.4482758620689724</v>
      </c>
      <c r="V11" s="19">
        <f>('Macro Data Q'!AB11/'Macro Data Q'!AB10-1)*100</f>
        <v>-2.0202020202020332</v>
      </c>
      <c r="W11" s="19">
        <f>('Macro Data Q'!AC11/'Macro Data Q'!AC10-1)*100</f>
        <v>-6.0606060606060552</v>
      </c>
      <c r="X11" s="19">
        <f>('Macro Data Q'!AD11/'Macro Data Q'!AD10-1)*100</f>
        <v>2.2514071294559068</v>
      </c>
      <c r="Y11" s="19">
        <f>('Macro Data Q'!AE11/'Macro Data Q'!AE10-1)*100</f>
        <v>0.8083140877598094</v>
      </c>
      <c r="Z11" s="19">
        <f>('Macro Data Q'!AF11/'Macro Data Q'!AF10-1)*100</f>
        <v>0.8941877794336861</v>
      </c>
      <c r="AA11" s="19">
        <f>('Macro Data Q'!AG11/'Macro Data Q'!AG10-1)*100</f>
        <v>0</v>
      </c>
      <c r="AB11" s="19">
        <f>('Macro Data Q'!BD16/'Macro Data Q'!BD15-1)*100</f>
        <v>-5.6472867343951405</v>
      </c>
      <c r="AC11" s="19">
        <f>('Macro Data Q'!AI11/'Macro Data Q'!AI10-1)*100</f>
        <v>1.2195121951219745</v>
      </c>
      <c r="AD11" s="19">
        <f>('Macro Data Q'!AJ11/'Macro Data Q'!AJ10-1)*100</f>
        <v>48.089655125890559</v>
      </c>
      <c r="AE11" s="19">
        <f>('Macro Data Q'!AK11/'Macro Data Q'!AK10-1)*100</f>
        <v>-99.970058914875352</v>
      </c>
      <c r="AF11" s="19">
        <f>('Macro Data Q'!AL11/'Macro Data Q'!AL10-1)*100</f>
        <v>53.342673270935869</v>
      </c>
      <c r="AG11" s="19" t="e">
        <f>('Macro Data Q'!AM11/'Macro Data Q'!AM10-1)*100</f>
        <v>#VALUE!</v>
      </c>
      <c r="AH11" s="19">
        <f>('Macro Data Q'!AN11/'Macro Data Q'!AN10-1)*100</f>
        <v>34.703299698776149</v>
      </c>
      <c r="AI11" s="19">
        <f>('Macro Data Q'!AO11/'Macro Data Q'!AO10-1)*100</f>
        <v>-69.543039392157979</v>
      </c>
      <c r="AJ11" s="19">
        <f>('Macro Data Q'!AP11/'Macro Data Q'!AP10-1)*100</f>
        <v>5.9701492537313383</v>
      </c>
      <c r="AK11" s="19">
        <f>('Macro Data Q'!AQ11/'Macro Data Q'!AQ10-1)*100</f>
        <v>1.6949152542372836</v>
      </c>
      <c r="AL11" s="19">
        <f>('Macro Data Q'!AR11/'Macro Data Q'!AR10-1)*100</f>
        <v>3.3898305084745672</v>
      </c>
      <c r="AM11" s="19">
        <f>('Macro Data Q'!AS11/'Macro Data Q'!AS10-1)*100</f>
        <v>8.108108108108091</v>
      </c>
      <c r="AN11" s="19">
        <f>('Macro Data Q'!AT11/'Macro Data Q'!AT10-1)*100</f>
        <v>2.9850746268656803</v>
      </c>
      <c r="AO11" s="19">
        <f>('Macro Data Q'!AU11/'Macro Data Q'!AU10-1)*100</f>
        <v>8.9285714285714199</v>
      </c>
      <c r="AP11" s="19">
        <f>('Macro Data Q'!AV11/'Macro Data Q'!AV10-1)*100</f>
        <v>0.55517002081895139</v>
      </c>
      <c r="AQ11" s="19">
        <f>('Macro Data Q'!AW11/'Macro Data Q'!AW10-1)*100</f>
        <v>-6.6981552005540346</v>
      </c>
      <c r="AR11" s="19">
        <f>('Macro Data Q'!AX11/'Macro Data Q'!AX10-1)*100</f>
        <v>-7.4501573976915925</v>
      </c>
      <c r="AS11" s="19" t="e">
        <f>('Macro Data Q'!AY11/'Macro Data Q'!AY10-1)*100</f>
        <v>#VALUE!</v>
      </c>
      <c r="AT11" s="19">
        <f>('Macro Data Q'!AZ11/'Macro Data Q'!AZ10-1)*100</f>
        <v>-5.175663218882498</v>
      </c>
      <c r="AU11" s="19">
        <f>('Macro Data Q'!BA11/'Macro Data Q'!BA10-1)*100</f>
        <v>5.0761421319797995</v>
      </c>
      <c r="AV11" s="19">
        <f>('Macro Data Q'!BB11/'Macro Data Q'!BB10-1)*100</f>
        <v>-5.8424296112424612</v>
      </c>
      <c r="AW11" s="19">
        <f>('Macro Data Q'!BC11/'Macro Data Q'!BC10-1)*100</f>
        <v>0.4992973275595558</v>
      </c>
      <c r="AX11" s="19">
        <f>('Macro Data Q'!BD11/'Macro Data Q'!BD10-1)*100</f>
        <v>2.4662744398882719</v>
      </c>
      <c r="AY11" s="19">
        <f>('Macro Data Q'!BE11/'Macro Data Q'!BE10-1)*100</f>
        <v>0.51581380508889385</v>
      </c>
      <c r="AZ11" s="19">
        <f>('Macro Data Q'!BG11/'Macro Data Q'!BG10-1)*100</f>
        <v>0.22683789282584854</v>
      </c>
      <c r="BA11" s="19">
        <f>('Macro Data Q'!BH11/'Macro Data Q'!BH10-1)*100</f>
        <v>-2.9075498535557576</v>
      </c>
      <c r="BB11" s="19" t="e">
        <f>('Macro Data Q'!BI11/'Macro Data Q'!BI10-1)*100</f>
        <v>#VALUE!</v>
      </c>
      <c r="BC11" s="19">
        <f>('Macro Data Q'!BJ11/'Macro Data Q'!BJ10-1)*100</f>
        <v>27.724869998301216</v>
      </c>
      <c r="BD11" s="19" t="e">
        <f>('Macro Data Q'!BK11/'Macro Data Q'!BK10-1)*100</f>
        <v>#VALUE!</v>
      </c>
      <c r="BE11" s="19">
        <f>('Macro Data Q'!BL11/'Macro Data Q'!BL10-1)*100</f>
        <v>-53.520259130845396</v>
      </c>
      <c r="BF11" s="19">
        <f>('Macro Data Q'!BM11/'Macro Data Q'!BM10-1)*100</f>
        <v>-12.241751490127683</v>
      </c>
    </row>
    <row r="12" spans="1:58" x14ac:dyDescent="0.25">
      <c r="A12" t="s">
        <v>16</v>
      </c>
      <c r="B12" s="2">
        <v>5.8</v>
      </c>
      <c r="C12" s="2">
        <v>1</v>
      </c>
      <c r="D12" s="2">
        <v>1</v>
      </c>
      <c r="E12" s="2">
        <v>1.2</v>
      </c>
      <c r="F12" s="17">
        <v>-12.407679999999999</v>
      </c>
      <c r="G12" s="17">
        <v>-7.9757300000000004</v>
      </c>
      <c r="H12" s="17">
        <v>-11.869249999999999</v>
      </c>
      <c r="I12" s="17">
        <v>-27.67379</v>
      </c>
      <c r="J12" s="17">
        <v>-1.7830900000000001</v>
      </c>
      <c r="K12" s="17">
        <v>-0.26350000000000001</v>
      </c>
      <c r="L12" s="19">
        <f>('Macro Data Q'!R12/'Macro Data Q'!R11-1)*100</f>
        <v>0.49382716049384268</v>
      </c>
      <c r="M12" s="19">
        <f>('Macro Data Q'!S12/'Macro Data Q'!S11-1)*100</f>
        <v>-0.53097345132743223</v>
      </c>
      <c r="N12" s="19">
        <f>('Macro Data Q'!T12/'Macro Data Q'!T11-1)*100</f>
        <v>1.2844036697247763</v>
      </c>
      <c r="O12" s="19">
        <f>('Macro Data Q'!U12/'Macro Data Q'!U11-1)*100</f>
        <v>-0.82191780821917471</v>
      </c>
      <c r="P12" s="19">
        <f>('Macro Data Q'!V12/'Macro Data Q'!V11-1)*100</f>
        <v>0.24630541871921707</v>
      </c>
      <c r="Q12" s="19">
        <f>('Macro Data Q'!W12/'Macro Data Q'!W11-1)*100</f>
        <v>0.26845637583892135</v>
      </c>
      <c r="R12" s="19">
        <f>('Macro Data Q'!X12/'Macro Data Q'!X11-1)*100</f>
        <v>-4.0404040404040442</v>
      </c>
      <c r="S12" s="19">
        <f>('Macro Data Q'!Y12/'Macro Data Q'!Y11-1)*100</f>
        <v>-1.6129032258064613</v>
      </c>
      <c r="T12" s="19">
        <f>('Macro Data Q'!Z12/'Macro Data Q'!Z11-1)*100</f>
        <v>-1.1764705882352899</v>
      </c>
      <c r="U12" s="19">
        <f>('Macro Data Q'!AA12/'Macro Data Q'!AA11-1)*100</f>
        <v>7.1428571428571397</v>
      </c>
      <c r="V12" s="19">
        <f>('Macro Data Q'!AB12/'Macro Data Q'!AB11-1)*100</f>
        <v>-3.0927835051546282</v>
      </c>
      <c r="W12" s="19">
        <f>('Macro Data Q'!AC12/'Macro Data Q'!AC11-1)*100</f>
        <v>-3.2258064516129115</v>
      </c>
      <c r="X12" s="19">
        <f>('Macro Data Q'!AD12/'Macro Data Q'!AD11-1)*100</f>
        <v>0.73394495412844041</v>
      </c>
      <c r="Y12" s="19">
        <f>('Macro Data Q'!AE12/'Macro Data Q'!AE11-1)*100</f>
        <v>2.7491408934708028</v>
      </c>
      <c r="Z12" s="19">
        <f>('Macro Data Q'!AF12/'Macro Data Q'!AF11-1)*100</f>
        <v>1.3293943870014591</v>
      </c>
      <c r="AA12" s="19">
        <f>('Macro Data Q'!AG12/'Macro Data Q'!AG11-1)*100</f>
        <v>2.3060796645702153</v>
      </c>
      <c r="AB12" s="19">
        <f>('Macro Data Q'!BD17/'Macro Data Q'!BD16-1)*100</f>
        <v>2.5832020245428078</v>
      </c>
      <c r="AC12" s="19">
        <f>('Macro Data Q'!AI12/'Macro Data Q'!AI11-1)*100</f>
        <v>1.8072289156626287</v>
      </c>
      <c r="AD12" s="19">
        <f>('Macro Data Q'!AJ12/'Macro Data Q'!AJ11-1)*100</f>
        <v>-40.925106355347751</v>
      </c>
      <c r="AE12" s="19">
        <f>('Macro Data Q'!AK12/'Macro Data Q'!AK11-1)*100</f>
        <v>324310.81641935703</v>
      </c>
      <c r="AF12" s="19">
        <f>('Macro Data Q'!AL12/'Macro Data Q'!AL11-1)*100</f>
        <v>60.185173648323875</v>
      </c>
      <c r="AG12" s="19" t="e">
        <f>('Macro Data Q'!AM12/'Macro Data Q'!AM11-1)*100</f>
        <v>#VALUE!</v>
      </c>
      <c r="AH12" s="19">
        <f>('Macro Data Q'!AN12/'Macro Data Q'!AN11-1)*100</f>
        <v>-91.422736210503444</v>
      </c>
      <c r="AI12" s="19">
        <f>('Macro Data Q'!AO12/'Macro Data Q'!AO11-1)*100</f>
        <v>243.93207907441911</v>
      </c>
      <c r="AJ12" s="19">
        <f>('Macro Data Q'!AP12/'Macro Data Q'!AP11-1)*100</f>
        <v>26.760563380281699</v>
      </c>
      <c r="AK12" s="19">
        <f>('Macro Data Q'!AQ12/'Macro Data Q'!AQ11-1)*100</f>
        <v>16.666666666666675</v>
      </c>
      <c r="AL12" s="19">
        <f>('Macro Data Q'!AR12/'Macro Data Q'!AR11-1)*100</f>
        <v>11.475409836065587</v>
      </c>
      <c r="AM12" s="19">
        <f>('Macro Data Q'!AS12/'Macro Data Q'!AS11-1)*100</f>
        <v>2.4999999999999911</v>
      </c>
      <c r="AN12" s="19">
        <f>('Macro Data Q'!AT12/'Macro Data Q'!AT11-1)*100</f>
        <v>20.289855072463769</v>
      </c>
      <c r="AO12" s="19">
        <f>('Macro Data Q'!AU12/'Macro Data Q'!AU11-1)*100</f>
        <v>16.393442622950815</v>
      </c>
      <c r="AP12" s="19">
        <f>('Macro Data Q'!AV12/'Macro Data Q'!AV11-1)*100</f>
        <v>2.7605244996548706</v>
      </c>
      <c r="AQ12" s="19">
        <f>('Macro Data Q'!AW12/'Macro Data Q'!AW11-1)*100</f>
        <v>-8.7152194310007083</v>
      </c>
      <c r="AR12" s="19">
        <f>('Macro Data Q'!AX12/'Macro Data Q'!AX11-1)*100</f>
        <v>-10.090702947845752</v>
      </c>
      <c r="AS12" s="19" t="e">
        <f>('Macro Data Q'!AY12/'Macro Data Q'!AY11-1)*100</f>
        <v>#VALUE!</v>
      </c>
      <c r="AT12" s="19">
        <f>('Macro Data Q'!AZ12/'Macro Data Q'!AZ11-1)*100</f>
        <v>-1.4394724340119458</v>
      </c>
      <c r="AU12" s="19">
        <f>('Macro Data Q'!BA12/'Macro Data Q'!BA11-1)*100</f>
        <v>25.990338164251312</v>
      </c>
      <c r="AV12" s="19">
        <f>('Macro Data Q'!BB12/'Macro Data Q'!BB11-1)*100</f>
        <v>-2.3409521403329081</v>
      </c>
      <c r="AW12" s="19">
        <f>('Macro Data Q'!BC12/'Macro Data Q'!BC11-1)*100</f>
        <v>-3.0263756252841723</v>
      </c>
      <c r="AX12" s="19">
        <f>('Macro Data Q'!BD12/'Macro Data Q'!BD11-1)*100</f>
        <v>-3.6210029772261954</v>
      </c>
      <c r="AY12" s="19">
        <f>('Macro Data Q'!BE12/'Macro Data Q'!BE11-1)*100</f>
        <v>4.0781266077321465</v>
      </c>
      <c r="AZ12" s="19">
        <f>('Macro Data Q'!BG12/'Macro Data Q'!BG11-1)*100</f>
        <v>-1.0047615675885635</v>
      </c>
      <c r="BA12" s="19">
        <f>('Macro Data Q'!BH12/'Macro Data Q'!BH11-1)*100</f>
        <v>55.222743810281251</v>
      </c>
      <c r="BB12" s="19" t="e">
        <f>('Macro Data Q'!BI12/'Macro Data Q'!BI11-1)*100</f>
        <v>#VALUE!</v>
      </c>
      <c r="BC12" s="19">
        <f>('Macro Data Q'!BJ12/'Macro Data Q'!BJ11-1)*100</f>
        <v>-39.68578306201865</v>
      </c>
      <c r="BD12" s="19" t="e">
        <f>('Macro Data Q'!BK12/'Macro Data Q'!BK11-1)*100</f>
        <v>#VALUE!</v>
      </c>
      <c r="BE12" s="19">
        <f>('Macro Data Q'!BL12/'Macro Data Q'!BL11-1)*100</f>
        <v>74.632496022831972</v>
      </c>
      <c r="BF12" s="19">
        <f>('Macro Data Q'!BM12/'Macro Data Q'!BM11-1)*100</f>
        <v>12.326593002804564</v>
      </c>
    </row>
    <row r="13" spans="1:58" x14ac:dyDescent="0.25">
      <c r="A13" t="s">
        <v>17</v>
      </c>
      <c r="B13" s="2">
        <v>4.5999999999999996</v>
      </c>
      <c r="C13" s="2">
        <v>0.8</v>
      </c>
      <c r="D13" s="2">
        <v>0.5</v>
      </c>
      <c r="E13" s="2">
        <v>0.4</v>
      </c>
      <c r="F13" s="17">
        <v>-0.81235999999999997</v>
      </c>
      <c r="G13" s="17">
        <v>-4.3527300000000002</v>
      </c>
      <c r="H13" s="17">
        <v>-11.67919</v>
      </c>
      <c r="I13" s="17">
        <v>-8.4816099999999999</v>
      </c>
      <c r="J13" s="17">
        <v>-22.374780000000001</v>
      </c>
      <c r="K13" s="17">
        <v>3.7933300000000001</v>
      </c>
      <c r="L13" s="19">
        <f>('Macro Data Q'!R13/'Macro Data Q'!R12-1)*100</f>
        <v>0.98280098280096873</v>
      </c>
      <c r="M13" s="19">
        <f>('Macro Data Q'!S13/'Macro Data Q'!S12-1)*100</f>
        <v>-0.88967971530249379</v>
      </c>
      <c r="N13" s="19">
        <f>('Macro Data Q'!T13/'Macro Data Q'!T12-1)*100</f>
        <v>0</v>
      </c>
      <c r="O13" s="19">
        <f>('Macro Data Q'!U13/'Macro Data Q'!U12-1)*100</f>
        <v>-0.27624309392265678</v>
      </c>
      <c r="P13" s="19">
        <f>('Macro Data Q'!V13/'Macro Data Q'!V12-1)*100</f>
        <v>0</v>
      </c>
      <c r="Q13" s="19">
        <f>('Macro Data Q'!W13/'Macro Data Q'!W12-1)*100</f>
        <v>-0.13386880856761652</v>
      </c>
      <c r="R13" s="19">
        <f>('Macro Data Q'!X13/'Macro Data Q'!X12-1)*100</f>
        <v>-4.2105263157894761</v>
      </c>
      <c r="S13" s="19">
        <f>('Macro Data Q'!Y13/'Macro Data Q'!Y12-1)*100</f>
        <v>-1.6393442622950727</v>
      </c>
      <c r="T13" s="19">
        <f>('Macro Data Q'!Z13/'Macro Data Q'!Z12-1)*100</f>
        <v>-1.1904761904761862</v>
      </c>
      <c r="U13" s="19">
        <f>('Macro Data Q'!AA13/'Macro Data Q'!AA12-1)*100</f>
        <v>-3.3333333333333326</v>
      </c>
      <c r="V13" s="19">
        <f>('Macro Data Q'!AB13/'Macro Data Q'!AB12-1)*100</f>
        <v>-4.2553191489361764</v>
      </c>
      <c r="W13" s="19">
        <f>('Macro Data Q'!AC13/'Macro Data Q'!AC12-1)*100</f>
        <v>-6.6666666666666767</v>
      </c>
      <c r="X13" s="19">
        <f>('Macro Data Q'!AD13/'Macro Data Q'!AD12-1)*100</f>
        <v>2.3679417122040247</v>
      </c>
      <c r="Y13" s="19">
        <f>('Macro Data Q'!AE13/'Macro Data Q'!AE12-1)*100</f>
        <v>1.5607580824972045</v>
      </c>
      <c r="Z13" s="19">
        <f>('Macro Data Q'!AF13/'Macro Data Q'!AF12-1)*100</f>
        <v>0.29154518950438302</v>
      </c>
      <c r="AA13" s="19">
        <f>('Macro Data Q'!AG13/'Macro Data Q'!AG12-1)*100</f>
        <v>2.0491803278688492</v>
      </c>
      <c r="AB13" s="19">
        <f>('Macro Data Q'!BD18/'Macro Data Q'!BD17-1)*100</f>
        <v>-0.58881027741578551</v>
      </c>
      <c r="AC13" s="19">
        <f>('Macro Data Q'!AI13/'Macro Data Q'!AI12-1)*100</f>
        <v>1.3313609467455745</v>
      </c>
      <c r="AD13" s="19">
        <f>('Macro Data Q'!AJ13/'Macro Data Q'!AJ12-1)*100</f>
        <v>-145.93714354862692</v>
      </c>
      <c r="AE13" s="19">
        <f>('Macro Data Q'!AK13/'Macro Data Q'!AK12-1)*100</f>
        <v>-22.861975166351701</v>
      </c>
      <c r="AF13" s="19">
        <f>('Macro Data Q'!AL13/'Macro Data Q'!AL12-1)*100</f>
        <v>-109.39917649686556</v>
      </c>
      <c r="AG13" s="19">
        <f>('Macro Data Q'!AM13/'Macro Data Q'!AM12-1)*100</f>
        <v>232.38621279788583</v>
      </c>
      <c r="AH13" s="19">
        <f>('Macro Data Q'!AN13/'Macro Data Q'!AN12-1)*100</f>
        <v>825.41120424366511</v>
      </c>
      <c r="AI13" s="19">
        <f>('Macro Data Q'!AO13/'Macro Data Q'!AO12-1)*100</f>
        <v>10.858356243733391</v>
      </c>
      <c r="AJ13" s="19">
        <f>('Macro Data Q'!AP13/'Macro Data Q'!AP12-1)*100</f>
        <v>8.8888888888889017</v>
      </c>
      <c r="AK13" s="19">
        <f>('Macro Data Q'!AQ13/'Macro Data Q'!AQ12-1)*100</f>
        <v>10.000000000000009</v>
      </c>
      <c r="AL13" s="19">
        <f>('Macro Data Q'!AR13/'Macro Data Q'!AR12-1)*100</f>
        <v>5.8823529411764719</v>
      </c>
      <c r="AM13" s="19">
        <f>('Macro Data Q'!AS13/'Macro Data Q'!AS12-1)*100</f>
        <v>14.634146341463428</v>
      </c>
      <c r="AN13" s="19">
        <f>('Macro Data Q'!AT13/'Macro Data Q'!AT12-1)*100</f>
        <v>4.8192771084337283</v>
      </c>
      <c r="AO13" s="19">
        <f>('Macro Data Q'!AU13/'Macro Data Q'!AU12-1)*100</f>
        <v>2.8169014084507005</v>
      </c>
      <c r="AP13" s="19">
        <f>('Macro Data Q'!AV13/'Macro Data Q'!AV12-1)*100</f>
        <v>13.767629281396854</v>
      </c>
      <c r="AQ13" s="19">
        <f>('Macro Data Q'!AW13/'Macro Data Q'!AW12-1)*100</f>
        <v>-2.0533547030882171</v>
      </c>
      <c r="AR13" s="19">
        <f>('Macro Data Q'!AX13/'Macro Data Q'!AX12-1)*100</f>
        <v>-5.1702395964692176</v>
      </c>
      <c r="AS13" s="19" t="e">
        <f>('Macro Data Q'!AY13/'Macro Data Q'!AY12-1)*100</f>
        <v>#VALUE!</v>
      </c>
      <c r="AT13" s="19">
        <f>('Macro Data Q'!AZ13/'Macro Data Q'!AZ12-1)*100</f>
        <v>5.7751892079816791</v>
      </c>
      <c r="AU13" s="19">
        <f>('Macro Data Q'!BA13/'Macro Data Q'!BA12-1)*100</f>
        <v>11.733128834355821</v>
      </c>
      <c r="AV13" s="19">
        <f>('Macro Data Q'!BB13/'Macro Data Q'!BB12-1)*100</f>
        <v>-1.6141513371940031</v>
      </c>
      <c r="AW13" s="19">
        <f>('Macro Data Q'!BC13/'Macro Data Q'!BC12-1)*100</f>
        <v>-5.8823184599873679</v>
      </c>
      <c r="AX13" s="19">
        <f>('Macro Data Q'!BD13/'Macro Data Q'!BD12-1)*100</f>
        <v>-5.9956271438028068</v>
      </c>
      <c r="AY13" s="19">
        <f>('Macro Data Q'!BE13/'Macro Data Q'!BE12-1)*100</f>
        <v>4.3658816694325253</v>
      </c>
      <c r="AZ13" s="19">
        <f>('Macro Data Q'!BG13/'Macro Data Q'!BG12-1)*100</f>
        <v>-3.0608224731002998</v>
      </c>
      <c r="BA13" s="19">
        <f>('Macro Data Q'!BH13/'Macro Data Q'!BH12-1)*100</f>
        <v>25.453589571409772</v>
      </c>
      <c r="BB13" s="19" t="e">
        <f>('Macro Data Q'!BI13/'Macro Data Q'!BI12-1)*100</f>
        <v>#VALUE!</v>
      </c>
      <c r="BC13" s="19">
        <f>('Macro Data Q'!BJ13/'Macro Data Q'!BJ12-1)*100</f>
        <v>70.801223863375242</v>
      </c>
      <c r="BD13" s="19" t="e">
        <f>('Macro Data Q'!BK13/'Macro Data Q'!BK12-1)*100</f>
        <v>#VALUE!</v>
      </c>
      <c r="BE13" s="19">
        <f>('Macro Data Q'!BL13/'Macro Data Q'!BL12-1)*100</f>
        <v>-77.63074366563481</v>
      </c>
      <c r="BF13" s="19">
        <f>('Macro Data Q'!BM13/'Macro Data Q'!BM12-1)*100</f>
        <v>9.3330965742236316</v>
      </c>
    </row>
    <row r="14" spans="1:58" x14ac:dyDescent="0.25">
      <c r="A14" t="s">
        <v>18</v>
      </c>
      <c r="B14" s="2">
        <v>2.6</v>
      </c>
      <c r="C14" s="2">
        <v>0.4</v>
      </c>
      <c r="D14" s="2">
        <v>2.2000000000000002</v>
      </c>
      <c r="E14" s="2">
        <v>-0.5</v>
      </c>
      <c r="F14" s="17">
        <v>70.404619999999994</v>
      </c>
      <c r="G14" s="17">
        <v>10.05893</v>
      </c>
      <c r="H14" s="17">
        <v>-5.0484099999999996</v>
      </c>
      <c r="I14" s="17">
        <v>15.035780000000001</v>
      </c>
      <c r="J14" s="17">
        <v>31.591439999999999</v>
      </c>
      <c r="K14" s="17">
        <v>-13.608499999999999</v>
      </c>
      <c r="L14" s="19">
        <f>('Macro Data Q'!R14/'Macro Data Q'!R13-1)*100</f>
        <v>-0.72992700729928028</v>
      </c>
      <c r="M14" s="19">
        <f>('Macro Data Q'!S14/'Macro Data Q'!S13-1)*100</f>
        <v>-0.89766606822262451</v>
      </c>
      <c r="N14" s="19">
        <f>('Macro Data Q'!T14/'Macro Data Q'!T13-1)*100</f>
        <v>0.27173913043478937</v>
      </c>
      <c r="O14" s="19">
        <f>('Macro Data Q'!U14/'Macro Data Q'!U13-1)*100</f>
        <v>-0.48476454293630011</v>
      </c>
      <c r="P14" s="19">
        <f>('Macro Data Q'!V14/'Macro Data Q'!V13-1)*100</f>
        <v>0</v>
      </c>
      <c r="Q14" s="19">
        <f>('Macro Data Q'!W14/'Macro Data Q'!W13-1)*100</f>
        <v>0</v>
      </c>
      <c r="R14" s="19">
        <f>('Macro Data Q'!X14/'Macro Data Q'!X13-1)*100</f>
        <v>-3.296703296703285</v>
      </c>
      <c r="S14" s="19">
        <f>('Macro Data Q'!Y14/'Macro Data Q'!Y13-1)*100</f>
        <v>-1.6666666666666607</v>
      </c>
      <c r="T14" s="19">
        <f>('Macro Data Q'!Z14/'Macro Data Q'!Z13-1)*100</f>
        <v>-2.4096385542168752</v>
      </c>
      <c r="U14" s="19">
        <f>('Macro Data Q'!AA14/'Macro Data Q'!AA13-1)*100</f>
        <v>3.4482758620689724</v>
      </c>
      <c r="V14" s="19">
        <f>('Macro Data Q'!AB14/'Macro Data Q'!AB13-1)*100</f>
        <v>-1.1111111111111072</v>
      </c>
      <c r="W14" s="19">
        <f>('Macro Data Q'!AC14/'Macro Data Q'!AC13-1)*100</f>
        <v>-1.7857142857142794</v>
      </c>
      <c r="X14" s="19">
        <f>('Macro Data Q'!AD14/'Macro Data Q'!AD13-1)*100</f>
        <v>0</v>
      </c>
      <c r="Y14" s="19">
        <f>('Macro Data Q'!AE14/'Macro Data Q'!AE13-1)*100</f>
        <v>1.4270032930845389</v>
      </c>
      <c r="Z14" s="19">
        <f>('Macro Data Q'!AF14/'Macro Data Q'!AF13-1)*100</f>
        <v>3.3430232558139483</v>
      </c>
      <c r="AA14" s="19">
        <f>('Macro Data Q'!AG14/'Macro Data Q'!AG13-1)*100</f>
        <v>1.2048192771084265</v>
      </c>
      <c r="AB14" s="19">
        <f>('Macro Data Q'!BD19/'Macro Data Q'!BD18-1)*100</f>
        <v>3.1370712864334127</v>
      </c>
      <c r="AC14" s="19">
        <f>('Macro Data Q'!AI14/'Macro Data Q'!AI13-1)*100</f>
        <v>2.0437956204379715</v>
      </c>
      <c r="AD14" s="19">
        <f>('Macro Data Q'!AJ14/'Macro Data Q'!AJ13-1)*100</f>
        <v>-229.58449467766377</v>
      </c>
      <c r="AE14" s="19">
        <f>('Macro Data Q'!AK14/'Macro Data Q'!AK13-1)*100</f>
        <v>88.801197853198516</v>
      </c>
      <c r="AF14" s="19">
        <f>('Macro Data Q'!AL14/'Macro Data Q'!AL13-1)*100</f>
        <v>-243.51541080300575</v>
      </c>
      <c r="AG14" s="19">
        <f>('Macro Data Q'!AM14/'Macro Data Q'!AM13-1)*100</f>
        <v>-77.064643025525157</v>
      </c>
      <c r="AH14" s="19">
        <f>('Macro Data Q'!AN14/'Macro Data Q'!AN13-1)*100</f>
        <v>-13.080448068934835</v>
      </c>
      <c r="AI14" s="19">
        <f>('Macro Data Q'!AO14/'Macro Data Q'!AO13-1)*100</f>
        <v>-38.32040985673563</v>
      </c>
      <c r="AJ14" s="19">
        <f>('Macro Data Q'!AP14/'Macro Data Q'!AP13-1)*100</f>
        <v>5.1020408163265252</v>
      </c>
      <c r="AK14" s="19">
        <f>('Macro Data Q'!AQ14/'Macro Data Q'!AQ13-1)*100</f>
        <v>5.1948051948051965</v>
      </c>
      <c r="AL14" s="19">
        <f>('Macro Data Q'!AR14/'Macro Data Q'!AR13-1)*100</f>
        <v>4.1666666666666741</v>
      </c>
      <c r="AM14" s="19">
        <f>('Macro Data Q'!AS14/'Macro Data Q'!AS13-1)*100</f>
        <v>0</v>
      </c>
      <c r="AN14" s="19">
        <f>('Macro Data Q'!AT14/'Macro Data Q'!AT13-1)*100</f>
        <v>0</v>
      </c>
      <c r="AO14" s="19">
        <f>('Macro Data Q'!AU14/'Macro Data Q'!AU13-1)*100</f>
        <v>6.8493150684931559</v>
      </c>
      <c r="AP14" s="19">
        <f>('Macro Data Q'!AV14/'Macro Data Q'!AV13-1)*100</f>
        <v>27.272727272727472</v>
      </c>
      <c r="AQ14" s="19">
        <f>('Macro Data Q'!AW14/'Macro Data Q'!AW13-1)*100</f>
        <v>2.0205134285883775</v>
      </c>
      <c r="AR14" s="19">
        <f>('Macro Data Q'!AX14/'Macro Data Q'!AX13-1)*100</f>
        <v>5.2526595744682103</v>
      </c>
      <c r="AS14" s="19" t="e">
        <f>('Macro Data Q'!AY14/'Macro Data Q'!AY13-1)*100</f>
        <v>#VALUE!</v>
      </c>
      <c r="AT14" s="19">
        <f>('Macro Data Q'!AZ14/'Macro Data Q'!AZ13-1)*100</f>
        <v>11.527739401743275</v>
      </c>
      <c r="AU14" s="19">
        <f>('Macro Data Q'!BA14/'Macro Data Q'!BA13-1)*100</f>
        <v>20.727522306108281</v>
      </c>
      <c r="AV14" s="19">
        <f>('Macro Data Q'!BB14/'Macro Data Q'!BB13-1)*100</f>
        <v>-2.5126634171025009</v>
      </c>
      <c r="AW14" s="19">
        <f>('Macro Data Q'!BC14/'Macro Data Q'!BC13-1)*100</f>
        <v>-0.86633740447557006</v>
      </c>
      <c r="AX14" s="19">
        <f>('Macro Data Q'!BD14/'Macro Data Q'!BD13-1)*100</f>
        <v>-1.1864117446226619</v>
      </c>
      <c r="AY14" s="19">
        <f>('Macro Data Q'!BE14/'Macro Data Q'!BE13-1)*100</f>
        <v>0.21348656126252141</v>
      </c>
      <c r="AZ14" s="19">
        <f>('Macro Data Q'!BG14/'Macro Data Q'!BG13-1)*100</f>
        <v>-2.0525054595226577</v>
      </c>
      <c r="BA14" s="19">
        <f>('Macro Data Q'!BH14/'Macro Data Q'!BH13-1)*100</f>
        <v>-2.3040722441202144</v>
      </c>
      <c r="BB14" s="19" t="e">
        <f>('Macro Data Q'!BI14/'Macro Data Q'!BI13-1)*100</f>
        <v>#VALUE!</v>
      </c>
      <c r="BC14" s="19">
        <f>('Macro Data Q'!BJ14/'Macro Data Q'!BJ13-1)*100</f>
        <v>25.25526171324486</v>
      </c>
      <c r="BD14" s="19" t="e">
        <f>('Macro Data Q'!BK14/'Macro Data Q'!BK13-1)*100</f>
        <v>#VALUE!</v>
      </c>
      <c r="BE14" s="19">
        <f>('Macro Data Q'!BL14/'Macro Data Q'!BL13-1)*100</f>
        <v>61.828519920511461</v>
      </c>
      <c r="BF14" s="19">
        <f>('Macro Data Q'!BM14/'Macro Data Q'!BM13-1)*100</f>
        <v>13.382016172013401</v>
      </c>
    </row>
    <row r="15" spans="1:58" x14ac:dyDescent="0.25">
      <c r="A15" t="s">
        <v>19</v>
      </c>
      <c r="B15" s="2">
        <v>-3.4</v>
      </c>
      <c r="C15" s="2">
        <v>0.8</v>
      </c>
      <c r="D15" s="2">
        <v>-2.5</v>
      </c>
      <c r="E15" s="2">
        <v>-0.6</v>
      </c>
      <c r="F15" s="17">
        <v>42.81024</v>
      </c>
      <c r="G15" s="17">
        <v>-5.83148</v>
      </c>
      <c r="H15" s="17">
        <v>-8.3161199999999997</v>
      </c>
      <c r="I15" s="17">
        <v>-18.492570000000001</v>
      </c>
      <c r="J15" s="17">
        <v>16.489129999999999</v>
      </c>
      <c r="K15" s="17">
        <v>13.59756</v>
      </c>
      <c r="L15" s="19">
        <f>('Macro Data Q'!R15/'Macro Data Q'!R14-1)*100</f>
        <v>0.2450980392156854</v>
      </c>
      <c r="M15" s="19">
        <f>('Macro Data Q'!S15/'Macro Data Q'!S14-1)*100</f>
        <v>-1.2681159420289911</v>
      </c>
      <c r="N15" s="19">
        <f>('Macro Data Q'!T15/'Macro Data Q'!T14-1)*100</f>
        <v>9.0334236675704283E-2</v>
      </c>
      <c r="O15" s="19">
        <f>('Macro Data Q'!U15/'Macro Data Q'!U14-1)*100</f>
        <v>-6.9589422407789758E-2</v>
      </c>
      <c r="P15" s="19">
        <f>('Macro Data Q'!V15/'Macro Data Q'!V14-1)*100</f>
        <v>-1.2285012285012331</v>
      </c>
      <c r="Q15" s="19">
        <f>('Macro Data Q'!W15/'Macro Data Q'!W14-1)*100</f>
        <v>0.13404825737266535</v>
      </c>
      <c r="R15" s="19">
        <f>('Macro Data Q'!X15/'Macro Data Q'!X14-1)*100</f>
        <v>-4.5454545454545521</v>
      </c>
      <c r="S15" s="19">
        <f>('Macro Data Q'!Y15/'Macro Data Q'!Y14-1)*100</f>
        <v>0.84745762711864181</v>
      </c>
      <c r="T15" s="19">
        <f>('Macro Data Q'!Z15/'Macro Data Q'!Z14-1)*100</f>
        <v>0</v>
      </c>
      <c r="U15" s="19">
        <f>('Macro Data Q'!AA15/'Macro Data Q'!AA14-1)*100</f>
        <v>3.3333333333333437</v>
      </c>
      <c r="V15" s="19">
        <f>('Macro Data Q'!AB15/'Macro Data Q'!AB14-1)*100</f>
        <v>-2.2471910112359716</v>
      </c>
      <c r="W15" s="19">
        <f>('Macro Data Q'!AC15/'Macro Data Q'!AC14-1)*100</f>
        <v>3.6363636363636376</v>
      </c>
      <c r="X15" s="19">
        <f>('Macro Data Q'!AD15/'Macro Data Q'!AD14-1)*100</f>
        <v>-0.53380782918149849</v>
      </c>
      <c r="Y15" s="19">
        <f>('Macro Data Q'!AE15/'Macro Data Q'!AE14-1)*100</f>
        <v>0.7575757575757347</v>
      </c>
      <c r="Z15" s="19">
        <f>('Macro Data Q'!AF15/'Macro Data Q'!AF14-1)*100</f>
        <v>-1.2658227848101111</v>
      </c>
      <c r="AA15" s="19">
        <f>('Macro Data Q'!AG15/'Macro Data Q'!AG14-1)*100</f>
        <v>-9.9206349206348854E-2</v>
      </c>
      <c r="AB15" s="19">
        <f>('Macro Data Q'!BD20/'Macro Data Q'!BD19-1)*100</f>
        <v>3.6363636363636376</v>
      </c>
      <c r="AC15" s="19">
        <f>('Macro Data Q'!AI15/'Macro Data Q'!AI14-1)*100</f>
        <v>1.0014306151645114</v>
      </c>
      <c r="AD15" s="19">
        <f>('Macro Data Q'!AJ15/'Macro Data Q'!AJ14-1)*100</f>
        <v>148.79823973494791</v>
      </c>
      <c r="AE15" s="19">
        <f>('Macro Data Q'!AK15/'Macro Data Q'!AK14-1)*100</f>
        <v>-67.714476325669224</v>
      </c>
      <c r="AF15" s="19">
        <f>('Macro Data Q'!AL15/'Macro Data Q'!AL14-1)*100</f>
        <v>473.76300751611547</v>
      </c>
      <c r="AG15" s="19">
        <f>('Macro Data Q'!AM15/'Macro Data Q'!AM14-1)*100</f>
        <v>201.57069081898246</v>
      </c>
      <c r="AH15" s="19">
        <f>('Macro Data Q'!AN15/'Macro Data Q'!AN14-1)*100</f>
        <v>67.120776026373477</v>
      </c>
      <c r="AI15" s="19">
        <f>('Macro Data Q'!AO15/'Macro Data Q'!AO14-1)*100</f>
        <v>-16.558127646072574</v>
      </c>
      <c r="AJ15" s="19">
        <f>('Macro Data Q'!AP15/'Macro Data Q'!AP14-1)*100</f>
        <v>-0.97087378640777766</v>
      </c>
      <c r="AK15" s="19">
        <f>('Macro Data Q'!AQ15/'Macro Data Q'!AQ14-1)*100</f>
        <v>0</v>
      </c>
      <c r="AL15" s="19">
        <f>('Macro Data Q'!AR15/'Macro Data Q'!AR14-1)*100</f>
        <v>-1.3333333333333308</v>
      </c>
      <c r="AM15" s="19">
        <f>('Macro Data Q'!AS15/'Macro Data Q'!AS14-1)*100</f>
        <v>-6.3829787234042534</v>
      </c>
      <c r="AN15" s="19">
        <f>('Macro Data Q'!AT15/'Macro Data Q'!AT14-1)*100</f>
        <v>0</v>
      </c>
      <c r="AO15" s="19">
        <f>('Macro Data Q'!AU15/'Macro Data Q'!AU14-1)*100</f>
        <v>-3.8461538461538436</v>
      </c>
      <c r="AP15" s="19">
        <f>('Macro Data Q'!AV15/'Macro Data Q'!AV14-1)*100</f>
        <v>14.007421150278198</v>
      </c>
      <c r="AQ15" s="19">
        <f>('Macro Data Q'!AW15/'Macro Data Q'!AW14-1)*100</f>
        <v>15.077464870582059</v>
      </c>
      <c r="AR15" s="19">
        <f>('Macro Data Q'!AX15/'Macro Data Q'!AX14-1)*100</f>
        <v>-3.158559696778318</v>
      </c>
      <c r="AS15" s="19" t="e">
        <f>('Macro Data Q'!AY15/'Macro Data Q'!AY14-1)*100</f>
        <v>#VALUE!</v>
      </c>
      <c r="AT15" s="19">
        <f>('Macro Data Q'!AZ15/'Macro Data Q'!AZ14-1)*100</f>
        <v>8.8537160271194182</v>
      </c>
      <c r="AU15" s="19">
        <f>('Macro Data Q'!BA15/'Macro Data Q'!BA14-1)*100</f>
        <v>5.4576463899943306</v>
      </c>
      <c r="AV15" s="19">
        <f>('Macro Data Q'!BB15/'Macro Data Q'!BB14-1)*100</f>
        <v>1.0337433050861433</v>
      </c>
      <c r="AW15" s="19">
        <f>('Macro Data Q'!BC15/'Macro Data Q'!BC14-1)*100</f>
        <v>-2.6097882766852432</v>
      </c>
      <c r="AX15" s="19">
        <f>('Macro Data Q'!BD15/'Macro Data Q'!BD14-1)*100</f>
        <v>-4.135354582361539</v>
      </c>
      <c r="AY15" s="19">
        <f>('Macro Data Q'!BE15/'Macro Data Q'!BE14-1)*100</f>
        <v>2.6619989361734708</v>
      </c>
      <c r="AZ15" s="19">
        <f>('Macro Data Q'!BG15/'Macro Data Q'!BG14-1)*100</f>
        <v>7.2482714517030367E-2</v>
      </c>
      <c r="BA15" s="19">
        <f>('Macro Data Q'!BH15/'Macro Data Q'!BH14-1)*100</f>
        <v>6.8650743728781549</v>
      </c>
      <c r="BB15" s="19" t="e">
        <f>('Macro Data Q'!BI15/'Macro Data Q'!BI14-1)*100</f>
        <v>#VALUE!</v>
      </c>
      <c r="BC15" s="19">
        <f>('Macro Data Q'!BJ15/'Macro Data Q'!BJ14-1)*100</f>
        <v>-24.714736198382838</v>
      </c>
      <c r="BD15" s="19" t="e">
        <f>('Macro Data Q'!BK15/'Macro Data Q'!BK14-1)*100</f>
        <v>#VALUE!</v>
      </c>
      <c r="BE15" s="19">
        <f>('Macro Data Q'!BL15/'Macro Data Q'!BL14-1)*100</f>
        <v>-208.19228635116519</v>
      </c>
      <c r="BF15" s="19">
        <f>('Macro Data Q'!BM15/'Macro Data Q'!BM14-1)*100</f>
        <v>-14.517718536096281</v>
      </c>
    </row>
    <row r="16" spans="1:58" x14ac:dyDescent="0.25">
      <c r="A16" t="s">
        <v>20</v>
      </c>
      <c r="B16" s="2">
        <v>-2.5</v>
      </c>
      <c r="C16" s="2">
        <v>-0.5</v>
      </c>
      <c r="D16" s="2">
        <v>1</v>
      </c>
      <c r="E16" s="2">
        <v>2.6</v>
      </c>
      <c r="F16" s="17">
        <v>17.915109999999999</v>
      </c>
      <c r="G16" s="17">
        <v>-3.2528800000000002</v>
      </c>
      <c r="H16" s="17">
        <v>-9.0258599999999998</v>
      </c>
      <c r="I16" s="17">
        <v>-66.009150000000005</v>
      </c>
      <c r="J16" s="17">
        <v>15.098739999999999</v>
      </c>
      <c r="K16" s="17">
        <v>1.9122600000000001</v>
      </c>
      <c r="L16" s="19">
        <f>('Macro Data Q'!R16/'Macro Data Q'!R15-1)*100</f>
        <v>-1.9559902200488977</v>
      </c>
      <c r="M16" s="19">
        <f>('Macro Data Q'!S16/'Macro Data Q'!S15-1)*100</f>
        <v>-1.6513761467889854</v>
      </c>
      <c r="N16" s="19">
        <f>('Macro Data Q'!T16/'Macro Data Q'!T15-1)*100</f>
        <v>0</v>
      </c>
      <c r="O16" s="19">
        <f>('Macro Data Q'!U16/'Macro Data Q'!U15-1)*100</f>
        <v>-0.13927576601669989</v>
      </c>
      <c r="P16" s="19">
        <f>('Macro Data Q'!V16/'Macro Data Q'!V15-1)*100</f>
        <v>-0.24875621890547706</v>
      </c>
      <c r="Q16" s="19">
        <f>('Macro Data Q'!W16/'Macro Data Q'!W15-1)*100</f>
        <v>0</v>
      </c>
      <c r="R16" s="19">
        <f>('Macro Data Q'!X16/'Macro Data Q'!X15-1)*100</f>
        <v>0</v>
      </c>
      <c r="S16" s="19">
        <f>('Macro Data Q'!Y16/'Macro Data Q'!Y15-1)*100</f>
        <v>0.84033613445377853</v>
      </c>
      <c r="T16" s="19">
        <f>('Macro Data Q'!Z16/'Macro Data Q'!Z15-1)*100</f>
        <v>2.4691358024691468</v>
      </c>
      <c r="U16" s="19">
        <f>('Macro Data Q'!AA16/'Macro Data Q'!AA15-1)*100</f>
        <v>3.2258064516129004</v>
      </c>
      <c r="V16" s="19">
        <f>('Macro Data Q'!AB16/'Macro Data Q'!AB15-1)*100</f>
        <v>-1.1494252873563204</v>
      </c>
      <c r="W16" s="19">
        <f>('Macro Data Q'!AC16/'Macro Data Q'!AC15-1)*100</f>
        <v>0</v>
      </c>
      <c r="X16" s="19">
        <f>('Macro Data Q'!AD16/'Macro Data Q'!AD15-1)*100</f>
        <v>1.4311270125223707</v>
      </c>
      <c r="Y16" s="19">
        <f>('Macro Data Q'!AE16/'Macro Data Q'!AE15-1)*100</f>
        <v>0.32223415682064438</v>
      </c>
      <c r="Z16" s="19">
        <f>('Macro Data Q'!AF16/'Macro Data Q'!AF15-1)*100</f>
        <v>0.28490028490029129</v>
      </c>
      <c r="AA16" s="19">
        <f>('Macro Data Q'!AG16/'Macro Data Q'!AG15-1)*100</f>
        <v>1.1916583912611856</v>
      </c>
      <c r="AB16" s="19">
        <f>('Macro Data Q'!BD21/'Macro Data Q'!BD20-1)*100</f>
        <v>-1.5791663928861221</v>
      </c>
      <c r="AC16" s="19">
        <f>('Macro Data Q'!AI16/'Macro Data Q'!AI15-1)*100</f>
        <v>0.28328611898016387</v>
      </c>
      <c r="AD16" s="19">
        <f>('Macro Data Q'!AJ16/'Macro Data Q'!AJ15-1)*100</f>
        <v>-127.45030950403169</v>
      </c>
      <c r="AE16" s="19">
        <f>('Macro Data Q'!AK16/'Macro Data Q'!AK15-1)*100</f>
        <v>61.335642769097241</v>
      </c>
      <c r="AF16" s="19">
        <f>('Macro Data Q'!AL16/'Macro Data Q'!AL15-1)*100</f>
        <v>-74.137461748813493</v>
      </c>
      <c r="AG16" s="19">
        <f>('Macro Data Q'!AM16/'Macro Data Q'!AM15-1)*100</f>
        <v>17.788916180696269</v>
      </c>
      <c r="AH16" s="19">
        <f>('Macro Data Q'!AN16/'Macro Data Q'!AN15-1)*100</f>
        <v>-130.30001726084021</v>
      </c>
      <c r="AI16" s="19">
        <f>('Macro Data Q'!AO16/'Macro Data Q'!AO15-1)*100</f>
        <v>-27.208071256699796</v>
      </c>
      <c r="AJ16" s="19">
        <f>('Macro Data Q'!AP16/'Macro Data Q'!AP15-1)*100</f>
        <v>-8.8235294117646959</v>
      </c>
      <c r="AK16" s="19">
        <f>('Macro Data Q'!AQ16/'Macro Data Q'!AQ15-1)*100</f>
        <v>-6.1728395061728447</v>
      </c>
      <c r="AL16" s="19">
        <f>('Macro Data Q'!AR16/'Macro Data Q'!AR15-1)*100</f>
        <v>-6.7567567567567544</v>
      </c>
      <c r="AM16" s="19">
        <f>('Macro Data Q'!AS16/'Macro Data Q'!AS15-1)*100</f>
        <v>-25.000000000000011</v>
      </c>
      <c r="AN16" s="19">
        <f>('Macro Data Q'!AT16/'Macro Data Q'!AT15-1)*100</f>
        <v>-5.7471264367816133</v>
      </c>
      <c r="AO16" s="19">
        <f>('Macro Data Q'!AU16/'Macro Data Q'!AU15-1)*100</f>
        <v>-12</v>
      </c>
      <c r="AP16" s="19">
        <f>('Macro Data Q'!AV16/'Macro Data Q'!AV15-1)*100</f>
        <v>-5.8584214808787616</v>
      </c>
      <c r="AQ16" s="19">
        <f>('Macro Data Q'!AW16/'Macro Data Q'!AW15-1)*100</f>
        <v>13.358044267585022</v>
      </c>
      <c r="AR16" s="19">
        <f>('Macro Data Q'!AX16/'Macro Data Q'!AX15-1)*100</f>
        <v>-9.9804305283757504</v>
      </c>
      <c r="AS16" s="19" t="e">
        <f>('Macro Data Q'!AY16/'Macro Data Q'!AY15-1)*100</f>
        <v>#VALUE!</v>
      </c>
      <c r="AT16" s="19">
        <f>('Macro Data Q'!AZ16/'Macro Data Q'!AZ15-1)*100</f>
        <v>0.29800820439886966</v>
      </c>
      <c r="AU16" s="19">
        <f>('Macro Data Q'!BA16/'Macro Data Q'!BA15-1)*100</f>
        <v>-2.8032345013476623</v>
      </c>
      <c r="AV16" s="19">
        <f>('Macro Data Q'!BB16/'Macro Data Q'!BB15-1)*100</f>
        <v>2.7954416084937428</v>
      </c>
      <c r="AW16" s="19">
        <f>('Macro Data Q'!BC16/'Macro Data Q'!BC15-1)*100</f>
        <v>-4.8407906280641733</v>
      </c>
      <c r="AX16" s="19">
        <f>('Macro Data Q'!BD16/'Macro Data Q'!BD15-1)*100</f>
        <v>-5.6472867343951405</v>
      </c>
      <c r="AY16" s="19">
        <f>('Macro Data Q'!BE16/'Macro Data Q'!BE15-1)*100</f>
        <v>14.020073587650073</v>
      </c>
      <c r="AZ16" s="19">
        <f>('Macro Data Q'!BG16/'Macro Data Q'!BG15-1)*100</f>
        <v>-0.83808054274381316</v>
      </c>
      <c r="BA16" s="19">
        <f>('Macro Data Q'!BH16/'Macro Data Q'!BH15-1)*100</f>
        <v>-12.083389971881831</v>
      </c>
      <c r="BB16" s="19" t="e">
        <f>('Macro Data Q'!BI16/'Macro Data Q'!BI15-1)*100</f>
        <v>#VALUE!</v>
      </c>
      <c r="BC16" s="19">
        <f>('Macro Data Q'!BJ16/'Macro Data Q'!BJ15-1)*100</f>
        <v>-27.029645380382782</v>
      </c>
      <c r="BD16" s="19" t="e">
        <f>('Macro Data Q'!BK16/'Macro Data Q'!BK15-1)*100</f>
        <v>#VALUE!</v>
      </c>
      <c r="BE16" s="19">
        <f>('Macro Data Q'!BL16/'Macro Data Q'!BL15-1)*100</f>
        <v>-491.18191646237187</v>
      </c>
      <c r="BF16" s="19">
        <f>('Macro Data Q'!BM16/'Macro Data Q'!BM15-1)*100</f>
        <v>1.0532802758751236</v>
      </c>
    </row>
    <row r="17" spans="1:58" x14ac:dyDescent="0.25">
      <c r="A17" t="s">
        <v>21</v>
      </c>
      <c r="B17" s="2">
        <v>7.2</v>
      </c>
      <c r="C17" s="2">
        <v>0</v>
      </c>
      <c r="D17" s="2">
        <v>-0.1</v>
      </c>
      <c r="E17" s="2">
        <v>2.7</v>
      </c>
      <c r="F17" s="17">
        <v>-38.693829999999998</v>
      </c>
      <c r="G17" s="17">
        <v>37.167360000000002</v>
      </c>
      <c r="H17" s="17">
        <v>11.939080000000001</v>
      </c>
      <c r="I17" s="17">
        <v>116.31003</v>
      </c>
      <c r="J17" s="17">
        <v>3.8803899999999998</v>
      </c>
      <c r="K17" s="17">
        <v>-2.9354900000000002</v>
      </c>
      <c r="L17" s="19">
        <f>('Macro Data Q'!R17/'Macro Data Q'!R16-1)*100</f>
        <v>-0.74812967581048273</v>
      </c>
      <c r="M17" s="19">
        <f>('Macro Data Q'!S17/'Macro Data Q'!S16-1)*100</f>
        <v>-2.0522388059701524</v>
      </c>
      <c r="N17" s="19">
        <f>('Macro Data Q'!T17/'Macro Data Q'!T16-1)*100</f>
        <v>-0.63176895306858993</v>
      </c>
      <c r="O17" s="19">
        <f>('Macro Data Q'!U17/'Macro Data Q'!U16-1)*100</f>
        <v>-0.48814504881451448</v>
      </c>
      <c r="P17" s="19">
        <f>('Macro Data Q'!V17/'Macro Data Q'!V16-1)*100</f>
        <v>-1.9950124688279391</v>
      </c>
      <c r="Q17" s="19">
        <f>('Macro Data Q'!W17/'Macro Data Q'!W16-1)*100</f>
        <v>0.53547523427039945</v>
      </c>
      <c r="R17" s="19">
        <f>('Macro Data Q'!X17/'Macro Data Q'!X16-1)*100</f>
        <v>0</v>
      </c>
      <c r="S17" s="19">
        <f>('Macro Data Q'!Y17/'Macro Data Q'!Y16-1)*100</f>
        <v>1.6666666666666607</v>
      </c>
      <c r="T17" s="19">
        <f>('Macro Data Q'!Z17/'Macro Data Q'!Z16-1)*100</f>
        <v>1.2048192771084265</v>
      </c>
      <c r="U17" s="19">
        <f>('Macro Data Q'!AA17/'Macro Data Q'!AA16-1)*100</f>
        <v>3.1249999999999778</v>
      </c>
      <c r="V17" s="19">
        <f>('Macro Data Q'!AB17/'Macro Data Q'!AB16-1)*100</f>
        <v>-3.4883720930232398</v>
      </c>
      <c r="W17" s="19">
        <f>('Macro Data Q'!AC17/'Macro Data Q'!AC16-1)*100</f>
        <v>-1.7543859649122862</v>
      </c>
      <c r="X17" s="19">
        <f>('Macro Data Q'!AD17/'Macro Data Q'!AD16-1)*100</f>
        <v>2.2927689594356204</v>
      </c>
      <c r="Y17" s="19">
        <f>('Macro Data Q'!AE17/'Macro Data Q'!AE16-1)*100</f>
        <v>0.32119914346895317</v>
      </c>
      <c r="Z17" s="19">
        <f>('Macro Data Q'!AF17/'Macro Data Q'!AF16-1)*100</f>
        <v>-0.99431818181818787</v>
      </c>
      <c r="AA17" s="19">
        <f>('Macro Data Q'!AG17/'Macro Data Q'!AG16-1)*100</f>
        <v>-1.5701668302257166</v>
      </c>
      <c r="AB17" s="19">
        <f>('Macro Data Q'!BD22/'Macro Data Q'!BD21-1)*100</f>
        <v>2.1786540858109049</v>
      </c>
      <c r="AC17" s="19">
        <f>('Macro Data Q'!AI17/'Macro Data Q'!AI16-1)*100</f>
        <v>0.98870056497175618</v>
      </c>
      <c r="AD17" s="19">
        <f>('Macro Data Q'!AJ17/'Macro Data Q'!AJ16-1)*100</f>
        <v>-826.91718316107767</v>
      </c>
      <c r="AE17" s="19">
        <f>('Macro Data Q'!AK17/'Macro Data Q'!AK16-1)*100</f>
        <v>-143.23272374420358</v>
      </c>
      <c r="AF17" s="19">
        <f>('Macro Data Q'!AL17/'Macro Data Q'!AL16-1)*100</f>
        <v>-23.333920482110571</v>
      </c>
      <c r="AG17" s="19">
        <f>('Macro Data Q'!AM17/'Macro Data Q'!AM16-1)*100</f>
        <v>-36.767641086088346</v>
      </c>
      <c r="AH17" s="19">
        <f>('Macro Data Q'!AN17/'Macro Data Q'!AN16-1)*100</f>
        <v>-355.67484677336722</v>
      </c>
      <c r="AI17" s="19">
        <f>('Macro Data Q'!AO17/'Macro Data Q'!AO16-1)*100</f>
        <v>208.62023246964759</v>
      </c>
      <c r="AJ17" s="19">
        <f>('Macro Data Q'!AP17/'Macro Data Q'!AP16-1)*100</f>
        <v>-3.2258064516129115</v>
      </c>
      <c r="AK17" s="19">
        <f>('Macro Data Q'!AQ17/'Macro Data Q'!AQ16-1)*100</f>
        <v>-2.631578947368407</v>
      </c>
      <c r="AL17" s="19">
        <f>('Macro Data Q'!AR17/'Macro Data Q'!AR16-1)*100</f>
        <v>-2.8985507246376829</v>
      </c>
      <c r="AM17" s="19">
        <f>('Macro Data Q'!AS17/'Macro Data Q'!AS16-1)*100</f>
        <v>-6.0606060606060552</v>
      </c>
      <c r="AN17" s="19">
        <f>('Macro Data Q'!AT17/'Macro Data Q'!AT16-1)*100</f>
        <v>-1.2195121951219523</v>
      </c>
      <c r="AO17" s="19">
        <f>('Macro Data Q'!AU17/'Macro Data Q'!AU16-1)*100</f>
        <v>-4.5454545454545414</v>
      </c>
      <c r="AP17" s="19">
        <f>('Macro Data Q'!AV17/'Macro Data Q'!AV16-1)*100</f>
        <v>-2.2039757994814169</v>
      </c>
      <c r="AQ17" s="19">
        <f>('Macro Data Q'!AW17/'Macro Data Q'!AW16-1)*100</f>
        <v>-18.179307272524824</v>
      </c>
      <c r="AR17" s="19">
        <f>('Macro Data Q'!AX17/'Macro Data Q'!AX16-1)*100</f>
        <v>-4.2753623188406475</v>
      </c>
      <c r="AS17" s="19" t="e">
        <f>('Macro Data Q'!AY17/'Macro Data Q'!AY16-1)*100</f>
        <v>#VALUE!</v>
      </c>
      <c r="AT17" s="19">
        <f>('Macro Data Q'!AZ17/'Macro Data Q'!AZ16-1)*100</f>
        <v>1.5849842762243549</v>
      </c>
      <c r="AU17" s="19">
        <f>('Macro Data Q'!BA17/'Macro Data Q'!BA16-1)*100</f>
        <v>-4.2151968940653761</v>
      </c>
      <c r="AV17" s="19">
        <f>('Macro Data Q'!BB17/'Macro Data Q'!BB16-1)*100</f>
        <v>-1.9172215863772046</v>
      </c>
      <c r="AW17" s="19">
        <f>('Macro Data Q'!BC17/'Macro Data Q'!BC16-1)*100</f>
        <v>0.65215033353220875</v>
      </c>
      <c r="AX17" s="19">
        <f>('Macro Data Q'!BD17/'Macro Data Q'!BD16-1)*100</f>
        <v>2.5832020245428078</v>
      </c>
      <c r="AY17" s="19">
        <f>('Macro Data Q'!BE17/'Macro Data Q'!BE16-1)*100</f>
        <v>-10.226306386612116</v>
      </c>
      <c r="AZ17" s="19">
        <f>('Macro Data Q'!BG17/'Macro Data Q'!BG16-1)*100</f>
        <v>1.3967337857747397</v>
      </c>
      <c r="BA17" s="19">
        <f>('Macro Data Q'!BH17/'Macro Data Q'!BH16-1)*100</f>
        <v>-12.806019834533311</v>
      </c>
      <c r="BB17" s="19" t="e">
        <f>('Macro Data Q'!BI17/'Macro Data Q'!BI16-1)*100</f>
        <v>#VALUE!</v>
      </c>
      <c r="BC17" s="19">
        <f>('Macro Data Q'!BJ17/'Macro Data Q'!BJ16-1)*100</f>
        <v>9.3583321759551641</v>
      </c>
      <c r="BD17" s="19" t="e">
        <f>('Macro Data Q'!BK17/'Macro Data Q'!BK16-1)*100</f>
        <v>#VALUE!</v>
      </c>
      <c r="BE17" s="19">
        <f>('Macro Data Q'!BL17/'Macro Data Q'!BL16-1)*100</f>
        <v>-16.714544477979089</v>
      </c>
      <c r="BF17" s="19">
        <f>('Macro Data Q'!BM17/'Macro Data Q'!BM16-1)*100</f>
        <v>-16.85125413570654</v>
      </c>
    </row>
    <row r="18" spans="1:58" x14ac:dyDescent="0.25">
      <c r="A18" t="s">
        <v>22</v>
      </c>
      <c r="B18" s="2">
        <v>-5.6</v>
      </c>
      <c r="C18" s="2">
        <v>0.1</v>
      </c>
      <c r="D18" s="2">
        <v>-0.9</v>
      </c>
      <c r="E18" s="2">
        <v>1.4</v>
      </c>
      <c r="F18" s="17">
        <v>-6.2192499999999997</v>
      </c>
      <c r="G18" s="17">
        <v>-8.4155300000000004</v>
      </c>
      <c r="H18" s="17">
        <v>-8.6946600000000007</v>
      </c>
      <c r="I18" s="17">
        <v>-54.635339999999999</v>
      </c>
      <c r="J18" s="17">
        <v>-21.669360000000001</v>
      </c>
      <c r="K18" s="17">
        <v>4.0834900000000003</v>
      </c>
      <c r="L18" s="19">
        <f>('Macro Data Q'!R18/'Macro Data Q'!R17-1)*100</f>
        <v>-0.25125628140701961</v>
      </c>
      <c r="M18" s="19">
        <f>('Macro Data Q'!S18/'Macro Data Q'!S17-1)*100</f>
        <v>-0.76190476190476364</v>
      </c>
      <c r="N18" s="19">
        <f>('Macro Data Q'!T18/'Macro Data Q'!T17-1)*100</f>
        <v>-0.72661217075385975</v>
      </c>
      <c r="O18" s="19">
        <f>('Macro Data Q'!U18/'Macro Data Q'!U17-1)*100</f>
        <v>-0.56061667834617079</v>
      </c>
      <c r="P18" s="19">
        <f>('Macro Data Q'!V18/'Macro Data Q'!V17-1)*100</f>
        <v>0</v>
      </c>
      <c r="Q18" s="19">
        <f>('Macro Data Q'!W18/'Macro Data Q'!W17-1)*100</f>
        <v>0.13315579227697327</v>
      </c>
      <c r="R18" s="19">
        <f>('Macro Data Q'!X18/'Macro Data Q'!X17-1)*100</f>
        <v>0</v>
      </c>
      <c r="S18" s="19">
        <f>('Macro Data Q'!Y18/'Macro Data Q'!Y17-1)*100</f>
        <v>0.819672131147553</v>
      </c>
      <c r="T18" s="19">
        <f>('Macro Data Q'!Z18/'Macro Data Q'!Z17-1)*100</f>
        <v>2.3809523809523725</v>
      </c>
      <c r="U18" s="19">
        <f>('Macro Data Q'!AA18/'Macro Data Q'!AA17-1)*100</f>
        <v>3.0303030303030276</v>
      </c>
      <c r="V18" s="19">
        <f>('Macro Data Q'!AB18/'Macro Data Q'!AB17-1)*100</f>
        <v>-1.2048192771084487</v>
      </c>
      <c r="W18" s="19">
        <f>('Macro Data Q'!AC18/'Macro Data Q'!AC17-1)*100</f>
        <v>-1.7857142857142794</v>
      </c>
      <c r="X18" s="19">
        <f>('Macro Data Q'!AD18/'Macro Data Q'!AD17-1)*100</f>
        <v>1.0344827586207028</v>
      </c>
      <c r="Y18" s="19">
        <f>('Macro Data Q'!AE18/'Macro Data Q'!AE17-1)*100</f>
        <v>-1.3874066168623189</v>
      </c>
      <c r="Z18" s="19">
        <f>('Macro Data Q'!AF18/'Macro Data Q'!AF17-1)*100</f>
        <v>-1.1477761836441891</v>
      </c>
      <c r="AA18" s="19">
        <f>('Macro Data Q'!AG18/'Macro Data Q'!AG17-1)*100</f>
        <v>1.9940179461615193</v>
      </c>
      <c r="AB18" s="19">
        <f>('Macro Data Q'!BD23/'Macro Data Q'!BD22-1)*100</f>
        <v>8.3415005989328819</v>
      </c>
      <c r="AC18" s="19">
        <f>('Macro Data Q'!AI18/'Macro Data Q'!AI17-1)*100</f>
        <v>0.83916083916082407</v>
      </c>
      <c r="AD18" s="19">
        <f>('Macro Data Q'!AJ18/'Macro Data Q'!AJ17-1)*100</f>
        <v>-97.333045628491277</v>
      </c>
      <c r="AE18" s="19">
        <f>('Macro Data Q'!AK18/'Macro Data Q'!AK17-1)*100</f>
        <v>-142.54870901373351</v>
      </c>
      <c r="AF18" s="19">
        <f>('Macro Data Q'!AL18/'Macro Data Q'!AL17-1)*100</f>
        <v>115.05360687197398</v>
      </c>
      <c r="AG18" s="19">
        <f>('Macro Data Q'!AM18/'Macro Data Q'!AM17-1)*100</f>
        <v>-130.48399091160954</v>
      </c>
      <c r="AH18" s="19">
        <f>('Macro Data Q'!AN18/'Macro Data Q'!AN17-1)*100</f>
        <v>-58.082751550376678</v>
      </c>
      <c r="AI18" s="19">
        <f>('Macro Data Q'!AO18/'Macro Data Q'!AO17-1)*100</f>
        <v>-67.015893946120059</v>
      </c>
      <c r="AJ18" s="19">
        <f>('Macro Data Q'!AP18/'Macro Data Q'!AP17-1)*100</f>
        <v>-6.6666666666666652</v>
      </c>
      <c r="AK18" s="19">
        <f>('Macro Data Q'!AQ18/'Macro Data Q'!AQ17-1)*100</f>
        <v>-4.0540540540540686</v>
      </c>
      <c r="AL18" s="19">
        <f>('Macro Data Q'!AR18/'Macro Data Q'!AR17-1)*100</f>
        <v>-5.9701492537313499</v>
      </c>
      <c r="AM18" s="19">
        <f>('Macro Data Q'!AS18/'Macro Data Q'!AS17-1)*100</f>
        <v>-3.2258064516129115</v>
      </c>
      <c r="AN18" s="19">
        <f>('Macro Data Q'!AT18/'Macro Data Q'!AT17-1)*100</f>
        <v>-3.7037037037036979</v>
      </c>
      <c r="AO18" s="19">
        <f>('Macro Data Q'!AU18/'Macro Data Q'!AU17-1)*100</f>
        <v>-6.3492063492063373</v>
      </c>
      <c r="AP18" s="19">
        <f>('Macro Data Q'!AV18/'Macro Data Q'!AV17-1)*100</f>
        <v>-1.1931064958020432</v>
      </c>
      <c r="AQ18" s="19">
        <f>('Macro Data Q'!AW18/'Macro Data Q'!AW17-1)*100</f>
        <v>-0.24500862974841109</v>
      </c>
      <c r="AR18" s="19">
        <f>('Macro Data Q'!AX18/'Macro Data Q'!AX17-1)*100</f>
        <v>-8.8569265707797111</v>
      </c>
      <c r="AS18" s="19" t="e">
        <f>('Macro Data Q'!AY18/'Macro Data Q'!AY17-1)*100</f>
        <v>#VALUE!</v>
      </c>
      <c r="AT18" s="19">
        <f>('Macro Data Q'!AZ18/'Macro Data Q'!AZ17-1)*100</f>
        <v>-2.235602321012331</v>
      </c>
      <c r="AU18" s="19">
        <f>('Macro Data Q'!BA18/'Macro Data Q'!BA17-1)*100</f>
        <v>-0.69484655471916401</v>
      </c>
      <c r="AV18" s="19">
        <f>('Macro Data Q'!BB18/'Macro Data Q'!BB17-1)*100</f>
        <v>-0.90834647799749035</v>
      </c>
      <c r="AW18" s="19">
        <f>('Macro Data Q'!BC18/'Macro Data Q'!BC17-1)*100</f>
        <v>-0.38929374840037667</v>
      </c>
      <c r="AX18" s="19">
        <f>('Macro Data Q'!BD18/'Macro Data Q'!BD17-1)*100</f>
        <v>-0.58881027741578551</v>
      </c>
      <c r="AY18" s="19">
        <f>('Macro Data Q'!BE18/'Macro Data Q'!BE17-1)*100</f>
        <v>-7.274551877865953</v>
      </c>
      <c r="AZ18" s="19">
        <f>('Macro Data Q'!BG18/'Macro Data Q'!BG17-1)*100</f>
        <v>0.85653814048634036</v>
      </c>
      <c r="BA18" s="19">
        <f>('Macro Data Q'!BH18/'Macro Data Q'!BH17-1)*100</f>
        <v>10.234225667686282</v>
      </c>
      <c r="BB18" s="19" t="e">
        <f>('Macro Data Q'!BI18/'Macro Data Q'!BI17-1)*100</f>
        <v>#VALUE!</v>
      </c>
      <c r="BC18" s="19">
        <f>('Macro Data Q'!BJ18/'Macro Data Q'!BJ17-1)*100</f>
        <v>15.617651403346233</v>
      </c>
      <c r="BD18" s="19" t="e">
        <f>('Macro Data Q'!BK18/'Macro Data Q'!BK17-1)*100</f>
        <v>#VALUE!</v>
      </c>
      <c r="BE18" s="19">
        <f>('Macro Data Q'!BL18/'Macro Data Q'!BL17-1)*100</f>
        <v>-57.27685568359702</v>
      </c>
      <c r="BF18" s="19">
        <f>('Macro Data Q'!BM18/'Macro Data Q'!BM17-1)*100</f>
        <v>-15.18485230975265</v>
      </c>
    </row>
    <row r="19" spans="1:58" x14ac:dyDescent="0.25">
      <c r="A19" t="s">
        <v>23</v>
      </c>
      <c r="B19" s="2">
        <v>3.5</v>
      </c>
      <c r="C19" s="2">
        <v>0.8</v>
      </c>
      <c r="D19" s="2">
        <v>-5.2</v>
      </c>
      <c r="E19" s="2">
        <v>2.1</v>
      </c>
      <c r="F19" s="17">
        <v>21.119509999999998</v>
      </c>
      <c r="G19" s="17">
        <v>18.15352</v>
      </c>
      <c r="H19" s="17">
        <v>-10.94167</v>
      </c>
      <c r="I19" s="17">
        <v>39.539540000000002</v>
      </c>
      <c r="J19" s="17">
        <v>-13.78515</v>
      </c>
      <c r="K19" s="17">
        <v>-7.7111900000000002</v>
      </c>
      <c r="L19" s="19">
        <f>('Macro Data Q'!R19/'Macro Data Q'!R18-1)*100</f>
        <v>-0.50377833753149082</v>
      </c>
      <c r="M19" s="19">
        <f>('Macro Data Q'!S19/'Macro Data Q'!S18-1)*100</f>
        <v>-0.57581573896353655</v>
      </c>
      <c r="N19" s="19">
        <f>('Macro Data Q'!T19/'Macro Data Q'!T18-1)*100</f>
        <v>-0.18298261665141702</v>
      </c>
      <c r="O19" s="19">
        <f>('Macro Data Q'!U19/'Macro Data Q'!U18-1)*100</f>
        <v>-0.42283298097250954</v>
      </c>
      <c r="P19" s="19">
        <f>('Macro Data Q'!V19/'Macro Data Q'!V18-1)*100</f>
        <v>1.0178117048346147</v>
      </c>
      <c r="Q19" s="19">
        <f>('Macro Data Q'!W19/'Macro Data Q'!W18-1)*100</f>
        <v>0.26595744680850686</v>
      </c>
      <c r="R19" s="19">
        <f>('Macro Data Q'!X19/'Macro Data Q'!X18-1)*100</f>
        <v>0</v>
      </c>
      <c r="S19" s="19">
        <f>('Macro Data Q'!Y19/'Macro Data Q'!Y18-1)*100</f>
        <v>0.81300813008129413</v>
      </c>
      <c r="T19" s="19">
        <f>('Macro Data Q'!Z19/'Macro Data Q'!Z18-1)*100</f>
        <v>2.3255813953488413</v>
      </c>
      <c r="U19" s="19">
        <f>('Macro Data Q'!AA19/'Macro Data Q'!AA18-1)*100</f>
        <v>0</v>
      </c>
      <c r="V19" s="19">
        <f>('Macro Data Q'!AB19/'Macro Data Q'!AB18-1)*100</f>
        <v>1.2195121951219745</v>
      </c>
      <c r="W19" s="19">
        <f>('Macro Data Q'!AC19/'Macro Data Q'!AC18-1)*100</f>
        <v>0</v>
      </c>
      <c r="X19" s="19">
        <f>('Macro Data Q'!AD19/'Macro Data Q'!AD18-1)*100</f>
        <v>2.5597269624573427</v>
      </c>
      <c r="Y19" s="19">
        <f>('Macro Data Q'!AE19/'Macro Data Q'!AE18-1)*100</f>
        <v>0.97402597402596047</v>
      </c>
      <c r="Z19" s="19">
        <f>('Macro Data Q'!AF19/'Macro Data Q'!AF18-1)*100</f>
        <v>0</v>
      </c>
      <c r="AA19" s="19">
        <f>('Macro Data Q'!AG19/'Macro Data Q'!AG18-1)*100</f>
        <v>-0.48875855327468187</v>
      </c>
      <c r="AB19" s="19">
        <f>('Macro Data Q'!BD24/'Macro Data Q'!BD23-1)*100</f>
        <v>3.3128957684189331</v>
      </c>
      <c r="AC19" s="19">
        <f>('Macro Data Q'!AI19/'Macro Data Q'!AI18-1)*100</f>
        <v>0.69348127600554754</v>
      </c>
      <c r="AD19" s="19">
        <f>('Macro Data Q'!AJ19/'Macro Data Q'!AJ18-1)*100</f>
        <v>3913.9575758221185</v>
      </c>
      <c r="AE19" s="19">
        <f>('Macro Data Q'!AK19/'Macro Data Q'!AK18-1)*100</f>
        <v>303.39395577985096</v>
      </c>
      <c r="AF19" s="19">
        <f>('Macro Data Q'!AL19/'Macro Data Q'!AL18-1)*100</f>
        <v>-19.569931090246172</v>
      </c>
      <c r="AG19" s="19">
        <f>('Macro Data Q'!AM19/'Macro Data Q'!AM18-1)*100</f>
        <v>-657.08876817172393</v>
      </c>
      <c r="AH19" s="19">
        <f>('Macro Data Q'!AN19/'Macro Data Q'!AN18-1)*100</f>
        <v>53.674761075632226</v>
      </c>
      <c r="AI19" s="19">
        <f>('Macro Data Q'!AO19/'Macro Data Q'!AO18-1)*100</f>
        <v>-15.68239544382628</v>
      </c>
      <c r="AJ19" s="19">
        <f>('Macro Data Q'!AP19/'Macro Data Q'!AP18-1)*100</f>
        <v>0</v>
      </c>
      <c r="AK19" s="19">
        <f>('Macro Data Q'!AQ19/'Macro Data Q'!AQ18-1)*100</f>
        <v>-7.0422535211267618</v>
      </c>
      <c r="AL19" s="19">
        <f>('Macro Data Q'!AR19/'Macro Data Q'!AR18-1)*100</f>
        <v>-1.5873015873015817</v>
      </c>
      <c r="AM19" s="19">
        <f>('Macro Data Q'!AS19/'Macro Data Q'!AS18-1)*100</f>
        <v>6.6666666666666652</v>
      </c>
      <c r="AN19" s="19">
        <f>('Macro Data Q'!AT19/'Macro Data Q'!AT18-1)*100</f>
        <v>0</v>
      </c>
      <c r="AO19" s="19">
        <f>('Macro Data Q'!AU19/'Macro Data Q'!AU18-1)*100</f>
        <v>0</v>
      </c>
      <c r="AP19" s="19">
        <f>('Macro Data Q'!AV19/'Macro Data Q'!AV18-1)*100</f>
        <v>0.44722719141332412</v>
      </c>
      <c r="AQ19" s="19">
        <f>('Macro Data Q'!AW19/'Macro Data Q'!AW18-1)*100</f>
        <v>-26.971296331672288</v>
      </c>
      <c r="AR19" s="19">
        <f>('Macro Data Q'!AX19/'Macro Data Q'!AX18-1)*100</f>
        <v>-14.285714285714214</v>
      </c>
      <c r="AS19" s="19" t="e">
        <f>('Macro Data Q'!AY19/'Macro Data Q'!AY18-1)*100</f>
        <v>#VALUE!</v>
      </c>
      <c r="AT19" s="19">
        <f>('Macro Data Q'!AZ19/'Macro Data Q'!AZ18-1)*100</f>
        <v>-6.2521156319816917</v>
      </c>
      <c r="AU19" s="19">
        <f>('Macro Data Q'!BA19/'Macro Data Q'!BA18-1)*100</f>
        <v>-7.6967930029154585</v>
      </c>
      <c r="AV19" s="19">
        <f>('Macro Data Q'!BB19/'Macro Data Q'!BB18-1)*100</f>
        <v>-1.0929702670779196</v>
      </c>
      <c r="AW19" s="19">
        <f>('Macro Data Q'!BC19/'Macro Data Q'!BC18-1)*100</f>
        <v>2.1433980635040317</v>
      </c>
      <c r="AX19" s="19">
        <f>('Macro Data Q'!BD19/'Macro Data Q'!BD18-1)*100</f>
        <v>3.1370712864334127</v>
      </c>
      <c r="AY19" s="19">
        <f>('Macro Data Q'!BE19/'Macro Data Q'!BE18-1)*100</f>
        <v>-4.101475744681748</v>
      </c>
      <c r="AZ19" s="19">
        <f>('Macro Data Q'!BG19/'Macro Data Q'!BG18-1)*100</f>
        <v>1.8997479062885958</v>
      </c>
      <c r="BA19" s="19">
        <f>('Macro Data Q'!BH19/'Macro Data Q'!BH18-1)*100</f>
        <v>-18.152585086464669</v>
      </c>
      <c r="BB19" s="19" t="e">
        <f>('Macro Data Q'!BI19/'Macro Data Q'!BI18-1)*100</f>
        <v>#VALUE!</v>
      </c>
      <c r="BC19" s="19">
        <f>('Macro Data Q'!BJ19/'Macro Data Q'!BJ18-1)*100</f>
        <v>-36.772437679165151</v>
      </c>
      <c r="BD19" s="19" t="e">
        <f>('Macro Data Q'!BK19/'Macro Data Q'!BK18-1)*100</f>
        <v>#VALUE!</v>
      </c>
      <c r="BE19" s="19">
        <f>('Macro Data Q'!BL19/'Macro Data Q'!BL18-1)*100</f>
        <v>36.502415294209435</v>
      </c>
      <c r="BF19" s="19">
        <f>('Macro Data Q'!BM19/'Macro Data Q'!BM18-1)*100</f>
        <v>17.102117547701233</v>
      </c>
    </row>
    <row r="20" spans="1:58" x14ac:dyDescent="0.25">
      <c r="A20" t="s">
        <v>24</v>
      </c>
      <c r="B20" s="2">
        <v>5.5</v>
      </c>
      <c r="C20" s="2">
        <v>-0.3</v>
      </c>
      <c r="D20" s="2">
        <v>7.8</v>
      </c>
      <c r="E20" s="2">
        <v>2.2000000000000002</v>
      </c>
      <c r="F20" s="17">
        <v>-45.627409999999998</v>
      </c>
      <c r="G20" s="17">
        <v>0.49037999999999998</v>
      </c>
      <c r="H20" s="17">
        <v>10.293609999999999</v>
      </c>
      <c r="I20" s="17">
        <v>61.495220000000003</v>
      </c>
      <c r="J20" s="17">
        <v>-31.762630000000001</v>
      </c>
      <c r="K20" s="17">
        <v>-4.74139</v>
      </c>
      <c r="L20" s="19">
        <f>('Macro Data Q'!R20/'Macro Data Q'!R19-1)*100</f>
        <v>0.25316455696202667</v>
      </c>
      <c r="M20" s="19">
        <f>('Macro Data Q'!S20/'Macro Data Q'!S19-1)*100</f>
        <v>-0.38610038610037423</v>
      </c>
      <c r="N20" s="19">
        <f>('Macro Data Q'!T20/'Macro Data Q'!T19-1)*100</f>
        <v>-0.5499541704857891</v>
      </c>
      <c r="O20" s="19">
        <f>('Macro Data Q'!U20/'Macro Data Q'!U19-1)*100</f>
        <v>-0.77848549186130267</v>
      </c>
      <c r="P20" s="19">
        <f>('Macro Data Q'!V20/'Macro Data Q'!V19-1)*100</f>
        <v>-1.7632241813602123</v>
      </c>
      <c r="Q20" s="19">
        <f>('Macro Data Q'!W20/'Macro Data Q'!W19-1)*100</f>
        <v>0</v>
      </c>
      <c r="R20" s="19">
        <f>('Macro Data Q'!X20/'Macro Data Q'!X19-1)*100</f>
        <v>2.3809523809523725</v>
      </c>
      <c r="S20" s="19">
        <f>('Macro Data Q'!Y20/'Macro Data Q'!Y19-1)*100</f>
        <v>0</v>
      </c>
      <c r="T20" s="19">
        <f>('Macro Data Q'!Z20/'Macro Data Q'!Z19-1)*100</f>
        <v>2.2727272727272707</v>
      </c>
      <c r="U20" s="19">
        <f>('Macro Data Q'!AA20/'Macro Data Q'!AA19-1)*100</f>
        <v>-2.9411764705882359</v>
      </c>
      <c r="V20" s="19">
        <f>('Macro Data Q'!AB20/'Macro Data Q'!AB19-1)*100</f>
        <v>-2.4096385542168752</v>
      </c>
      <c r="W20" s="19">
        <f>('Macro Data Q'!AC20/'Macro Data Q'!AC19-1)*100</f>
        <v>-3.6363636363636376</v>
      </c>
      <c r="X20" s="19">
        <f>('Macro Data Q'!AD20/'Macro Data Q'!AD19-1)*100</f>
        <v>-1.1647254575707255</v>
      </c>
      <c r="Y20" s="19">
        <f>('Macro Data Q'!AE20/'Macro Data Q'!AE19-1)*100</f>
        <v>0.64308681672027301</v>
      </c>
      <c r="Z20" s="19">
        <f>('Macro Data Q'!AF20/'Macro Data Q'!AF19-1)*100</f>
        <v>0.58055152394773657</v>
      </c>
      <c r="AA20" s="19">
        <f>('Macro Data Q'!AG20/'Macro Data Q'!AG19-1)*100</f>
        <v>0.68762278978389269</v>
      </c>
      <c r="AB20" s="19">
        <f>('Macro Data Q'!BD25/'Macro Data Q'!BD24-1)*100</f>
        <v>5.5513396766096124</v>
      </c>
      <c r="AC20" s="19">
        <f>('Macro Data Q'!AI20/'Macro Data Q'!AI19-1)*100</f>
        <v>2.203856749311317</v>
      </c>
      <c r="AD20" s="19">
        <f>('Macro Data Q'!AJ20/'Macro Data Q'!AJ19-1)*100</f>
        <v>-58.121115512806185</v>
      </c>
      <c r="AE20" s="19">
        <f>('Macro Data Q'!AK20/'Macro Data Q'!AK19-1)*100</f>
        <v>-107.43114682771173</v>
      </c>
      <c r="AF20" s="19">
        <f>('Macro Data Q'!AL20/'Macro Data Q'!AL19-1)*100</f>
        <v>-62.841447976016617</v>
      </c>
      <c r="AG20" s="19">
        <f>('Macro Data Q'!AM20/'Macro Data Q'!AM19-1)*100</f>
        <v>-107.5039893202173</v>
      </c>
      <c r="AH20" s="19">
        <f>('Macro Data Q'!AN20/'Macro Data Q'!AN19-1)*100</f>
        <v>-27.892955657991013</v>
      </c>
      <c r="AI20" s="19">
        <f>('Macro Data Q'!AO20/'Macro Data Q'!AO19-1)*100</f>
        <v>35.063656333106643</v>
      </c>
      <c r="AJ20" s="19">
        <f>('Macro Data Q'!AP20/'Macro Data Q'!AP19-1)*100</f>
        <v>5.9523809523809534</v>
      </c>
      <c r="AK20" s="19">
        <f>('Macro Data Q'!AQ20/'Macro Data Q'!AQ19-1)*100</f>
        <v>-1.5151515151515138</v>
      </c>
      <c r="AL20" s="19">
        <f>('Macro Data Q'!AR20/'Macro Data Q'!AR19-1)*100</f>
        <v>4.8387096774193505</v>
      </c>
      <c r="AM20" s="19">
        <f>('Macro Data Q'!AS20/'Macro Data Q'!AS19-1)*100</f>
        <v>3.1249999999999778</v>
      </c>
      <c r="AN20" s="19">
        <f>('Macro Data Q'!AT20/'Macro Data Q'!AT19-1)*100</f>
        <v>3.8461538461538547</v>
      </c>
      <c r="AO20" s="19">
        <f>('Macro Data Q'!AU20/'Macro Data Q'!AU19-1)*100</f>
        <v>13.55932203389829</v>
      </c>
      <c r="AP20" s="19">
        <f>('Macro Data Q'!AV20/'Macro Data Q'!AV19-1)*100</f>
        <v>1.0240427426535081</v>
      </c>
      <c r="AQ20" s="19">
        <f>('Macro Data Q'!AW20/'Macro Data Q'!AW19-1)*100</f>
        <v>-11.286911159109437</v>
      </c>
      <c r="AR20" s="19">
        <f>('Macro Data Q'!AX20/'Macro Data Q'!AX19-1)*100</f>
        <v>-3.0038759689921535</v>
      </c>
      <c r="AS20" s="19" t="e">
        <f>('Macro Data Q'!AY20/'Macro Data Q'!AY19-1)*100</f>
        <v>#VALUE!</v>
      </c>
      <c r="AT20" s="19">
        <f>('Macro Data Q'!AZ20/'Macro Data Q'!AZ19-1)*100</f>
        <v>-3.6999670783640082</v>
      </c>
      <c r="AU20" s="19">
        <f>('Macro Data Q'!BA20/'Macro Data Q'!BA19-1)*100</f>
        <v>2.210991787744665</v>
      </c>
      <c r="AV20" s="19">
        <f>('Macro Data Q'!BB20/'Macro Data Q'!BB19-1)*100</f>
        <v>-4.5009538693538182</v>
      </c>
      <c r="AW20" s="19">
        <f>('Macro Data Q'!BC20/'Macro Data Q'!BC19-1)*100</f>
        <v>2.4346974170229574</v>
      </c>
      <c r="AX20" s="19">
        <f>('Macro Data Q'!BD20/'Macro Data Q'!BD19-1)*100</f>
        <v>3.6363636363636376</v>
      </c>
      <c r="AY20" s="19">
        <f>('Macro Data Q'!BE20/'Macro Data Q'!BE19-1)*100</f>
        <v>-1.7315156066601833</v>
      </c>
      <c r="AZ20" s="19">
        <f>('Macro Data Q'!BG20/'Macro Data Q'!BG19-1)*100</f>
        <v>0.46942147399990919</v>
      </c>
      <c r="BA20" s="19">
        <f>('Macro Data Q'!BH20/'Macro Data Q'!BH19-1)*100</f>
        <v>-31.713030163912435</v>
      </c>
      <c r="BB20" s="19" t="e">
        <f>('Macro Data Q'!BI20/'Macro Data Q'!BI19-1)*100</f>
        <v>#VALUE!</v>
      </c>
      <c r="BC20" s="19">
        <f>('Macro Data Q'!BJ20/'Macro Data Q'!BJ19-1)*100</f>
        <v>13.678116481086654</v>
      </c>
      <c r="BD20" s="19">
        <f>('Macro Data Q'!BK20/'Macro Data Q'!BK19-1)*100</f>
        <v>-25.004276384095558</v>
      </c>
      <c r="BE20" s="19">
        <f>('Macro Data Q'!BL20/'Macro Data Q'!BL19-1)*100</f>
        <v>-24.495518370928327</v>
      </c>
      <c r="BF20" s="19">
        <f>('Macro Data Q'!BM20/'Macro Data Q'!BM19-1)*100</f>
        <v>6.5211332262403499</v>
      </c>
    </row>
    <row r="21" spans="1:58" x14ac:dyDescent="0.25">
      <c r="A21" t="s">
        <v>25</v>
      </c>
      <c r="B21" s="2">
        <v>-4.8</v>
      </c>
      <c r="C21" s="2">
        <v>0.4</v>
      </c>
      <c r="D21" s="2">
        <v>-0.2</v>
      </c>
      <c r="E21" s="2">
        <v>0.1</v>
      </c>
      <c r="F21" s="17">
        <v>-64.882620000000003</v>
      </c>
      <c r="G21" s="17">
        <v>-38.578029999999998</v>
      </c>
      <c r="H21" s="17">
        <v>-27.628160000000001</v>
      </c>
      <c r="I21" s="17">
        <v>-53.211979999999997</v>
      </c>
      <c r="J21" s="17">
        <v>3.1427900000000002</v>
      </c>
      <c r="K21" s="17">
        <v>-0.74028000000000005</v>
      </c>
      <c r="L21" s="19">
        <f>('Macro Data Q'!R21/'Macro Data Q'!R20-1)*100</f>
        <v>0.5050505050504972</v>
      </c>
      <c r="M21" s="19">
        <f>('Macro Data Q'!S21/'Macro Data Q'!S20-1)*100</f>
        <v>0.38759689922480689</v>
      </c>
      <c r="N21" s="19">
        <f>('Macro Data Q'!T21/'Macro Data Q'!T20-1)*100</f>
        <v>-0.73732718894008453</v>
      </c>
      <c r="O21" s="19">
        <f>('Macro Data Q'!U21/'Macro Data Q'!U20-1)*100</f>
        <v>-0.42796005706133844</v>
      </c>
      <c r="P21" s="19">
        <f>('Macro Data Q'!V21/'Macro Data Q'!V20-1)*100</f>
        <v>1.2820512820512775</v>
      </c>
      <c r="Q21" s="19">
        <f>('Macro Data Q'!W21/'Macro Data Q'!W20-1)*100</f>
        <v>0.26525198938991412</v>
      </c>
      <c r="R21" s="19">
        <f>('Macro Data Q'!X21/'Macro Data Q'!X20-1)*100</f>
        <v>0</v>
      </c>
      <c r="S21" s="19">
        <f>('Macro Data Q'!Y21/'Macro Data Q'!Y20-1)*100</f>
        <v>0.80645161290322509</v>
      </c>
      <c r="T21" s="19">
        <f>('Macro Data Q'!Z21/'Macro Data Q'!Z20-1)*100</f>
        <v>3.3333333333333437</v>
      </c>
      <c r="U21" s="19">
        <f>('Macro Data Q'!AA21/'Macro Data Q'!AA20-1)*100</f>
        <v>3.0303030303030276</v>
      </c>
      <c r="V21" s="19">
        <f>('Macro Data Q'!AB21/'Macro Data Q'!AB20-1)*100</f>
        <v>-3.7037037037036979</v>
      </c>
      <c r="W21" s="19">
        <f>('Macro Data Q'!AC21/'Macro Data Q'!AC20-1)*100</f>
        <v>0</v>
      </c>
      <c r="X21" s="19">
        <f>('Macro Data Q'!AD21/'Macro Data Q'!AD20-1)*100</f>
        <v>0.33670033670034627</v>
      </c>
      <c r="Y21" s="19">
        <f>('Macro Data Q'!AE21/'Macro Data Q'!AE20-1)*100</f>
        <v>-0.21299254526091493</v>
      </c>
      <c r="Z21" s="19">
        <f>('Macro Data Q'!AF21/'Macro Data Q'!AF20-1)*100</f>
        <v>0.72150072150072297</v>
      </c>
      <c r="AA21" s="19">
        <f>('Macro Data Q'!AG21/'Macro Data Q'!AG20-1)*100</f>
        <v>1.3658536585365866</v>
      </c>
      <c r="AB21" s="19">
        <f>('Macro Data Q'!BD26/'Macro Data Q'!BD25-1)*100</f>
        <v>-2.8241713674740709</v>
      </c>
      <c r="AC21" s="19">
        <f>('Macro Data Q'!AI21/'Macro Data Q'!AI20-1)*100</f>
        <v>1.2129380053908179</v>
      </c>
      <c r="AD21" s="19">
        <f>('Macro Data Q'!AJ21/'Macro Data Q'!AJ20-1)*100</f>
        <v>-151.78104952370825</v>
      </c>
      <c r="AE21" s="19">
        <f>('Macro Data Q'!AK21/'Macro Data Q'!AK20-1)*100</f>
        <v>-1113.7032615925791</v>
      </c>
      <c r="AF21" s="19">
        <f>('Macro Data Q'!AL21/'Macro Data Q'!AL20-1)*100</f>
        <v>434.92688522268008</v>
      </c>
      <c r="AG21" s="19">
        <f>('Macro Data Q'!AM21/'Macro Data Q'!AM20-1)*100</f>
        <v>-2592.5853461761176</v>
      </c>
      <c r="AH21" s="19">
        <f>('Macro Data Q'!AN21/'Macro Data Q'!AN20-1)*100</f>
        <v>-21.652727700050079</v>
      </c>
      <c r="AI21" s="19">
        <f>('Macro Data Q'!AO21/'Macro Data Q'!AO20-1)*100</f>
        <v>-50.246047213961219</v>
      </c>
      <c r="AJ21" s="19">
        <f>('Macro Data Q'!AP21/'Macro Data Q'!AP20-1)*100</f>
        <v>-7.8651685393258504</v>
      </c>
      <c r="AK21" s="19">
        <f>('Macro Data Q'!AQ21/'Macro Data Q'!AQ20-1)*100</f>
        <v>-3.0769230769230771</v>
      </c>
      <c r="AL21" s="19">
        <f>('Macro Data Q'!AR21/'Macro Data Q'!AR20-1)*100</f>
        <v>-3.0769230769230771</v>
      </c>
      <c r="AM21" s="19">
        <f>('Macro Data Q'!AS21/'Macro Data Q'!AS20-1)*100</f>
        <v>-6.0606060606060552</v>
      </c>
      <c r="AN21" s="19">
        <f>('Macro Data Q'!AT21/'Macro Data Q'!AT20-1)*100</f>
        <v>-2.4691358024691246</v>
      </c>
      <c r="AO21" s="19">
        <f>('Macro Data Q'!AU21/'Macro Data Q'!AU20-1)*100</f>
        <v>1.4925373134328401</v>
      </c>
      <c r="AP21" s="19">
        <f>('Macro Data Q'!AV21/'Macro Data Q'!AV20-1)*100</f>
        <v>-5.7293962097840101</v>
      </c>
      <c r="AQ21" s="19">
        <f>('Macro Data Q'!AW21/'Macro Data Q'!AW20-1)*100</f>
        <v>-2.7001069933191513</v>
      </c>
      <c r="AR21" s="19">
        <f>('Macro Data Q'!AX21/'Macro Data Q'!AX20-1)*100</f>
        <v>-2.1978021978023898</v>
      </c>
      <c r="AS21" s="19" t="e">
        <f>('Macro Data Q'!AY21/'Macro Data Q'!AY20-1)*100</f>
        <v>#VALUE!</v>
      </c>
      <c r="AT21" s="19">
        <f>('Macro Data Q'!AZ21/'Macro Data Q'!AZ20-1)*100</f>
        <v>-3.3856240143803951</v>
      </c>
      <c r="AU21" s="19">
        <f>('Macro Data Q'!BA21/'Macro Data Q'!BA20-1)*100</f>
        <v>1.6069221260816446</v>
      </c>
      <c r="AV21" s="19">
        <f>('Macro Data Q'!BB21/'Macro Data Q'!BB20-1)*100</f>
        <v>0.32133939977951886</v>
      </c>
      <c r="AW21" s="19">
        <f>('Macro Data Q'!BC21/'Macro Data Q'!BC20-1)*100</f>
        <v>-1.2452825311481397</v>
      </c>
      <c r="AX21" s="19">
        <f>('Macro Data Q'!BD21/'Macro Data Q'!BD20-1)*100</f>
        <v>-1.5791663928861221</v>
      </c>
      <c r="AY21" s="19">
        <f>('Macro Data Q'!BE21/'Macro Data Q'!BE20-1)*100</f>
        <v>-1.211423499742792</v>
      </c>
      <c r="AZ21" s="19">
        <f>('Macro Data Q'!BG21/'Macro Data Q'!BG20-1)*100</f>
        <v>-1.9469429087130119</v>
      </c>
      <c r="BA21" s="19">
        <f>('Macro Data Q'!BH21/'Macro Data Q'!BH20-1)*100</f>
        <v>41.04689651026672</v>
      </c>
      <c r="BB21" s="19" t="e">
        <f>('Macro Data Q'!BI21/'Macro Data Q'!BI20-1)*100</f>
        <v>#VALUE!</v>
      </c>
      <c r="BC21" s="19">
        <f>('Macro Data Q'!BJ21/'Macro Data Q'!BJ20-1)*100</f>
        <v>-49.611026094803989</v>
      </c>
      <c r="BD21" s="19">
        <f>('Macro Data Q'!BK21/'Macro Data Q'!BK20-1)*100</f>
        <v>12.75078432389618</v>
      </c>
      <c r="BE21" s="19">
        <f>('Macro Data Q'!BL21/'Macro Data Q'!BL20-1)*100</f>
        <v>22.823609123644296</v>
      </c>
      <c r="BF21" s="19">
        <f>('Macro Data Q'!BM21/'Macro Data Q'!BM20-1)*100</f>
        <v>19.373019564810654</v>
      </c>
    </row>
    <row r="22" spans="1:58" x14ac:dyDescent="0.25">
      <c r="A22" t="s">
        <v>26</v>
      </c>
      <c r="B22" s="2">
        <v>3.8</v>
      </c>
      <c r="C22" s="2">
        <v>-0.2</v>
      </c>
      <c r="D22" s="2">
        <v>0.1</v>
      </c>
      <c r="E22" s="2">
        <v>-0.3</v>
      </c>
      <c r="F22" s="17">
        <v>-169.6908</v>
      </c>
      <c r="G22" s="17">
        <v>-11.763310000000001</v>
      </c>
      <c r="H22" s="17">
        <v>3.1413799999999998</v>
      </c>
      <c r="I22" s="17">
        <v>32.208759999999998</v>
      </c>
      <c r="J22" s="17">
        <v>35.408729999999998</v>
      </c>
      <c r="K22" s="17">
        <v>-0.36878</v>
      </c>
      <c r="L22" s="19">
        <f>('Macro Data Q'!R22/'Macro Data Q'!R21-1)*100</f>
        <v>-0.25125628140701961</v>
      </c>
      <c r="M22" s="19">
        <f>('Macro Data Q'!S22/'Macro Data Q'!S21-1)*100</f>
        <v>0.5791505791505891</v>
      </c>
      <c r="N22" s="19">
        <f>('Macro Data Q'!T22/'Macro Data Q'!T21-1)*100</f>
        <v>-0.74280408542246601</v>
      </c>
      <c r="O22" s="19">
        <f>('Macro Data Q'!U22/'Macro Data Q'!U21-1)*100</f>
        <v>-0.35816618911175269</v>
      </c>
      <c r="P22" s="19">
        <f>('Macro Data Q'!V22/'Macro Data Q'!V21-1)*100</f>
        <v>3.2911392405063244</v>
      </c>
      <c r="Q22" s="19">
        <f>('Macro Data Q'!W22/'Macro Data Q'!W21-1)*100</f>
        <v>-0.1322751322751281</v>
      </c>
      <c r="R22" s="19">
        <f>('Macro Data Q'!X22/'Macro Data Q'!X21-1)*100</f>
        <v>0</v>
      </c>
      <c r="S22" s="19">
        <f>('Macro Data Q'!Y22/'Macro Data Q'!Y21-1)*100</f>
        <v>0</v>
      </c>
      <c r="T22" s="19">
        <f>('Macro Data Q'!Z22/'Macro Data Q'!Z21-1)*100</f>
        <v>2.1505376344086002</v>
      </c>
      <c r="U22" s="19">
        <f>('Macro Data Q'!AA22/'Macro Data Q'!AA21-1)*100</f>
        <v>-2.9411764705882359</v>
      </c>
      <c r="V22" s="19">
        <f>('Macro Data Q'!AB22/'Macro Data Q'!AB21-1)*100</f>
        <v>-6.4102564102564097</v>
      </c>
      <c r="W22" s="19">
        <f>('Macro Data Q'!AC22/'Macro Data Q'!AC21-1)*100</f>
        <v>-1.8867924528301772</v>
      </c>
      <c r="X22" s="19">
        <f>('Macro Data Q'!AD22/'Macro Data Q'!AD21-1)*100</f>
        <v>0.67114093959730337</v>
      </c>
      <c r="Y22" s="19">
        <f>('Macro Data Q'!AE22/'Macro Data Q'!AE21-1)*100</f>
        <v>0.64034151547491813</v>
      </c>
      <c r="Z22" s="19">
        <f>('Macro Data Q'!AF22/'Macro Data Q'!AF21-1)*100</f>
        <v>0.57306590257879542</v>
      </c>
      <c r="AA22" s="19">
        <f>('Macro Data Q'!AG22/'Macro Data Q'!AG21-1)*100</f>
        <v>1.9249278152069227</v>
      </c>
      <c r="AB22" s="19">
        <f>('Macro Data Q'!BD27/'Macro Data Q'!BD26-1)*100</f>
        <v>3.5095041165534635</v>
      </c>
      <c r="AC22" s="19">
        <f>('Macro Data Q'!AI22/'Macro Data Q'!AI21-1)*100</f>
        <v>1.4647137150466172</v>
      </c>
      <c r="AD22" s="19">
        <f>('Macro Data Q'!AJ22/'Macro Data Q'!AJ21-1)*100</f>
        <v>-379.40176793760878</v>
      </c>
      <c r="AE22" s="19">
        <f>('Macro Data Q'!AK22/'Macro Data Q'!AK21-1)*100</f>
        <v>171.69328702251255</v>
      </c>
      <c r="AF22" s="19">
        <f>('Macro Data Q'!AL22/'Macro Data Q'!AL21-1)*100</f>
        <v>72.295181530169984</v>
      </c>
      <c r="AG22" s="19">
        <f>('Macro Data Q'!AM22/'Macro Data Q'!AM21-1)*100</f>
        <v>42.277510646614111</v>
      </c>
      <c r="AH22" s="19">
        <f>('Macro Data Q'!AN22/'Macro Data Q'!AN21-1)*100</f>
        <v>115.16989911120427</v>
      </c>
      <c r="AI22" s="19">
        <f>('Macro Data Q'!AO22/'Macro Data Q'!AO21-1)*100</f>
        <v>670.92594841954462</v>
      </c>
      <c r="AJ22" s="19">
        <f>('Macro Data Q'!AP22/'Macro Data Q'!AP21-1)*100</f>
        <v>-10.97560975609756</v>
      </c>
      <c r="AK22" s="19">
        <f>('Macro Data Q'!AQ22/'Macro Data Q'!AQ21-1)*100</f>
        <v>-7.9365079365079421</v>
      </c>
      <c r="AL22" s="19">
        <f>('Macro Data Q'!AR22/'Macro Data Q'!AR21-1)*100</f>
        <v>-6.3492063492063373</v>
      </c>
      <c r="AM22" s="19">
        <f>('Macro Data Q'!AS22/'Macro Data Q'!AS21-1)*100</f>
        <v>-12.903225806451612</v>
      </c>
      <c r="AN22" s="19">
        <f>('Macro Data Q'!AT22/'Macro Data Q'!AT21-1)*100</f>
        <v>-3.7974683544303889</v>
      </c>
      <c r="AO22" s="19">
        <f>('Macro Data Q'!AU22/'Macro Data Q'!AU21-1)*100</f>
        <v>-7.3529411764705843</v>
      </c>
      <c r="AP22" s="19">
        <f>('Macro Data Q'!AV22/'Macro Data Q'!AV21-1)*100</f>
        <v>-9.8644226273959301</v>
      </c>
      <c r="AQ22" s="19">
        <f>('Macro Data Q'!AW22/'Macro Data Q'!AW21-1)*100</f>
        <v>-9.7087294578074186</v>
      </c>
      <c r="AR22" s="19">
        <f>('Macro Data Q'!AX22/'Macro Data Q'!AX21-1)*100</f>
        <v>-2.5536261491316603</v>
      </c>
      <c r="AS22" s="19" t="e">
        <f>('Macro Data Q'!AY22/'Macro Data Q'!AY21-1)*100</f>
        <v>#VALUE!</v>
      </c>
      <c r="AT22" s="19">
        <f>('Macro Data Q'!AZ22/'Macro Data Q'!AZ21-1)*100</f>
        <v>7.5059112111260928</v>
      </c>
      <c r="AU22" s="19">
        <f>('Macro Data Q'!BA22/'Macro Data Q'!BA21-1)*100</f>
        <v>-1.2773722627737238</v>
      </c>
      <c r="AV22" s="19">
        <f>('Macro Data Q'!BB22/'Macro Data Q'!BB21-1)*100</f>
        <v>-0.76623304534532144</v>
      </c>
      <c r="AW22" s="19">
        <f>('Macro Data Q'!BC22/'Macro Data Q'!BC21-1)*100</f>
        <v>1.6045335270290284</v>
      </c>
      <c r="AX22" s="19">
        <f>('Macro Data Q'!BD22/'Macro Data Q'!BD21-1)*100</f>
        <v>2.1786540858109049</v>
      </c>
      <c r="AY22" s="19">
        <f>('Macro Data Q'!BE22/'Macro Data Q'!BE21-1)*100</f>
        <v>-3.4368349288695033</v>
      </c>
      <c r="AZ22" s="19">
        <f>('Macro Data Q'!BG22/'Macro Data Q'!BG21-1)*100</f>
        <v>-5.0360553503077217</v>
      </c>
      <c r="BA22" s="19">
        <f>('Macro Data Q'!BH22/'Macro Data Q'!BH21-1)*100</f>
        <v>-11.256469051131612</v>
      </c>
      <c r="BB22" s="19" t="e">
        <f>('Macro Data Q'!BI22/'Macro Data Q'!BI21-1)*100</f>
        <v>#VALUE!</v>
      </c>
      <c r="BC22" s="19">
        <f>('Macro Data Q'!BJ22/'Macro Data Q'!BJ21-1)*100</f>
        <v>26.130039923060977</v>
      </c>
      <c r="BD22" s="19">
        <f>('Macro Data Q'!BK22/'Macro Data Q'!BK21-1)*100</f>
        <v>13.747149613716303</v>
      </c>
      <c r="BE22" s="19">
        <f>('Macro Data Q'!BL22/'Macro Data Q'!BL21-1)*100</f>
        <v>-20.918123460714323</v>
      </c>
      <c r="BF22" s="19">
        <f>('Macro Data Q'!BM22/'Macro Data Q'!BM21-1)*100</f>
        <v>-14.175837091910171</v>
      </c>
    </row>
    <row r="23" spans="1:58" x14ac:dyDescent="0.25">
      <c r="A23" t="s">
        <v>27</v>
      </c>
      <c r="B23" s="2">
        <v>6.9</v>
      </c>
      <c r="C23" s="2">
        <v>-1</v>
      </c>
      <c r="D23" s="2">
        <v>-3.1</v>
      </c>
      <c r="E23" s="2">
        <v>-0.5</v>
      </c>
      <c r="F23" s="17">
        <v>-71.783439999999999</v>
      </c>
      <c r="G23" s="17">
        <v>-29.340170000000001</v>
      </c>
      <c r="H23" s="17">
        <v>18.358080000000001</v>
      </c>
      <c r="I23" s="17">
        <v>37.543480000000002</v>
      </c>
      <c r="J23" s="17">
        <v>-16.74343</v>
      </c>
      <c r="K23" s="17">
        <v>-5.9232500000000003</v>
      </c>
      <c r="L23" s="19">
        <f>('Macro Data Q'!R23/'Macro Data Q'!R22-1)*100</f>
        <v>0.50377833753147971</v>
      </c>
      <c r="M23" s="19">
        <f>('Macro Data Q'!S23/'Macro Data Q'!S22-1)*100</f>
        <v>-2.6871401151631447</v>
      </c>
      <c r="N23" s="19">
        <f>('Macro Data Q'!T23/'Macro Data Q'!T22-1)*100</f>
        <v>-0.74836295603368796</v>
      </c>
      <c r="O23" s="19">
        <f>('Macro Data Q'!U23/'Macro Data Q'!U22-1)*100</f>
        <v>-0.35945363048166534</v>
      </c>
      <c r="P23" s="19">
        <f>('Macro Data Q'!V23/'Macro Data Q'!V22-1)*100</f>
        <v>2.2058823529411908</v>
      </c>
      <c r="Q23" s="19">
        <f>('Macro Data Q'!W23/'Macro Data Q'!W22-1)*100</f>
        <v>0.13245033112581073</v>
      </c>
      <c r="R23" s="19">
        <f>('Macro Data Q'!X23/'Macro Data Q'!X22-1)*100</f>
        <v>-1.1627906976744096</v>
      </c>
      <c r="S23" s="19">
        <f>('Macro Data Q'!Y23/'Macro Data Q'!Y22-1)*100</f>
        <v>-0.80000000000000071</v>
      </c>
      <c r="T23" s="19">
        <f>('Macro Data Q'!Z23/'Macro Data Q'!Z22-1)*100</f>
        <v>2.1052631578947212</v>
      </c>
      <c r="U23" s="19">
        <f>('Macro Data Q'!AA23/'Macro Data Q'!AA22-1)*100</f>
        <v>0</v>
      </c>
      <c r="V23" s="19">
        <f>('Macro Data Q'!AB23/'Macro Data Q'!AB22-1)*100</f>
        <v>-1.3698630136986245</v>
      </c>
      <c r="W23" s="19">
        <f>('Macro Data Q'!AC23/'Macro Data Q'!AC22-1)*100</f>
        <v>-3.8461538461538547</v>
      </c>
      <c r="X23" s="19">
        <f>('Macro Data Q'!AD23/'Macro Data Q'!AD22-1)*100</f>
        <v>-1.5000000000000013</v>
      </c>
      <c r="Y23" s="19">
        <f>('Macro Data Q'!AE23/'Macro Data Q'!AE22-1)*100</f>
        <v>0.31813361611876534</v>
      </c>
      <c r="Z23" s="19">
        <f>('Macro Data Q'!AF23/'Macro Data Q'!AF22-1)*100</f>
        <v>0.42735042735042583</v>
      </c>
      <c r="AA23" s="19">
        <f>('Macro Data Q'!AG23/'Macro Data Q'!AG22-1)*100</f>
        <v>2.455146364494798</v>
      </c>
      <c r="AB23" s="19">
        <f>('Macro Data Q'!BD28/'Macro Data Q'!BD27-1)*100</f>
        <v>-1.3818634997433632</v>
      </c>
      <c r="AC23" s="19">
        <f>('Macro Data Q'!AI23/'Macro Data Q'!AI22-1)*100</f>
        <v>1.837270341207331</v>
      </c>
      <c r="AD23" s="19">
        <f>('Macro Data Q'!AJ23/'Macro Data Q'!AJ22-1)*100</f>
        <v>0.7845407690828754</v>
      </c>
      <c r="AE23" s="19">
        <f>('Macro Data Q'!AK23/'Macro Data Q'!AK22-1)*100</f>
        <v>-19.204388704788933</v>
      </c>
      <c r="AF23" s="19">
        <f>('Macro Data Q'!AL23/'Macro Data Q'!AL22-1)*100</f>
        <v>-60.44934867743541</v>
      </c>
      <c r="AG23" s="19">
        <f>('Macro Data Q'!AM23/'Macro Data Q'!AM22-1)*100</f>
        <v>-28.09602027922271</v>
      </c>
      <c r="AH23" s="19">
        <f>('Macro Data Q'!AN23/'Macro Data Q'!AN22-1)*100</f>
        <v>187.50124779375619</v>
      </c>
      <c r="AI23" s="19">
        <f>('Macro Data Q'!AO23/'Macro Data Q'!AO22-1)*100</f>
        <v>-69.507660511486293</v>
      </c>
      <c r="AJ23" s="19">
        <f>('Macro Data Q'!AP23/'Macro Data Q'!AP22-1)*100</f>
        <v>4.1095890410958846</v>
      </c>
      <c r="AK23" s="19">
        <f>('Macro Data Q'!AQ23/'Macro Data Q'!AQ22-1)*100</f>
        <v>-3.4482758620689724</v>
      </c>
      <c r="AL23" s="19">
        <f>('Macro Data Q'!AR23/'Macro Data Q'!AR22-1)*100</f>
        <v>-3.3898305084745783</v>
      </c>
      <c r="AM23" s="19">
        <f>('Macro Data Q'!AS23/'Macro Data Q'!AS22-1)*100</f>
        <v>-3.703703703703709</v>
      </c>
      <c r="AN23" s="19">
        <f>('Macro Data Q'!AT23/'Macro Data Q'!AT22-1)*100</f>
        <v>-2.631578947368407</v>
      </c>
      <c r="AO23" s="19">
        <f>('Macro Data Q'!AU23/'Macro Data Q'!AU22-1)*100</f>
        <v>4.7619047619047672</v>
      </c>
      <c r="AP23" s="19">
        <f>('Macro Data Q'!AV23/'Macro Data Q'!AV22-1)*100</f>
        <v>-7.7800829875518618</v>
      </c>
      <c r="AQ23" s="19">
        <f>('Macro Data Q'!AW23/'Macro Data Q'!AW22-1)*100</f>
        <v>-3.644000345220888</v>
      </c>
      <c r="AR23" s="19">
        <f>('Macro Data Q'!AX23/'Macro Data Q'!AX22-1)*100</f>
        <v>0.52410901467514481</v>
      </c>
      <c r="AS23" s="19" t="e">
        <f>('Macro Data Q'!AY23/'Macro Data Q'!AY22-1)*100</f>
        <v>#VALUE!</v>
      </c>
      <c r="AT23" s="19">
        <f>('Macro Data Q'!AZ23/'Macro Data Q'!AZ22-1)*100</f>
        <v>0.90545395860064382</v>
      </c>
      <c r="AU23" s="19">
        <f>('Macro Data Q'!BA23/'Macro Data Q'!BA22-1)*100</f>
        <v>0.61614294516321166</v>
      </c>
      <c r="AV23" s="19">
        <f>('Macro Data Q'!BB23/'Macro Data Q'!BB22-1)*100</f>
        <v>2.2611847607878488</v>
      </c>
      <c r="AW23" s="19">
        <f>('Macro Data Q'!BC23/'Macro Data Q'!BC22-1)*100</f>
        <v>8.113660808017098</v>
      </c>
      <c r="AX23" s="19">
        <f>('Macro Data Q'!BD23/'Macro Data Q'!BD22-1)*100</f>
        <v>8.3415005989328819</v>
      </c>
      <c r="AY23" s="19">
        <f>('Macro Data Q'!BE23/'Macro Data Q'!BE22-1)*100</f>
        <v>-6.9245645296049041</v>
      </c>
      <c r="AZ23" s="19">
        <f>('Macro Data Q'!BG23/'Macro Data Q'!BG22-1)*100</f>
        <v>0.34717561625356996</v>
      </c>
      <c r="BA23" s="19">
        <f>('Macro Data Q'!BH23/'Macro Data Q'!BH22-1)*100</f>
        <v>-11.243104668949332</v>
      </c>
      <c r="BB23" s="19" t="e">
        <f>('Macro Data Q'!BI23/'Macro Data Q'!BI22-1)*100</f>
        <v>#VALUE!</v>
      </c>
      <c r="BC23" s="19">
        <f>('Macro Data Q'!BJ23/'Macro Data Q'!BJ22-1)*100</f>
        <v>151.88807690940874</v>
      </c>
      <c r="BD23" s="19">
        <f>('Macro Data Q'!BK23/'Macro Data Q'!BK22-1)*100</f>
        <v>-1.1374829540912956</v>
      </c>
      <c r="BE23" s="19">
        <f>('Macro Data Q'!BL23/'Macro Data Q'!BL22-1)*100</f>
        <v>-36.79531325810823</v>
      </c>
      <c r="BF23" s="19">
        <f>('Macro Data Q'!BM23/'Macro Data Q'!BM22-1)*100</f>
        <v>13.361309334006011</v>
      </c>
    </row>
    <row r="24" spans="1:58" x14ac:dyDescent="0.25">
      <c r="A24" t="s">
        <v>28</v>
      </c>
      <c r="B24" s="2">
        <v>3.5</v>
      </c>
      <c r="C24" s="2">
        <v>1.4</v>
      </c>
      <c r="D24" s="2">
        <v>2.1</v>
      </c>
      <c r="E24" s="2">
        <v>-1.7</v>
      </c>
      <c r="F24" s="17">
        <v>862.39854000000003</v>
      </c>
      <c r="G24" s="17">
        <v>-13.04688</v>
      </c>
      <c r="H24" s="17">
        <v>-15.309670000000001</v>
      </c>
      <c r="I24" s="17">
        <v>310.76285999999999</v>
      </c>
      <c r="J24" s="17">
        <v>-14.149839999999999</v>
      </c>
      <c r="K24" s="17">
        <v>-2.61619</v>
      </c>
      <c r="L24" s="19">
        <f>('Macro Data Q'!R24/'Macro Data Q'!R23-1)*100</f>
        <v>1.0025062656641603</v>
      </c>
      <c r="M24" s="19">
        <f>('Macro Data Q'!S24/'Macro Data Q'!S23-1)*100</f>
        <v>1.7751479289940697</v>
      </c>
      <c r="N24" s="19">
        <f>('Macro Data Q'!T24/'Macro Data Q'!T23-1)*100</f>
        <v>-0.47125353440150564</v>
      </c>
      <c r="O24" s="19">
        <f>('Macro Data Q'!U24/'Macro Data Q'!U23-1)*100</f>
        <v>-1.8037518037518074</v>
      </c>
      <c r="P24" s="19">
        <f>('Macro Data Q'!V24/'Macro Data Q'!V23-1)*100</f>
        <v>0</v>
      </c>
      <c r="Q24" s="19">
        <f>('Macro Data Q'!W24/'Macro Data Q'!W23-1)*100</f>
        <v>0.66137566137565162</v>
      </c>
      <c r="R24" s="19">
        <f>('Macro Data Q'!X24/'Macro Data Q'!X23-1)*100</f>
        <v>-1.1764705882352899</v>
      </c>
      <c r="S24" s="19">
        <f>('Macro Data Q'!Y24/'Macro Data Q'!Y23-1)*100</f>
        <v>-0.80645161290322509</v>
      </c>
      <c r="T24" s="19">
        <f>('Macro Data Q'!Z24/'Macro Data Q'!Z23-1)*100</f>
        <v>0</v>
      </c>
      <c r="U24" s="19">
        <f>('Macro Data Q'!AA24/'Macro Data Q'!AA23-1)*100</f>
        <v>3.0303030303030276</v>
      </c>
      <c r="V24" s="19">
        <f>('Macro Data Q'!AB24/'Macro Data Q'!AB23-1)*100</f>
        <v>-5.555555555555558</v>
      </c>
      <c r="W24" s="19">
        <f>('Macro Data Q'!AC24/'Macro Data Q'!AC23-1)*100</f>
        <v>-1.9999999999999907</v>
      </c>
      <c r="X24" s="19">
        <f>('Macro Data Q'!AD24/'Macro Data Q'!AD23-1)*100</f>
        <v>2.1996615905245376</v>
      </c>
      <c r="Y24" s="19">
        <f>('Macro Data Q'!AE24/'Macro Data Q'!AE23-1)*100</f>
        <v>3.0655391120507414</v>
      </c>
      <c r="Z24" s="19">
        <f>('Macro Data Q'!AF24/'Macro Data Q'!AF23-1)*100</f>
        <v>1.276595744680864</v>
      </c>
      <c r="AA24" s="19">
        <f>('Macro Data Q'!AG24/'Macro Data Q'!AG23-1)*100</f>
        <v>-0.55299539170506895</v>
      </c>
      <c r="AB24" s="19">
        <f>('Macro Data Q'!BD29/'Macro Data Q'!BD28-1)*100</f>
        <v>-1.7041442111131899</v>
      </c>
      <c r="AC24" s="19">
        <f>('Macro Data Q'!AI24/'Macro Data Q'!AI23-1)*100</f>
        <v>1.4175257731958935</v>
      </c>
      <c r="AD24" s="19">
        <f>('Macro Data Q'!AJ24/'Macro Data Q'!AJ23-1)*100</f>
        <v>244.70436152126771</v>
      </c>
      <c r="AE24" s="19">
        <f>('Macro Data Q'!AK24/'Macro Data Q'!AK23-1)*100</f>
        <v>28.265894167547145</v>
      </c>
      <c r="AF24" s="19">
        <f>('Macro Data Q'!AL24/'Macro Data Q'!AL23-1)*100</f>
        <v>76.836402960666632</v>
      </c>
      <c r="AG24" s="19">
        <f>('Macro Data Q'!AM24/'Macro Data Q'!AM23-1)*100</f>
        <v>38.443607650994238</v>
      </c>
      <c r="AH24" s="19">
        <f>('Macro Data Q'!AN24/'Macro Data Q'!AN23-1)*100</f>
        <v>-81.268530402726284</v>
      </c>
      <c r="AI24" s="19">
        <f>('Macro Data Q'!AO24/'Macro Data Q'!AO23-1)*100</f>
        <v>110.25196826405441</v>
      </c>
      <c r="AJ24" s="19">
        <f>('Macro Data Q'!AP24/'Macro Data Q'!AP23-1)*100</f>
        <v>0</v>
      </c>
      <c r="AK24" s="19">
        <f>('Macro Data Q'!AQ24/'Macro Data Q'!AQ23-1)*100</f>
        <v>1.7857142857143016</v>
      </c>
      <c r="AL24" s="19">
        <f>('Macro Data Q'!AR24/'Macro Data Q'!AR23-1)*100</f>
        <v>1.754385964912264</v>
      </c>
      <c r="AM24" s="19">
        <f>('Macro Data Q'!AS24/'Macro Data Q'!AS23-1)*100</f>
        <v>0</v>
      </c>
      <c r="AN24" s="19">
        <f>('Macro Data Q'!AT24/'Macro Data Q'!AT23-1)*100</f>
        <v>-1.3513513513513598</v>
      </c>
      <c r="AO24" s="19">
        <f>('Macro Data Q'!AU24/'Macro Data Q'!AU23-1)*100</f>
        <v>1.5151515151515138</v>
      </c>
      <c r="AP24" s="19">
        <f>('Macro Data Q'!AV24/'Macro Data Q'!AV23-1)*100</f>
        <v>-2.924634420697525</v>
      </c>
      <c r="AQ24" s="19">
        <f>('Macro Data Q'!AW24/'Macro Data Q'!AW23-1)*100</f>
        <v>2.6034772743105616</v>
      </c>
      <c r="AR24" s="19">
        <f>('Macro Data Q'!AX24/'Macro Data Q'!AX23-1)*100</f>
        <v>-0.52137643378529219</v>
      </c>
      <c r="AS24" s="19" t="e">
        <f>('Macro Data Q'!AY24/'Macro Data Q'!AY23-1)*100</f>
        <v>#VALUE!</v>
      </c>
      <c r="AT24" s="19">
        <f>('Macro Data Q'!AZ24/'Macro Data Q'!AZ23-1)*100</f>
        <v>3.3860808774632822</v>
      </c>
      <c r="AU24" s="19">
        <f>('Macro Data Q'!BA24/'Macro Data Q'!BA23-1)*100</f>
        <v>4.5315370483772988</v>
      </c>
      <c r="AV24" s="19">
        <f>('Macro Data Q'!BB24/'Macro Data Q'!BB23-1)*100</f>
        <v>1.2075550022248249</v>
      </c>
      <c r="AW24" s="19">
        <f>('Macro Data Q'!BC24/'Macro Data Q'!BC23-1)*100</f>
        <v>3.2912960855915552</v>
      </c>
      <c r="AX24" s="19">
        <f>('Macro Data Q'!BD24/'Macro Data Q'!BD23-1)*100</f>
        <v>3.3128957684189331</v>
      </c>
      <c r="AY24" s="19">
        <f>('Macro Data Q'!BE24/'Macro Data Q'!BE23-1)*100</f>
        <v>1.4160510652185598</v>
      </c>
      <c r="AZ24" s="19">
        <f>('Macro Data Q'!BG24/'Macro Data Q'!BG23-1)*100</f>
        <v>-0.3375380973917097</v>
      </c>
      <c r="BA24" s="19">
        <f>('Macro Data Q'!BH24/'Macro Data Q'!BH23-1)*100</f>
        <v>-36.182305329876677</v>
      </c>
      <c r="BB24" s="19" t="e">
        <f>('Macro Data Q'!BI24/'Macro Data Q'!BI23-1)*100</f>
        <v>#VALUE!</v>
      </c>
      <c r="BC24" s="19">
        <f>('Macro Data Q'!BJ24/'Macro Data Q'!BJ23-1)*100</f>
        <v>-72.930068925716682</v>
      </c>
      <c r="BD24" s="19">
        <f>('Macro Data Q'!BK24/'Macro Data Q'!BK23-1)*100</f>
        <v>41.759865487646231</v>
      </c>
      <c r="BE24" s="19">
        <f>('Macro Data Q'!BL24/'Macro Data Q'!BL23-1)*100</f>
        <v>-40.989510459629678</v>
      </c>
      <c r="BF24" s="19">
        <f>('Macro Data Q'!BM24/'Macro Data Q'!BM23-1)*100</f>
        <v>-21.643988857302165</v>
      </c>
    </row>
    <row r="25" spans="1:58" x14ac:dyDescent="0.25">
      <c r="A25" t="s">
        <v>29</v>
      </c>
      <c r="B25" s="2">
        <v>-0.5</v>
      </c>
      <c r="C25" s="2">
        <v>0.6</v>
      </c>
      <c r="D25" s="2">
        <v>0.1</v>
      </c>
      <c r="E25" s="2">
        <v>-0.5</v>
      </c>
      <c r="F25" s="17">
        <v>30.092939999999999</v>
      </c>
      <c r="G25" s="17">
        <v>18.631640000000001</v>
      </c>
      <c r="H25" s="17">
        <v>50.253790000000002</v>
      </c>
      <c r="I25" s="17">
        <v>31.265309999999999</v>
      </c>
      <c r="J25" s="17">
        <v>-0.53547999999999996</v>
      </c>
      <c r="K25" s="17">
        <v>-10.649039999999999</v>
      </c>
      <c r="L25" s="19">
        <f>('Macro Data Q'!R25/'Macro Data Q'!R24-1)*100</f>
        <v>1.7369727047146455</v>
      </c>
      <c r="M25" s="19">
        <f>('Macro Data Q'!S25/'Macro Data Q'!S24-1)*100</f>
        <v>-0.96899224806201723</v>
      </c>
      <c r="N25" s="19">
        <f>('Macro Data Q'!T25/'Macro Data Q'!T24-1)*100</f>
        <v>-1.2310606060606077</v>
      </c>
      <c r="O25" s="19">
        <f>('Macro Data Q'!U25/'Macro Data Q'!U24-1)*100</f>
        <v>-0.29390154298309934</v>
      </c>
      <c r="P25" s="19">
        <f>('Macro Data Q'!V25/'Macro Data Q'!V24-1)*100</f>
        <v>2.8776978417266008</v>
      </c>
      <c r="Q25" s="19">
        <f>('Macro Data Q'!W25/'Macro Data Q'!W24-1)*100</f>
        <v>0.39421813403417438</v>
      </c>
      <c r="R25" s="19">
        <f>('Macro Data Q'!X25/'Macro Data Q'!X24-1)*100</f>
        <v>-4.7619047619047672</v>
      </c>
      <c r="S25" s="19">
        <f>('Macro Data Q'!Y25/'Macro Data Q'!Y24-1)*100</f>
        <v>-0.81300813008131634</v>
      </c>
      <c r="T25" s="19">
        <f>('Macro Data Q'!Z25/'Macro Data Q'!Z24-1)*100</f>
        <v>0</v>
      </c>
      <c r="U25" s="19">
        <f>('Macro Data Q'!AA25/'Macro Data Q'!AA24-1)*100</f>
        <v>2.941176470588247</v>
      </c>
      <c r="V25" s="19">
        <f>('Macro Data Q'!AB25/'Macro Data Q'!AB24-1)*100</f>
        <v>-4.4117647058823479</v>
      </c>
      <c r="W25" s="19">
        <f>('Macro Data Q'!AC25/'Macro Data Q'!AC24-1)*100</f>
        <v>-4.081632653061229</v>
      </c>
      <c r="X25" s="19">
        <f>('Macro Data Q'!AD25/'Macro Data Q'!AD24-1)*100</f>
        <v>0.99337748344370258</v>
      </c>
      <c r="Y25" s="19">
        <f>('Macro Data Q'!AE25/'Macro Data Q'!AE24-1)*100</f>
        <v>1.7435897435897463</v>
      </c>
      <c r="Z25" s="19">
        <f>('Macro Data Q'!AF25/'Macro Data Q'!AF24-1)*100</f>
        <v>1.4005602240896309</v>
      </c>
      <c r="AA25" s="19">
        <f>('Macro Data Q'!AG25/'Macro Data Q'!AG24-1)*100</f>
        <v>0.3707136237256714</v>
      </c>
      <c r="AB25" s="19">
        <f>('Macro Data Q'!BD30/'Macro Data Q'!BD29-1)*100</f>
        <v>-5.7379993571928463</v>
      </c>
      <c r="AC25" s="19">
        <f>('Macro Data Q'!AI25/'Macro Data Q'!AI24-1)*100</f>
        <v>2.4142312579415348</v>
      </c>
      <c r="AD25" s="19">
        <f>('Macro Data Q'!AJ25/'Macro Data Q'!AJ24-1)*100</f>
        <v>-139.36823522134213</v>
      </c>
      <c r="AE25" s="19">
        <f>('Macro Data Q'!AK25/'Macro Data Q'!AK24-1)*100</f>
        <v>-18.822752527260523</v>
      </c>
      <c r="AF25" s="19">
        <f>('Macro Data Q'!AL25/'Macro Data Q'!AL24-1)*100</f>
        <v>71.649470109667362</v>
      </c>
      <c r="AG25" s="19">
        <f>('Macro Data Q'!AM25/'Macro Data Q'!AM24-1)*100</f>
        <v>-131.53270433131618</v>
      </c>
      <c r="AH25" s="19">
        <f>('Macro Data Q'!AN25/'Macro Data Q'!AN24-1)*100</f>
        <v>-157.39082310152401</v>
      </c>
      <c r="AI25" s="19">
        <f>('Macro Data Q'!AO25/'Macro Data Q'!AO24-1)*100</f>
        <v>-42.115264939148055</v>
      </c>
      <c r="AJ25" s="19">
        <f>('Macro Data Q'!AP25/'Macro Data Q'!AP24-1)*100</f>
        <v>-14.473684210526317</v>
      </c>
      <c r="AK25" s="19">
        <f>('Macro Data Q'!AQ25/'Macro Data Q'!AQ24-1)*100</f>
        <v>-3.5087719298245612</v>
      </c>
      <c r="AL25" s="19">
        <f>('Macro Data Q'!AR25/'Macro Data Q'!AR24-1)*100</f>
        <v>-3.4482758620689724</v>
      </c>
      <c r="AM25" s="19">
        <f>('Macro Data Q'!AS25/'Macro Data Q'!AS24-1)*100</f>
        <v>-7.6923076923076987</v>
      </c>
      <c r="AN25" s="19">
        <f>('Macro Data Q'!AT25/'Macro Data Q'!AT24-1)*100</f>
        <v>-4.1095890410958846</v>
      </c>
      <c r="AO25" s="19">
        <f>('Macro Data Q'!AU25/'Macro Data Q'!AU24-1)*100</f>
        <v>-7.4626865671641784</v>
      </c>
      <c r="AP25" s="19">
        <f>('Macro Data Q'!AV25/'Macro Data Q'!AV24-1)*100</f>
        <v>-13.904982618771744</v>
      </c>
      <c r="AQ25" s="19">
        <f>('Macro Data Q'!AW25/'Macro Data Q'!AW24-1)*100</f>
        <v>-0.79342754881334132</v>
      </c>
      <c r="AR25" s="19">
        <f>('Macro Data Q'!AX25/'Macro Data Q'!AX24-1)*100</f>
        <v>1.7819706498952703</v>
      </c>
      <c r="AS25" s="19" t="e">
        <f>('Macro Data Q'!AY25/'Macro Data Q'!AY24-1)*100</f>
        <v>#VALUE!</v>
      </c>
      <c r="AT25" s="19">
        <f>('Macro Data Q'!AZ25/'Macro Data Q'!AZ24-1)*100</f>
        <v>9.8247276365276637</v>
      </c>
      <c r="AU25" s="19">
        <f>('Macro Data Q'!BA25/'Macro Data Q'!BA24-1)*100</f>
        <v>-1.5817223198594133</v>
      </c>
      <c r="AV25" s="19">
        <f>('Macro Data Q'!BB25/'Macro Data Q'!BB24-1)*100</f>
        <v>4.6044492404196502</v>
      </c>
      <c r="AW25" s="19">
        <f>('Macro Data Q'!BC25/'Macro Data Q'!BC24-1)*100</f>
        <v>5.3353095875241507</v>
      </c>
      <c r="AX25" s="19">
        <f>('Macro Data Q'!BD25/'Macro Data Q'!BD24-1)*100</f>
        <v>5.5513396766096124</v>
      </c>
      <c r="AY25" s="19">
        <f>('Macro Data Q'!BE25/'Macro Data Q'!BE24-1)*100</f>
        <v>1.3543394819190979</v>
      </c>
      <c r="AZ25" s="19">
        <f>('Macro Data Q'!BG25/'Macro Data Q'!BG24-1)*100</f>
        <v>0.76335439118335735</v>
      </c>
      <c r="BA25" s="19">
        <f>('Macro Data Q'!BH25/'Macro Data Q'!BH24-1)*100</f>
        <v>60.9862899692573</v>
      </c>
      <c r="BB25" s="19" t="e">
        <f>('Macro Data Q'!BI25/'Macro Data Q'!BI24-1)*100</f>
        <v>#VALUE!</v>
      </c>
      <c r="BC25" s="19">
        <f>('Macro Data Q'!BJ25/'Macro Data Q'!BJ24-1)*100</f>
        <v>-109.23094965978548</v>
      </c>
      <c r="BD25" s="19">
        <f>('Macro Data Q'!BK25/'Macro Data Q'!BK24-1)*100</f>
        <v>-5.8047984930543084</v>
      </c>
      <c r="BE25" s="19">
        <f>('Macro Data Q'!BL25/'Macro Data Q'!BL24-1)*100</f>
        <v>-462.82467673244912</v>
      </c>
      <c r="BF25" s="19">
        <f>('Macro Data Q'!BM25/'Macro Data Q'!BM24-1)*100</f>
        <v>11.720122296473834</v>
      </c>
    </row>
    <row r="26" spans="1:58" x14ac:dyDescent="0.25">
      <c r="A26" t="s">
        <v>30</v>
      </c>
      <c r="B26" s="2">
        <v>4.5999999999999996</v>
      </c>
      <c r="C26" s="2">
        <v>1.6</v>
      </c>
      <c r="D26" s="2">
        <v>1</v>
      </c>
      <c r="E26" s="2">
        <v>-0.9</v>
      </c>
      <c r="F26" s="17">
        <v>-145.95374000000001</v>
      </c>
      <c r="G26" s="17">
        <v>-2.9874800000000001</v>
      </c>
      <c r="H26" s="17">
        <v>-4.6593600000000004</v>
      </c>
      <c r="I26" s="17">
        <v>1.13581</v>
      </c>
      <c r="J26" s="17">
        <v>7.1187100000000001</v>
      </c>
      <c r="K26" s="17">
        <v>2.4085200000000002</v>
      </c>
      <c r="L26" s="19">
        <f>('Macro Data Q'!R26/'Macro Data Q'!R25-1)*100</f>
        <v>1.4634146341463428</v>
      </c>
      <c r="M26" s="19">
        <f>('Macro Data Q'!S26/'Macro Data Q'!S25-1)*100</f>
        <v>0.78277886497064575</v>
      </c>
      <c r="N26" s="19">
        <f>('Macro Data Q'!T26/'Macro Data Q'!T25-1)*100</f>
        <v>-0.28763183125598557</v>
      </c>
      <c r="O26" s="19">
        <f>('Macro Data Q'!U26/'Macro Data Q'!U25-1)*100</f>
        <v>-0.29476787030211504</v>
      </c>
      <c r="P26" s="19">
        <f>('Macro Data Q'!V26/'Macro Data Q'!V25-1)*100</f>
        <v>1.631701631701632</v>
      </c>
      <c r="Q26" s="19">
        <f>('Macro Data Q'!W26/'Macro Data Q'!W25-1)*100</f>
        <v>0.78534031413610705</v>
      </c>
      <c r="R26" s="19">
        <f>('Macro Data Q'!X26/'Macro Data Q'!X25-1)*100</f>
        <v>-2.5000000000000022</v>
      </c>
      <c r="S26" s="19">
        <f>('Macro Data Q'!Y26/'Macro Data Q'!Y25-1)*100</f>
        <v>-1.6393442622950727</v>
      </c>
      <c r="T26" s="19">
        <f>('Macro Data Q'!Z26/'Macro Data Q'!Z25-1)*100</f>
        <v>0</v>
      </c>
      <c r="U26" s="19">
        <f>('Macro Data Q'!AA26/'Macro Data Q'!AA25-1)*100</f>
        <v>5.7142857142857162</v>
      </c>
      <c r="V26" s="19">
        <f>('Macro Data Q'!AB26/'Macro Data Q'!AB25-1)*100</f>
        <v>-1.538461538461533</v>
      </c>
      <c r="W26" s="19">
        <f>('Macro Data Q'!AC26/'Macro Data Q'!AC25-1)*100</f>
        <v>-2.1276595744680993</v>
      </c>
      <c r="X26" s="19">
        <f>('Macro Data Q'!AD26/'Macro Data Q'!AD25-1)*100</f>
        <v>1.6393442622950838</v>
      </c>
      <c r="Y26" s="19">
        <f>('Macro Data Q'!AE26/'Macro Data Q'!AE25-1)*100</f>
        <v>1.3104838709677491</v>
      </c>
      <c r="Z26" s="19">
        <f>('Macro Data Q'!AF26/'Macro Data Q'!AF25-1)*100</f>
        <v>1.5193370165745845</v>
      </c>
      <c r="AA26" s="19">
        <f>('Macro Data Q'!AG26/'Macro Data Q'!AG25-1)*100</f>
        <v>-2.4007386888273308</v>
      </c>
      <c r="AB26" s="19">
        <f>('Macro Data Q'!BD31/'Macro Data Q'!BD30-1)*100</f>
        <v>4.8405809826191915</v>
      </c>
      <c r="AC26" s="19">
        <f>('Macro Data Q'!AI26/'Macro Data Q'!AI25-1)*100</f>
        <v>2.4813895781637729</v>
      </c>
      <c r="AD26" s="19">
        <f>('Macro Data Q'!AJ26/'Macro Data Q'!AJ25-1)*100</f>
        <v>-57.636099744999655</v>
      </c>
      <c r="AE26" s="19">
        <f>('Macro Data Q'!AK26/'Macro Data Q'!AK25-1)*100</f>
        <v>-21.521697701657228</v>
      </c>
      <c r="AF26" s="19">
        <f>('Macro Data Q'!AL26/'Macro Data Q'!AL25-1)*100</f>
        <v>-74.844104150993843</v>
      </c>
      <c r="AG26" s="19">
        <f>('Macro Data Q'!AM26/'Macro Data Q'!AM25-1)*100</f>
        <v>-263.34528397662444</v>
      </c>
      <c r="AH26" s="19">
        <f>('Macro Data Q'!AN26/'Macro Data Q'!AN25-1)*100</f>
        <v>-529.34329033084987</v>
      </c>
      <c r="AI26" s="19">
        <f>('Macro Data Q'!AO26/'Macro Data Q'!AO25-1)*100</f>
        <v>-106.21241512091382</v>
      </c>
      <c r="AJ26" s="19">
        <f>('Macro Data Q'!AP26/'Macro Data Q'!AP25-1)*100</f>
        <v>-6.1538461538461542</v>
      </c>
      <c r="AK26" s="19">
        <f>('Macro Data Q'!AQ26/'Macro Data Q'!AQ25-1)*100</f>
        <v>0</v>
      </c>
      <c r="AL26" s="19">
        <f>('Macro Data Q'!AR26/'Macro Data Q'!AR25-1)*100</f>
        <v>-1.7857142857142794</v>
      </c>
      <c r="AM26" s="19">
        <f>('Macro Data Q'!AS26/'Macro Data Q'!AS25-1)*100</f>
        <v>-16.666666666666664</v>
      </c>
      <c r="AN26" s="19">
        <f>('Macro Data Q'!AT26/'Macro Data Q'!AT25-1)*100</f>
        <v>-7.1428571428571397</v>
      </c>
      <c r="AO26" s="19">
        <f>('Macro Data Q'!AU26/'Macro Data Q'!AU25-1)*100</f>
        <v>-4.8387096774193505</v>
      </c>
      <c r="AP26" s="19">
        <f>('Macro Data Q'!AV26/'Macro Data Q'!AV25-1)*100</f>
        <v>-6.7294751009339127E-2</v>
      </c>
      <c r="AQ26" s="19">
        <f>('Macro Data Q'!AW26/'Macro Data Q'!AW25-1)*100</f>
        <v>7.2390226732760299</v>
      </c>
      <c r="AR26" s="19">
        <f>('Macro Data Q'!AX26/'Macro Data Q'!AX25-1)*100</f>
        <v>13.903192584963953</v>
      </c>
      <c r="AS26" s="19" t="e">
        <f>('Macro Data Q'!AY26/'Macro Data Q'!AY25-1)*100</f>
        <v>#VALUE!</v>
      </c>
      <c r="AT26" s="19">
        <f>('Macro Data Q'!AZ26/'Macro Data Q'!AZ25-1)*100</f>
        <v>5.1822368847825873</v>
      </c>
      <c r="AU26" s="19">
        <f>('Macro Data Q'!BA26/'Macro Data Q'!BA25-1)*100</f>
        <v>2.3214285714285854</v>
      </c>
      <c r="AV26" s="19">
        <f>('Macro Data Q'!BB26/'Macro Data Q'!BB25-1)*100</f>
        <v>6.2491094137614001</v>
      </c>
      <c r="AW26" s="19">
        <f>('Macro Data Q'!BC26/'Macro Data Q'!BC25-1)*100</f>
        <v>-3.3217807416654033</v>
      </c>
      <c r="AX26" s="19">
        <f>('Macro Data Q'!BD26/'Macro Data Q'!BD25-1)*100</f>
        <v>-2.8241713674740709</v>
      </c>
      <c r="AY26" s="19">
        <f>('Macro Data Q'!BE26/'Macro Data Q'!BE25-1)*100</f>
        <v>-5.8044066313274856</v>
      </c>
      <c r="AZ26" s="19">
        <f>('Macro Data Q'!BG26/'Macro Data Q'!BG25-1)*100</f>
        <v>-2.1446078745171238</v>
      </c>
      <c r="BA26" s="19">
        <f>('Macro Data Q'!BH26/'Macro Data Q'!BH25-1)*100</f>
        <v>18.219734649614839</v>
      </c>
      <c r="BB26" s="19" t="e">
        <f>('Macro Data Q'!BI26/'Macro Data Q'!BI25-1)*100</f>
        <v>#VALUE!</v>
      </c>
      <c r="BC26" s="19">
        <f>('Macro Data Q'!BJ26/'Macro Data Q'!BJ25-1)*100</f>
        <v>-793.48351666893052</v>
      </c>
      <c r="BD26" s="19">
        <f>('Macro Data Q'!BK26/'Macro Data Q'!BK25-1)*100</f>
        <v>39.245747904432804</v>
      </c>
      <c r="BE26" s="19">
        <f>('Macro Data Q'!BL26/'Macro Data Q'!BL25-1)*100</f>
        <v>-250.14226778219992</v>
      </c>
      <c r="BF26" s="19">
        <f>('Macro Data Q'!BM26/'Macro Data Q'!BM25-1)*100</f>
        <v>30.265162837371641</v>
      </c>
    </row>
    <row r="27" spans="1:58" x14ac:dyDescent="0.25">
      <c r="A27" t="s">
        <v>31</v>
      </c>
      <c r="B27" s="2">
        <v>0.9</v>
      </c>
      <c r="C27" s="2">
        <v>1.8</v>
      </c>
      <c r="D27" s="2">
        <v>2.8</v>
      </c>
      <c r="E27" s="2">
        <v>-2.9</v>
      </c>
      <c r="F27" s="17">
        <v>109.74968</v>
      </c>
      <c r="G27" s="17">
        <v>-23.893429999999999</v>
      </c>
      <c r="H27" s="17">
        <v>-29.327639999999999</v>
      </c>
      <c r="I27" s="17">
        <v>-7.3953300000000004</v>
      </c>
      <c r="J27" s="17">
        <v>-14.28571</v>
      </c>
      <c r="K27" s="17">
        <v>-3.8541500000000002</v>
      </c>
      <c r="L27" s="19">
        <f>('Macro Data Q'!R27/'Macro Data Q'!R26-1)*100</f>
        <v>1.9230769230769162</v>
      </c>
      <c r="M27" s="19">
        <f>('Macro Data Q'!S27/'Macro Data Q'!S26-1)*100</f>
        <v>-0.58252427184465327</v>
      </c>
      <c r="N27" s="19">
        <f>('Macro Data Q'!T27/'Macro Data Q'!T26-1)*100</f>
        <v>0.28846153846153744</v>
      </c>
      <c r="O27" s="19">
        <f>('Macro Data Q'!U27/'Macro Data Q'!U26-1)*100</f>
        <v>-0.22172949002218223</v>
      </c>
      <c r="P27" s="19">
        <f>('Macro Data Q'!V27/'Macro Data Q'!V26-1)*100</f>
        <v>2.9816513761467878</v>
      </c>
      <c r="Q27" s="19">
        <f>('Macro Data Q'!W27/'Macro Data Q'!W26-1)*100</f>
        <v>1.298701298701288</v>
      </c>
      <c r="R27" s="19">
        <f>('Macro Data Q'!X27/'Macro Data Q'!X26-1)*100</f>
        <v>-1.2820512820512775</v>
      </c>
      <c r="S27" s="19">
        <f>('Macro Data Q'!Y27/'Macro Data Q'!Y26-1)*100</f>
        <v>0.83333333333333037</v>
      </c>
      <c r="T27" s="19">
        <f>('Macro Data Q'!Z27/'Macro Data Q'!Z26-1)*100</f>
        <v>-2.0618556701030855</v>
      </c>
      <c r="U27" s="19">
        <f>('Macro Data Q'!AA27/'Macro Data Q'!AA26-1)*100</f>
        <v>10.810810810810789</v>
      </c>
      <c r="V27" s="19">
        <f>('Macro Data Q'!AB27/'Macro Data Q'!AB26-1)*100</f>
        <v>-1.5625000000000111</v>
      </c>
      <c r="W27" s="19">
        <f>('Macro Data Q'!AC27/'Macro Data Q'!AC26-1)*100</f>
        <v>-4.3478260869565073</v>
      </c>
      <c r="X27" s="19">
        <f>('Macro Data Q'!AD27/'Macro Data Q'!AD26-1)*100</f>
        <v>0.3225806451612856</v>
      </c>
      <c r="Y27" s="19">
        <f>('Macro Data Q'!AE27/'Macro Data Q'!AE26-1)*100</f>
        <v>0.59701492537311829</v>
      </c>
      <c r="Z27" s="19">
        <f>('Macro Data Q'!AF27/'Macro Data Q'!AF26-1)*100</f>
        <v>2.1768707482993088</v>
      </c>
      <c r="AA27" s="19">
        <f>('Macro Data Q'!AG27/'Macro Data Q'!AG26-1)*100</f>
        <v>-1.9867549668874274</v>
      </c>
      <c r="AB27" s="19">
        <f>('Macro Data Q'!BD32/'Macro Data Q'!BD31-1)*100</f>
        <v>6.2223105213381036</v>
      </c>
      <c r="AC27" s="19">
        <f>('Macro Data Q'!AI27/'Macro Data Q'!AI26-1)*100</f>
        <v>1.0895883777239712</v>
      </c>
      <c r="AD27" s="19">
        <f>('Macro Data Q'!AJ27/'Macro Data Q'!AJ26-1)*100</f>
        <v>-26.010992637807039</v>
      </c>
      <c r="AE27" s="19">
        <f>('Macro Data Q'!AK27/'Macro Data Q'!AK26-1)*100</f>
        <v>-16.564701967225005</v>
      </c>
      <c r="AF27" s="19">
        <f>('Macro Data Q'!AL27/'Macro Data Q'!AL26-1)*100</f>
        <v>67.157442817414221</v>
      </c>
      <c r="AG27" s="19">
        <f>('Macro Data Q'!AM27/'Macro Data Q'!AM26-1)*100</f>
        <v>-217.62096187864435</v>
      </c>
      <c r="AH27" s="19">
        <f>('Macro Data Q'!AN27/'Macro Data Q'!AN26-1)*100</f>
        <v>-82.307856484687761</v>
      </c>
      <c r="AI27" s="19">
        <f>('Macro Data Q'!AO27/'Macro Data Q'!AO26-1)*100</f>
        <v>-421.37267571772031</v>
      </c>
      <c r="AJ27" s="19">
        <f>('Macro Data Q'!AP27/'Macro Data Q'!AP26-1)*100</f>
        <v>-3.2786885245901565</v>
      </c>
      <c r="AK27" s="19">
        <f>('Macro Data Q'!AQ27/'Macro Data Q'!AQ26-1)*100</f>
        <v>-9.0909090909090935</v>
      </c>
      <c r="AL27" s="19">
        <f>('Macro Data Q'!AR27/'Macro Data Q'!AR26-1)*100</f>
        <v>-9.0909090909090935</v>
      </c>
      <c r="AM27" s="19">
        <f>('Macro Data Q'!AS27/'Macro Data Q'!AS26-1)*100</f>
        <v>-5.0000000000000044</v>
      </c>
      <c r="AN27" s="19">
        <f>('Macro Data Q'!AT27/'Macro Data Q'!AT26-1)*100</f>
        <v>-7.6923076923076872</v>
      </c>
      <c r="AO27" s="19">
        <f>('Macro Data Q'!AU27/'Macro Data Q'!AU26-1)*100</f>
        <v>-5.0847457627118731</v>
      </c>
      <c r="AP27" s="19">
        <f>('Macro Data Q'!AV27/'Macro Data Q'!AV26-1)*100</f>
        <v>0.4713804713804004</v>
      </c>
      <c r="AQ27" s="19">
        <f>('Macro Data Q'!AW27/'Macro Data Q'!AW26-1)*100</f>
        <v>-1.931931110563978</v>
      </c>
      <c r="AR27" s="19">
        <f>('Macro Data Q'!AX27/'Macro Data Q'!AX26-1)*100</f>
        <v>-4.1591320072334454</v>
      </c>
      <c r="AS27" s="19" t="e">
        <f>('Macro Data Q'!AY27/'Macro Data Q'!AY26-1)*100</f>
        <v>#VALUE!</v>
      </c>
      <c r="AT27" s="19">
        <f>('Macro Data Q'!AZ27/'Macro Data Q'!AZ26-1)*100</f>
        <v>-1.8105551399949515E-2</v>
      </c>
      <c r="AU27" s="19">
        <f>('Macro Data Q'!BA27/'Macro Data Q'!BA26-1)*100</f>
        <v>-3.083187899941886</v>
      </c>
      <c r="AV27" s="19">
        <f>('Macro Data Q'!BB27/'Macro Data Q'!BB26-1)*100</f>
        <v>3.7911514416689274</v>
      </c>
      <c r="AW27" s="19">
        <f>('Macro Data Q'!BC27/'Macro Data Q'!BC26-1)*100</f>
        <v>3.5723994200797859</v>
      </c>
      <c r="AX27" s="19">
        <f>('Macro Data Q'!BD27/'Macro Data Q'!BD26-1)*100</f>
        <v>3.5095041165534635</v>
      </c>
      <c r="AY27" s="19">
        <f>('Macro Data Q'!BE27/'Macro Data Q'!BE26-1)*100</f>
        <v>-2.1966775314230524</v>
      </c>
      <c r="AZ27" s="19">
        <f>('Macro Data Q'!BG27/'Macro Data Q'!BG26-1)*100</f>
        <v>0.80479980028913545</v>
      </c>
      <c r="BA27" s="19">
        <f>('Macro Data Q'!BH27/'Macro Data Q'!BH26-1)*100</f>
        <v>38.005675295853877</v>
      </c>
      <c r="BB27" s="19" t="e">
        <f>('Macro Data Q'!BI27/'Macro Data Q'!BI26-1)*100</f>
        <v>#VALUE!</v>
      </c>
      <c r="BC27" s="19">
        <f>('Macro Data Q'!BJ27/'Macro Data Q'!BJ26-1)*100</f>
        <v>219.93449660601229</v>
      </c>
      <c r="BD27" s="19">
        <f>('Macro Data Q'!BK27/'Macro Data Q'!BK26-1)*100</f>
        <v>0.29429904001725404</v>
      </c>
      <c r="BE27" s="19">
        <f>('Macro Data Q'!BL27/'Macro Data Q'!BL26-1)*100</f>
        <v>-5.2103738635870815</v>
      </c>
      <c r="BF27" s="19">
        <f>('Macro Data Q'!BM27/'Macro Data Q'!BM26-1)*100</f>
        <v>0.8784957110842484</v>
      </c>
    </row>
    <row r="28" spans="1:58" x14ac:dyDescent="0.25">
      <c r="A28" t="s">
        <v>32</v>
      </c>
      <c r="B28" s="2">
        <v>-2.8</v>
      </c>
      <c r="C28" s="2">
        <v>1.9</v>
      </c>
      <c r="D28" s="2">
        <v>-1.2</v>
      </c>
      <c r="E28" s="2">
        <v>-1.1000000000000001</v>
      </c>
      <c r="F28" s="17">
        <v>7.7598599999999998</v>
      </c>
      <c r="G28" s="17">
        <v>23.440460000000002</v>
      </c>
      <c r="H28" s="17">
        <v>14.75226</v>
      </c>
      <c r="I28" s="17">
        <v>-79.895160000000004</v>
      </c>
      <c r="J28" s="17">
        <v>-0.66137999999999997</v>
      </c>
      <c r="K28" s="17">
        <v>5.43079</v>
      </c>
      <c r="L28" s="19">
        <f>('Macro Data Q'!R28/'Macro Data Q'!R27-1)*100</f>
        <v>1.4150943396226356</v>
      </c>
      <c r="M28" s="19">
        <f>('Macro Data Q'!S28/'Macro Data Q'!S27-1)*100</f>
        <v>0.9765625</v>
      </c>
      <c r="N28" s="19">
        <f>('Macro Data Q'!T28/'Macro Data Q'!T27-1)*100</f>
        <v>-0.38350910834131779</v>
      </c>
      <c r="O28" s="19">
        <f>('Macro Data Q'!U28/'Macro Data Q'!U27-1)*100</f>
        <v>-0.4444444444444362</v>
      </c>
      <c r="P28" s="19">
        <f>('Macro Data Q'!V28/'Macro Data Q'!V27-1)*100</f>
        <v>3.3407572383073569</v>
      </c>
      <c r="Q28" s="19">
        <f>('Macro Data Q'!W28/'Macro Data Q'!W27-1)*100</f>
        <v>1.153846153846172</v>
      </c>
      <c r="R28" s="19">
        <f>('Macro Data Q'!X28/'Macro Data Q'!X27-1)*100</f>
        <v>1.298701298701288</v>
      </c>
      <c r="S28" s="19">
        <f>('Macro Data Q'!Y28/'Macro Data Q'!Y27-1)*100</f>
        <v>0</v>
      </c>
      <c r="T28" s="19">
        <f>('Macro Data Q'!Z28/'Macro Data Q'!Z27-1)*100</f>
        <v>-2.1052631578947323</v>
      </c>
      <c r="U28" s="19">
        <f>('Macro Data Q'!AA28/'Macro Data Q'!AA27-1)*100</f>
        <v>4.8780487804878092</v>
      </c>
      <c r="V28" s="19">
        <f>('Macro Data Q'!AB28/'Macro Data Q'!AB27-1)*100</f>
        <v>-1.5873015873015817</v>
      </c>
      <c r="W28" s="19">
        <f>('Macro Data Q'!AC28/'Macro Data Q'!AC27-1)*100</f>
        <v>2.2727272727272707</v>
      </c>
      <c r="X28" s="19">
        <f>('Macro Data Q'!AD28/'Macro Data Q'!AD27-1)*100</f>
        <v>1.12540192926045</v>
      </c>
      <c r="Y28" s="19">
        <f>('Macro Data Q'!AE28/'Macro Data Q'!AE27-1)*100</f>
        <v>1.3847675568743778</v>
      </c>
      <c r="Z28" s="19">
        <f>('Macro Data Q'!AF28/'Macro Data Q'!AF27-1)*100</f>
        <v>0</v>
      </c>
      <c r="AA28" s="19">
        <f>('Macro Data Q'!AG28/'Macro Data Q'!AG27-1)*100</f>
        <v>-2.9922779922779918</v>
      </c>
      <c r="AB28" s="19">
        <f>('Macro Data Q'!BD33/'Macro Data Q'!BD32-1)*100</f>
        <v>0.7707271098666757</v>
      </c>
      <c r="AC28" s="19">
        <f>('Macro Data Q'!AI28/'Macro Data Q'!AI27-1)*100</f>
        <v>0.71856287425149379</v>
      </c>
      <c r="AD28" s="19">
        <f>('Macro Data Q'!AJ28/'Macro Data Q'!AJ27-1)*100</f>
        <v>-330.97957888036353</v>
      </c>
      <c r="AE28" s="19">
        <f>('Macro Data Q'!AK28/'Macro Data Q'!AK27-1)*100</f>
        <v>-32.373803492718878</v>
      </c>
      <c r="AF28" s="19">
        <f>('Macro Data Q'!AL28/'Macro Data Q'!AL27-1)*100</f>
        <v>-23.732085909589372</v>
      </c>
      <c r="AG28" s="19">
        <f>('Macro Data Q'!AM28/'Macro Data Q'!AM27-1)*100</f>
        <v>-22.723475649115599</v>
      </c>
      <c r="AH28" s="19">
        <f>('Macro Data Q'!AN28/'Macro Data Q'!AN27-1)*100</f>
        <v>-79.142067559631798</v>
      </c>
      <c r="AI28" s="19">
        <f>('Macro Data Q'!AO28/'Macro Data Q'!AO27-1)*100</f>
        <v>-338.57304078454723</v>
      </c>
      <c r="AJ28" s="19">
        <f>('Macro Data Q'!AP28/'Macro Data Q'!AP27-1)*100</f>
        <v>-5.0847457627118731</v>
      </c>
      <c r="AK28" s="19">
        <f>('Macro Data Q'!AQ28/'Macro Data Q'!AQ27-1)*100</f>
        <v>-1.9999999999999907</v>
      </c>
      <c r="AL28" s="19">
        <f>('Macro Data Q'!AR28/'Macro Data Q'!AR27-1)*100</f>
        <v>-1.9999999999999907</v>
      </c>
      <c r="AM28" s="19">
        <f>('Macro Data Q'!AS28/'Macro Data Q'!AS27-1)*100</f>
        <v>-10.526315789473683</v>
      </c>
      <c r="AN28" s="19">
        <f>('Macro Data Q'!AT28/'Macro Data Q'!AT27-1)*100</f>
        <v>-3.3333333333333326</v>
      </c>
      <c r="AO28" s="19">
        <f>('Macro Data Q'!AU28/'Macro Data Q'!AU27-1)*100</f>
        <v>0</v>
      </c>
      <c r="AP28" s="19">
        <f>('Macro Data Q'!AV28/'Macro Data Q'!AV27-1)*100</f>
        <v>1.8766756032172927</v>
      </c>
      <c r="AQ28" s="19">
        <f>('Macro Data Q'!AW28/'Macro Data Q'!AW27-1)*100</f>
        <v>0.46298017924213397</v>
      </c>
      <c r="AR28" s="19">
        <f>('Macro Data Q'!AX28/'Macro Data Q'!AX27-1)*100</f>
        <v>2.0754716981133958</v>
      </c>
      <c r="AS28" s="19" t="e">
        <f>('Macro Data Q'!AY28/'Macro Data Q'!AY27-1)*100</f>
        <v>#VALUE!</v>
      </c>
      <c r="AT28" s="19">
        <f>('Macro Data Q'!AZ28/'Macro Data Q'!AZ27-1)*100</f>
        <v>0.18188138848465041</v>
      </c>
      <c r="AU28" s="19">
        <f>('Macro Data Q'!BA28/'Macro Data Q'!BA27-1)*100</f>
        <v>0.66026410564230531</v>
      </c>
      <c r="AV28" s="19">
        <f>('Macro Data Q'!BB28/'Macro Data Q'!BB27-1)*100</f>
        <v>6.1107380642700715</v>
      </c>
      <c r="AW28" s="19">
        <f>('Macro Data Q'!BC28/'Macro Data Q'!BC27-1)*100</f>
        <v>-1.3434745521752722</v>
      </c>
      <c r="AX28" s="19">
        <f>('Macro Data Q'!BD28/'Macro Data Q'!BD27-1)*100</f>
        <v>-1.3818634997433632</v>
      </c>
      <c r="AY28" s="19">
        <f>('Macro Data Q'!BE28/'Macro Data Q'!BE27-1)*100</f>
        <v>-5.6825798000251115</v>
      </c>
      <c r="AZ28" s="19">
        <f>('Macro Data Q'!BG28/'Macro Data Q'!BG27-1)*100</f>
        <v>-0.36311701231648286</v>
      </c>
      <c r="BA28" s="19">
        <f>('Macro Data Q'!BH28/'Macro Data Q'!BH27-1)*100</f>
        <v>-16.649215396916105</v>
      </c>
      <c r="BB28" s="19" t="e">
        <f>('Macro Data Q'!BI28/'Macro Data Q'!BI27-1)*100</f>
        <v>#VALUE!</v>
      </c>
      <c r="BC28" s="19">
        <f>('Macro Data Q'!BJ28/'Macro Data Q'!BJ27-1)*100</f>
        <v>-56.717182273192066</v>
      </c>
      <c r="BD28" s="19">
        <f>('Macro Data Q'!BK28/'Macro Data Q'!BK27-1)*100</f>
        <v>-2.6693629677517983</v>
      </c>
      <c r="BE28" s="19">
        <f>('Macro Data Q'!BL28/'Macro Data Q'!BL27-1)*100</f>
        <v>38.683898423365633</v>
      </c>
      <c r="BF28" s="19">
        <f>('Macro Data Q'!BM28/'Macro Data Q'!BM27-1)*100</f>
        <v>15.348832610482056</v>
      </c>
    </row>
    <row r="29" spans="1:58" x14ac:dyDescent="0.25">
      <c r="A29" t="s">
        <v>33</v>
      </c>
      <c r="B29" s="2">
        <v>3.1</v>
      </c>
      <c r="C29" s="2">
        <v>1.7</v>
      </c>
      <c r="D29" s="2">
        <v>1</v>
      </c>
      <c r="E29" s="2">
        <v>0.4</v>
      </c>
      <c r="F29" s="17">
        <v>-86.185010000000005</v>
      </c>
      <c r="G29" s="17">
        <v>-26.195540000000001</v>
      </c>
      <c r="H29" s="17">
        <v>-39.546430000000001</v>
      </c>
      <c r="I29" s="17">
        <v>-108.56652</v>
      </c>
      <c r="J29" s="17">
        <v>-8.8157899999999998</v>
      </c>
      <c r="K29" s="17">
        <v>10.00619</v>
      </c>
      <c r="L29" s="19">
        <f>('Macro Data Q'!R29/'Macro Data Q'!R28-1)*100</f>
        <v>0.46511627906977715</v>
      </c>
      <c r="M29" s="19">
        <f>('Macro Data Q'!S29/'Macro Data Q'!S28-1)*100</f>
        <v>1.1605415860734825</v>
      </c>
      <c r="N29" s="19">
        <f>('Macro Data Q'!T29/'Macro Data Q'!T28-1)*100</f>
        <v>-0.48123195380173067</v>
      </c>
      <c r="O29" s="19">
        <f>('Macro Data Q'!U29/'Macro Data Q'!U28-1)*100</f>
        <v>-0.22321428571429047</v>
      </c>
      <c r="P29" s="19">
        <f>('Macro Data Q'!V29/'Macro Data Q'!V28-1)*100</f>
        <v>2.155172413793105</v>
      </c>
      <c r="Q29" s="19">
        <f>('Macro Data Q'!W29/'Macro Data Q'!W28-1)*100</f>
        <v>1.0139416983523386</v>
      </c>
      <c r="R29" s="19">
        <f>('Macro Data Q'!X29/'Macro Data Q'!X28-1)*100</f>
        <v>-5.1282051282051206</v>
      </c>
      <c r="S29" s="19">
        <f>('Macro Data Q'!Y29/'Macro Data Q'!Y28-1)*100</f>
        <v>-0.82644628099173278</v>
      </c>
      <c r="T29" s="19">
        <f>('Macro Data Q'!Z29/'Macro Data Q'!Z28-1)*100</f>
        <v>-2.1505376344086113</v>
      </c>
      <c r="U29" s="19">
        <f>('Macro Data Q'!AA29/'Macro Data Q'!AA28-1)*100</f>
        <v>2.3255813953488413</v>
      </c>
      <c r="V29" s="19">
        <f>('Macro Data Q'!AB29/'Macro Data Q'!AB28-1)*100</f>
        <v>-1.6129032258064613</v>
      </c>
      <c r="W29" s="19">
        <f>('Macro Data Q'!AC29/'Macro Data Q'!AC28-1)*100</f>
        <v>-2.2222222222222143</v>
      </c>
      <c r="X29" s="19">
        <f>('Macro Data Q'!AD29/'Macro Data Q'!AD28-1)*100</f>
        <v>-0.63593004769475492</v>
      </c>
      <c r="Y29" s="19">
        <f>('Macro Data Q'!AE29/'Macro Data Q'!AE28-1)*100</f>
        <v>-0.585365853658526</v>
      </c>
      <c r="Z29" s="19">
        <f>('Macro Data Q'!AF29/'Macro Data Q'!AF28-1)*100</f>
        <v>0</v>
      </c>
      <c r="AA29" s="19">
        <f>('Macro Data Q'!AG29/'Macro Data Q'!AG28-1)*100</f>
        <v>-1.2935323383084563</v>
      </c>
      <c r="AB29" s="19">
        <f>('Macro Data Q'!BD34/'Macro Data Q'!BD33-1)*100</f>
        <v>1.038972144282635</v>
      </c>
      <c r="AC29" s="19">
        <f>('Macro Data Q'!AI29/'Macro Data Q'!AI28-1)*100</f>
        <v>0.71343638525565023</v>
      </c>
      <c r="AD29" s="19">
        <f>('Macro Data Q'!AJ29/'Macro Data Q'!AJ28-1)*100</f>
        <v>-109.66916003797968</v>
      </c>
      <c r="AE29" s="19">
        <f>('Macro Data Q'!AK29/'Macro Data Q'!AK28-1)*100</f>
        <v>-26.906645346102344</v>
      </c>
      <c r="AF29" s="19">
        <f>('Macro Data Q'!AL29/'Macro Data Q'!AL28-1)*100</f>
        <v>-160.39431303470886</v>
      </c>
      <c r="AG29" s="19">
        <f>('Macro Data Q'!AM29/'Macro Data Q'!AM28-1)*100</f>
        <v>-118.98918265981786</v>
      </c>
      <c r="AH29" s="19">
        <f>('Macro Data Q'!AN29/'Macro Data Q'!AN28-1)*100</f>
        <v>-326.6675907836642</v>
      </c>
      <c r="AI29" s="19">
        <f>('Macro Data Q'!AO29/'Macro Data Q'!AO28-1)*100</f>
        <v>-58.701982656441466</v>
      </c>
      <c r="AJ29" s="19">
        <f>('Macro Data Q'!AP29/'Macro Data Q'!AP28-1)*100</f>
        <v>-1.7857142857142794</v>
      </c>
      <c r="AK29" s="19">
        <f>('Macro Data Q'!AQ29/'Macro Data Q'!AQ28-1)*100</f>
        <v>-8.163265306122458</v>
      </c>
      <c r="AL29" s="19">
        <f>('Macro Data Q'!AR29/'Macro Data Q'!AR28-1)*100</f>
        <v>-10.204081632653061</v>
      </c>
      <c r="AM29" s="19">
        <f>('Macro Data Q'!AS29/'Macro Data Q'!AS28-1)*100</f>
        <v>-17.647058823529417</v>
      </c>
      <c r="AN29" s="19">
        <f>('Macro Data Q'!AT29/'Macro Data Q'!AT28-1)*100</f>
        <v>-5.1724137931034475</v>
      </c>
      <c r="AO29" s="19">
        <f>('Macro Data Q'!AU29/'Macro Data Q'!AU28-1)*100</f>
        <v>-7.1428571428571281</v>
      </c>
      <c r="AP29" s="19">
        <f>('Macro Data Q'!AV29/'Macro Data Q'!AV28-1)*100</f>
        <v>1.2499999999999289</v>
      </c>
      <c r="AQ29" s="19">
        <f>('Macro Data Q'!AW29/'Macro Data Q'!AW28-1)*100</f>
        <v>-1.3658825489071047</v>
      </c>
      <c r="AR29" s="19">
        <f>('Macro Data Q'!AX29/'Macro Data Q'!AX28-1)*100</f>
        <v>-2.6802218114603593</v>
      </c>
      <c r="AS29" s="19" t="e">
        <f>('Macro Data Q'!AY29/'Macro Data Q'!AY28-1)*100</f>
        <v>#VALUE!</v>
      </c>
      <c r="AT29" s="19">
        <f>('Macro Data Q'!AZ29/'Macro Data Q'!AZ28-1)*100</f>
        <v>1.1643816638585047</v>
      </c>
      <c r="AU29" s="19">
        <f>('Macro Data Q'!BA29/'Macro Data Q'!BA28-1)*100</f>
        <v>-1.1329755515801399</v>
      </c>
      <c r="AV29" s="19">
        <f>('Macro Data Q'!BB29/'Macro Data Q'!BB28-1)*100</f>
        <v>5.0645539936210904</v>
      </c>
      <c r="AW29" s="19">
        <f>('Macro Data Q'!BC29/'Macro Data Q'!BC28-1)*100</f>
        <v>-1.7480753989147169</v>
      </c>
      <c r="AX29" s="19">
        <f>('Macro Data Q'!BD29/'Macro Data Q'!BD28-1)*100</f>
        <v>-1.7041442111131899</v>
      </c>
      <c r="AY29" s="19">
        <f>('Macro Data Q'!BE29/'Macro Data Q'!BE28-1)*100</f>
        <v>-3.001673859382481</v>
      </c>
      <c r="AZ29" s="19">
        <f>('Macro Data Q'!BG29/'Macro Data Q'!BG28-1)*100</f>
        <v>1.1699496640082963E-2</v>
      </c>
      <c r="BA29" s="19">
        <f>('Macro Data Q'!BH29/'Macro Data Q'!BH28-1)*100</f>
        <v>31.005287329392516</v>
      </c>
      <c r="BB29" s="19" t="e">
        <f>('Macro Data Q'!BI29/'Macro Data Q'!BI28-1)*100</f>
        <v>#VALUE!</v>
      </c>
      <c r="BC29" s="19">
        <f>('Macro Data Q'!BJ29/'Macro Data Q'!BJ28-1)*100</f>
        <v>9.7063633309538044</v>
      </c>
      <c r="BD29" s="19">
        <f>('Macro Data Q'!BK29/'Macro Data Q'!BK28-1)*100</f>
        <v>7.015602735636306</v>
      </c>
      <c r="BE29" s="19">
        <f>('Macro Data Q'!BL29/'Macro Data Q'!BL28-1)*100</f>
        <v>-161.0734808766411</v>
      </c>
      <c r="BF29" s="19">
        <f>('Macro Data Q'!BM29/'Macro Data Q'!BM28-1)*100</f>
        <v>12.780232201857643</v>
      </c>
    </row>
    <row r="30" spans="1:58" x14ac:dyDescent="0.25">
      <c r="A30" t="s">
        <v>34</v>
      </c>
      <c r="B30" s="2">
        <v>3.6</v>
      </c>
      <c r="C30" s="2">
        <v>1.5</v>
      </c>
      <c r="D30" s="2">
        <v>-0.8</v>
      </c>
      <c r="E30" s="2">
        <v>0.9</v>
      </c>
      <c r="F30" s="17">
        <v>357.33807999999999</v>
      </c>
      <c r="G30" s="17">
        <v>4.1940099999999996</v>
      </c>
      <c r="H30" s="17">
        <v>9.5676100000000002</v>
      </c>
      <c r="I30" s="17">
        <v>54.748069999999998</v>
      </c>
      <c r="J30" s="17">
        <v>-18.71658</v>
      </c>
      <c r="K30" s="17">
        <v>-2.7812600000000001</v>
      </c>
      <c r="L30" s="19">
        <f>('Macro Data Q'!R30/'Macro Data Q'!R29-1)*100</f>
        <v>1.388888888888884</v>
      </c>
      <c r="M30" s="19">
        <f>('Macro Data Q'!S30/'Macro Data Q'!S29-1)*100</f>
        <v>1.7208413001912115</v>
      </c>
      <c r="N30" s="19">
        <f>('Macro Data Q'!T30/'Macro Data Q'!T29-1)*100</f>
        <v>0</v>
      </c>
      <c r="O30" s="19">
        <f>('Macro Data Q'!U30/'Macro Data Q'!U29-1)*100</f>
        <v>-1.1931394481729973</v>
      </c>
      <c r="P30" s="19">
        <f>('Macro Data Q'!V30/'Macro Data Q'!V29-1)*100</f>
        <v>1.0548523206751037</v>
      </c>
      <c r="Q30" s="19">
        <f>('Macro Data Q'!W30/'Macro Data Q'!W29-1)*100</f>
        <v>1.3801756587201952</v>
      </c>
      <c r="R30" s="19">
        <f>('Macro Data Q'!X30/'Macro Data Q'!X29-1)*100</f>
        <v>-4.0540540540540686</v>
      </c>
      <c r="S30" s="19">
        <f>('Macro Data Q'!Y30/'Macro Data Q'!Y29-1)*100</f>
        <v>-0.83333333333333037</v>
      </c>
      <c r="T30" s="19">
        <f>('Macro Data Q'!Z30/'Macro Data Q'!Z29-1)*100</f>
        <v>-3.296703296703285</v>
      </c>
      <c r="U30" s="19">
        <f>('Macro Data Q'!AA30/'Macro Data Q'!AA29-1)*100</f>
        <v>4.5454545454545192</v>
      </c>
      <c r="V30" s="19">
        <f>('Macro Data Q'!AB30/'Macro Data Q'!AB29-1)*100</f>
        <v>1.6393442622950838</v>
      </c>
      <c r="W30" s="19">
        <f>('Macro Data Q'!AC30/'Macro Data Q'!AC29-1)*100</f>
        <v>-2.2727272727272818</v>
      </c>
      <c r="X30" s="19">
        <f>('Macro Data Q'!AD30/'Macro Data Q'!AD29-1)*100</f>
        <v>0.32000000000000917</v>
      </c>
      <c r="Y30" s="19">
        <f>('Macro Data Q'!AE30/'Macro Data Q'!AE29-1)*100</f>
        <v>0.58881256133462845</v>
      </c>
      <c r="Z30" s="19">
        <f>('Macro Data Q'!AF30/'Macro Data Q'!AF29-1)*100</f>
        <v>-1.3315579227696439</v>
      </c>
      <c r="AA30" s="19">
        <f>('Macro Data Q'!AG30/'Macro Data Q'!AG29-1)*100</f>
        <v>-0.60483870967742437</v>
      </c>
      <c r="AB30" s="19">
        <f>('Macro Data Q'!BD35/'Macro Data Q'!BD34-1)*100</f>
        <v>5.1273126530538393</v>
      </c>
      <c r="AC30" s="19">
        <f>('Macro Data Q'!AI30/'Macro Data Q'!AI29-1)*100</f>
        <v>1.4167650531286879</v>
      </c>
      <c r="AD30" s="19">
        <f>('Macro Data Q'!AJ30/'Macro Data Q'!AJ29-1)*100</f>
        <v>-736.10141271347049</v>
      </c>
      <c r="AE30" s="19">
        <f>('Macro Data Q'!AK30/'Macro Data Q'!AK29-1)*100</f>
        <v>-71.371735878298196</v>
      </c>
      <c r="AF30" s="19">
        <f>('Macro Data Q'!AL30/'Macro Data Q'!AL29-1)*100</f>
        <v>62.140357646618781</v>
      </c>
      <c r="AG30" s="19">
        <f>('Macro Data Q'!AM30/'Macro Data Q'!AM29-1)*100</f>
        <v>-581.53785995569456</v>
      </c>
      <c r="AH30" s="19">
        <f>('Macro Data Q'!AN30/'Macro Data Q'!AN29-1)*100</f>
        <v>-6.6267675514798396</v>
      </c>
      <c r="AI30" s="19">
        <f>('Macro Data Q'!AO30/'Macro Data Q'!AO29-1)*100</f>
        <v>-917.03163701538006</v>
      </c>
      <c r="AJ30" s="19">
        <f>('Macro Data Q'!AP30/'Macro Data Q'!AP29-1)*100</f>
        <v>-9.0909090909090935</v>
      </c>
      <c r="AK30" s="19">
        <f>('Macro Data Q'!AQ30/'Macro Data Q'!AQ29-1)*100</f>
        <v>-8.8888888888889017</v>
      </c>
      <c r="AL30" s="19">
        <f>('Macro Data Q'!AR30/'Macro Data Q'!AR29-1)*100</f>
        <v>-9.0909090909090935</v>
      </c>
      <c r="AM30" s="19">
        <f>('Macro Data Q'!AS30/'Macro Data Q'!AS29-1)*100</f>
        <v>-21.42857142857142</v>
      </c>
      <c r="AN30" s="19">
        <f>('Macro Data Q'!AT30/'Macro Data Q'!AT29-1)*100</f>
        <v>-12.727272727272732</v>
      </c>
      <c r="AO30" s="19">
        <f>('Macro Data Q'!AU30/'Macro Data Q'!AU29-1)*100</f>
        <v>-9.615384615384615</v>
      </c>
      <c r="AP30" s="19">
        <f>('Macro Data Q'!AV30/'Macro Data Q'!AV29-1)*100</f>
        <v>-5.7179987004547854</v>
      </c>
      <c r="AQ30" s="19">
        <f>('Macro Data Q'!AW30/'Macro Data Q'!AW29-1)*100</f>
        <v>-1.8248175182483672</v>
      </c>
      <c r="AR30" s="19">
        <f>('Macro Data Q'!AX30/'Macro Data Q'!AX29-1)*100</f>
        <v>0.47483380816724097</v>
      </c>
      <c r="AS30" s="19" t="e">
        <f>('Macro Data Q'!AY30/'Macro Data Q'!AY29-1)*100</f>
        <v>#VALUE!</v>
      </c>
      <c r="AT30" s="19">
        <f>('Macro Data Q'!AZ30/'Macro Data Q'!AZ29-1)*100</f>
        <v>-10.202137714143033</v>
      </c>
      <c r="AU30" s="19">
        <f>('Macro Data Q'!BA30/'Macro Data Q'!BA29-1)*100</f>
        <v>-5.9710494571773243</v>
      </c>
      <c r="AV30" s="19">
        <f>('Macro Data Q'!BB30/'Macro Data Q'!BB29-1)*100</f>
        <v>-4.1193694053468839</v>
      </c>
      <c r="AW30" s="19">
        <f>('Macro Data Q'!BC30/'Macro Data Q'!BC29-1)*100</f>
        <v>-5.6015298438002574</v>
      </c>
      <c r="AX30" s="19">
        <f>('Macro Data Q'!BD30/'Macro Data Q'!BD29-1)*100</f>
        <v>-5.7379993571928463</v>
      </c>
      <c r="AY30" s="19">
        <f>('Macro Data Q'!BE30/'Macro Data Q'!BE29-1)*100</f>
        <v>16.791130921355201</v>
      </c>
      <c r="AZ30" s="19">
        <f>('Macro Data Q'!BG30/'Macro Data Q'!BG29-1)*100</f>
        <v>-1.3832375426198307</v>
      </c>
      <c r="BA30" s="19">
        <f>('Macro Data Q'!BH30/'Macro Data Q'!BH29-1)*100</f>
        <v>-10.96548956970792</v>
      </c>
      <c r="BB30" s="19" t="e">
        <f>('Macro Data Q'!BI30/'Macro Data Q'!BI29-1)*100</f>
        <v>#VALUE!</v>
      </c>
      <c r="BC30" s="19">
        <f>('Macro Data Q'!BJ30/'Macro Data Q'!BJ29-1)*100</f>
        <v>168.27577567413115</v>
      </c>
      <c r="BD30" s="19">
        <f>('Macro Data Q'!BK30/'Macro Data Q'!BK29-1)*100</f>
        <v>-5.7697036360238707</v>
      </c>
      <c r="BE30" s="19">
        <f>('Macro Data Q'!BL30/'Macro Data Q'!BL29-1)*100</f>
        <v>-130.45941526923008</v>
      </c>
      <c r="BF30" s="19">
        <f>('Macro Data Q'!BM30/'Macro Data Q'!BM29-1)*100</f>
        <v>1.3644398218747744</v>
      </c>
    </row>
    <row r="31" spans="1:58" x14ac:dyDescent="0.25">
      <c r="A31" t="s">
        <v>35</v>
      </c>
      <c r="B31" s="2">
        <v>-2.1</v>
      </c>
      <c r="C31" s="2">
        <v>2.2000000000000002</v>
      </c>
      <c r="D31" s="2">
        <v>3.2</v>
      </c>
      <c r="E31" s="2">
        <v>-1.6</v>
      </c>
      <c r="F31" s="17">
        <v>-120.42467000000001</v>
      </c>
      <c r="G31" s="17">
        <v>-8.7518999999999991</v>
      </c>
      <c r="H31" s="17">
        <v>-46.332819999999998</v>
      </c>
      <c r="I31" s="17">
        <v>317.13673999999997</v>
      </c>
      <c r="J31" s="17">
        <v>-22.018350000000002</v>
      </c>
      <c r="K31" s="17">
        <v>-13.16169</v>
      </c>
      <c r="L31" s="19">
        <f>('Macro Data Q'!R31/'Macro Data Q'!R30-1)*100</f>
        <v>1.8264840182648401</v>
      </c>
      <c r="M31" s="19">
        <f>('Macro Data Q'!S31/'Macro Data Q'!S30-1)*100</f>
        <v>2.6315789473684292</v>
      </c>
      <c r="N31" s="19">
        <f>('Macro Data Q'!T31/'Macro Data Q'!T30-1)*100</f>
        <v>9.6711798839455021E-2</v>
      </c>
      <c r="O31" s="19">
        <f>('Macro Data Q'!U31/'Macro Data Q'!U30-1)*100</f>
        <v>-0.37735849056603765</v>
      </c>
      <c r="P31" s="19">
        <f>('Macro Data Q'!V31/'Macro Data Q'!V30-1)*100</f>
        <v>1.4613778705636848</v>
      </c>
      <c r="Q31" s="19">
        <f>('Macro Data Q'!W31/'Macro Data Q'!W30-1)*100</f>
        <v>1.2376237623762387</v>
      </c>
      <c r="R31" s="19">
        <f>('Macro Data Q'!X31/'Macro Data Q'!X30-1)*100</f>
        <v>-2.8169014084506894</v>
      </c>
      <c r="S31" s="19">
        <f>('Macro Data Q'!Y31/'Macro Data Q'!Y30-1)*100</f>
        <v>-3.3613445378151252</v>
      </c>
      <c r="T31" s="19">
        <f>('Macro Data Q'!Z31/'Macro Data Q'!Z30-1)*100</f>
        <v>-2.2727272727272818</v>
      </c>
      <c r="U31" s="19">
        <f>('Macro Data Q'!AA31/'Macro Data Q'!AA30-1)*100</f>
        <v>2.1739130434782705</v>
      </c>
      <c r="V31" s="19">
        <f>('Macro Data Q'!AB31/'Macro Data Q'!AB30-1)*100</f>
        <v>-3.2258064516129115</v>
      </c>
      <c r="W31" s="19">
        <f>('Macro Data Q'!AC31/'Macro Data Q'!AC30-1)*100</f>
        <v>0</v>
      </c>
      <c r="X31" s="19">
        <f>('Macro Data Q'!AD31/'Macro Data Q'!AD30-1)*100</f>
        <v>1.4354066985645897</v>
      </c>
      <c r="Y31" s="19">
        <f>('Macro Data Q'!AE31/'Macro Data Q'!AE30-1)*100</f>
        <v>-0.29268292682926855</v>
      </c>
      <c r="Z31" s="19">
        <f>('Macro Data Q'!AF31/'Macro Data Q'!AF30-1)*100</f>
        <v>0.40485829959515662</v>
      </c>
      <c r="AA31" s="19">
        <f>('Macro Data Q'!AG31/'Macro Data Q'!AG30-1)*100</f>
        <v>1.4198782961460488</v>
      </c>
      <c r="AB31" s="19">
        <f>('Macro Data Q'!BD36/'Macro Data Q'!BD35-1)*100</f>
        <v>5.7162227722597159</v>
      </c>
      <c r="AC31" s="19">
        <f>('Macro Data Q'!AI31/'Macro Data Q'!AI30-1)*100</f>
        <v>1.1641443538998875</v>
      </c>
      <c r="AD31" s="19">
        <f>('Macro Data Q'!AJ31/'Macro Data Q'!AJ30-1)*100</f>
        <v>-178.80620030067286</v>
      </c>
      <c r="AE31" s="19">
        <f>('Macro Data Q'!AK31/'Macro Data Q'!AK30-1)*100</f>
        <v>-206.9275782769667</v>
      </c>
      <c r="AF31" s="19">
        <f>('Macro Data Q'!AL31/'Macro Data Q'!AL30-1)*100</f>
        <v>-136.13621212161044</v>
      </c>
      <c r="AG31" s="19">
        <f>('Macro Data Q'!AM31/'Macro Data Q'!AM30-1)*100</f>
        <v>-112.3512689694206</v>
      </c>
      <c r="AH31" s="19">
        <f>('Macro Data Q'!AN31/'Macro Data Q'!AN30-1)*100</f>
        <v>-158.59429211798533</v>
      </c>
      <c r="AI31" s="19">
        <f>('Macro Data Q'!AO31/'Macro Data Q'!AO30-1)*100</f>
        <v>-108.99662306808764</v>
      </c>
      <c r="AJ31" s="19">
        <f>('Macro Data Q'!AP31/'Macro Data Q'!AP30-1)*100</f>
        <v>6.0000000000000053</v>
      </c>
      <c r="AK31" s="19">
        <f>('Macro Data Q'!AQ31/'Macro Data Q'!AQ30-1)*100</f>
        <v>-4.8780487804877986</v>
      </c>
      <c r="AL31" s="19">
        <f>('Macro Data Q'!AR31/'Macro Data Q'!AR30-1)*100</f>
        <v>-2.5000000000000022</v>
      </c>
      <c r="AM31" s="19">
        <f>('Macro Data Q'!AS31/'Macro Data Q'!AS30-1)*100</f>
        <v>72.727272727272705</v>
      </c>
      <c r="AN31" s="19">
        <f>('Macro Data Q'!AT31/'Macro Data Q'!AT30-1)*100</f>
        <v>-6.25</v>
      </c>
      <c r="AO31" s="19">
        <f>('Macro Data Q'!AU31/'Macro Data Q'!AU30-1)*100</f>
        <v>6.3829787234042534</v>
      </c>
      <c r="AP31" s="19">
        <f>('Macro Data Q'!AV31/'Macro Data Q'!AV30-1)*100</f>
        <v>-0.96485182632672917</v>
      </c>
      <c r="AQ31" s="19">
        <f>('Macro Data Q'!AW31/'Macro Data Q'!AW30-1)*100</f>
        <v>-11.390414348353717</v>
      </c>
      <c r="AR31" s="19">
        <f>('Macro Data Q'!AX31/'Macro Data Q'!AX30-1)*100</f>
        <v>-12.361099695898858</v>
      </c>
      <c r="AS31" s="19" t="e">
        <f>('Macro Data Q'!AY31/'Macro Data Q'!AY30-1)*100</f>
        <v>#VALUE!</v>
      </c>
      <c r="AT31" s="19">
        <f>('Macro Data Q'!AZ31/'Macro Data Q'!AZ30-1)*100</f>
        <v>-18.294850312968581</v>
      </c>
      <c r="AU31" s="19">
        <f>('Macro Data Q'!BA31/'Macro Data Q'!BA30-1)*100</f>
        <v>-5.7087876844131413</v>
      </c>
      <c r="AV31" s="19">
        <f>('Macro Data Q'!BB31/'Macro Data Q'!BB30-1)*100</f>
        <v>-1.8036744541069072</v>
      </c>
      <c r="AW31" s="19">
        <f>('Macro Data Q'!BC31/'Macro Data Q'!BC30-1)*100</f>
        <v>4.7613266226776974</v>
      </c>
      <c r="AX31" s="19">
        <f>('Macro Data Q'!BD31/'Macro Data Q'!BD30-1)*100</f>
        <v>4.8405809826191915</v>
      </c>
      <c r="AY31" s="19">
        <f>('Macro Data Q'!BE31/'Macro Data Q'!BE30-1)*100</f>
        <v>2.839926082859634</v>
      </c>
      <c r="AZ31" s="19">
        <f>('Macro Data Q'!BG31/'Macro Data Q'!BG30-1)*100</f>
        <v>2.5886091439411896</v>
      </c>
      <c r="BA31" s="19">
        <f>('Macro Data Q'!BH31/'Macro Data Q'!BH30-1)*100</f>
        <v>15.037663646310095</v>
      </c>
      <c r="BB31" s="19" t="e">
        <f>('Macro Data Q'!BI31/'Macro Data Q'!BI30-1)*100</f>
        <v>#VALUE!</v>
      </c>
      <c r="BC31" s="19">
        <f>('Macro Data Q'!BJ31/'Macro Data Q'!BJ30-1)*100</f>
        <v>74.257248792840258</v>
      </c>
      <c r="BD31" s="19">
        <f>('Macro Data Q'!BK31/'Macro Data Q'!BK30-1)*100</f>
        <v>-15.608616030879119</v>
      </c>
      <c r="BE31" s="19">
        <f>('Macro Data Q'!BL31/'Macro Data Q'!BL30-1)*100</f>
        <v>1055.0545655932885</v>
      </c>
      <c r="BF31" s="19">
        <f>('Macro Data Q'!BM31/'Macro Data Q'!BM30-1)*100</f>
        <v>-1.22774845889978</v>
      </c>
    </row>
    <row r="32" spans="1:58" x14ac:dyDescent="0.25">
      <c r="A32" t="s">
        <v>36</v>
      </c>
      <c r="B32" s="2">
        <v>1.1000000000000001</v>
      </c>
      <c r="C32" s="2">
        <v>1.7</v>
      </c>
      <c r="D32" s="2">
        <v>0.6</v>
      </c>
      <c r="E32" s="2">
        <v>0.9</v>
      </c>
      <c r="F32" s="17">
        <v>-472.54624000000001</v>
      </c>
      <c r="G32" s="17">
        <v>-8.3161199999999997</v>
      </c>
      <c r="H32" s="17">
        <v>-26.398219999999998</v>
      </c>
      <c r="I32" s="17">
        <v>-92.191109999999995</v>
      </c>
      <c r="J32" s="17">
        <v>-0.65103999999999995</v>
      </c>
      <c r="K32" s="17">
        <v>-0.23121</v>
      </c>
      <c r="L32" s="19">
        <f>('Macro Data Q'!R32/'Macro Data Q'!R31-1)*100</f>
        <v>1.3452914798206317</v>
      </c>
      <c r="M32" s="19">
        <f>('Macro Data Q'!S32/'Macro Data Q'!S31-1)*100</f>
        <v>1.098901098901095</v>
      </c>
      <c r="N32" s="19">
        <f>('Macro Data Q'!T32/'Macro Data Q'!T31-1)*100</f>
        <v>-0.57971014492752548</v>
      </c>
      <c r="O32" s="19">
        <f>('Macro Data Q'!U32/'Macro Data Q'!U31-1)*100</f>
        <v>-0.7575757575757569</v>
      </c>
      <c r="P32" s="19">
        <f>('Macro Data Q'!V32/'Macro Data Q'!V31-1)*100</f>
        <v>2.8806584362139898</v>
      </c>
      <c r="Q32" s="19">
        <f>('Macro Data Q'!W32/'Macro Data Q'!W31-1)*100</f>
        <v>0.85574572127140591</v>
      </c>
      <c r="R32" s="19">
        <f>('Macro Data Q'!X32/'Macro Data Q'!X31-1)*100</f>
        <v>0</v>
      </c>
      <c r="S32" s="19">
        <f>('Macro Data Q'!Y32/'Macro Data Q'!Y31-1)*100</f>
        <v>-3.4782608695652195</v>
      </c>
      <c r="T32" s="19">
        <f>('Macro Data Q'!Z32/'Macro Data Q'!Z31-1)*100</f>
        <v>-1.1627906976744096</v>
      </c>
      <c r="U32" s="19">
        <f>('Macro Data Q'!AA32/'Macro Data Q'!AA31-1)*100</f>
        <v>0</v>
      </c>
      <c r="V32" s="19">
        <f>('Macro Data Q'!AB32/'Macro Data Q'!AB31-1)*100</f>
        <v>-1.6666666666666607</v>
      </c>
      <c r="W32" s="19">
        <f>('Macro Data Q'!AC32/'Macro Data Q'!AC31-1)*100</f>
        <v>-2.3255813953488302</v>
      </c>
      <c r="X32" s="19">
        <f>('Macro Data Q'!AD32/'Macro Data Q'!AD31-1)*100</f>
        <v>-1.5723270440251569</v>
      </c>
      <c r="Y32" s="19">
        <f>('Macro Data Q'!AE32/'Macro Data Q'!AE31-1)*100</f>
        <v>1.3698630136986134</v>
      </c>
      <c r="Z32" s="19">
        <f>('Macro Data Q'!AF32/'Macro Data Q'!AF31-1)*100</f>
        <v>0.9408602150537515</v>
      </c>
      <c r="AA32" s="19">
        <f>('Macro Data Q'!AG32/'Macro Data Q'!AG31-1)*100</f>
        <v>0</v>
      </c>
      <c r="AB32" s="19">
        <f>('Macro Data Q'!BD37/'Macro Data Q'!BD36-1)*100</f>
        <v>3.3416765044654628</v>
      </c>
      <c r="AC32" s="19">
        <f>('Macro Data Q'!AI32/'Macro Data Q'!AI31-1)*100</f>
        <v>0.9205983889528202</v>
      </c>
      <c r="AD32" s="19">
        <f>('Macro Data Q'!AJ32/'Macro Data Q'!AJ31-1)*100</f>
        <v>-169.6800515103842</v>
      </c>
      <c r="AE32" s="19">
        <f>('Macro Data Q'!AK32/'Macro Data Q'!AK31-1)*100</f>
        <v>-466.35897839912224</v>
      </c>
      <c r="AF32" s="19">
        <f>('Macro Data Q'!AL32/'Macro Data Q'!AL31-1)*100</f>
        <v>767.55009581609647</v>
      </c>
      <c r="AG32" s="19">
        <f>('Macro Data Q'!AM32/'Macro Data Q'!AM31-1)*100</f>
        <v>301.89903461603274</v>
      </c>
      <c r="AH32" s="19">
        <f>('Macro Data Q'!AN32/'Macro Data Q'!AN31-1)*100</f>
        <v>24.451157266489034</v>
      </c>
      <c r="AI32" s="19">
        <f>('Macro Data Q'!AO32/'Macro Data Q'!AO31-1)*100</f>
        <v>-471.28486810577851</v>
      </c>
      <c r="AJ32" s="19">
        <f>('Macro Data Q'!AP32/'Macro Data Q'!AP31-1)*100</f>
        <v>9.4339622641509422</v>
      </c>
      <c r="AK32" s="19">
        <f>('Macro Data Q'!AQ32/'Macro Data Q'!AQ31-1)*100</f>
        <v>7.6923076923077094</v>
      </c>
      <c r="AL32" s="19">
        <f>('Macro Data Q'!AR32/'Macro Data Q'!AR31-1)*100</f>
        <v>5.1282051282051322</v>
      </c>
      <c r="AM32" s="19">
        <f>('Macro Data Q'!AS32/'Macro Data Q'!AS31-1)*100</f>
        <v>-21.052631578947366</v>
      </c>
      <c r="AN32" s="19">
        <f>('Macro Data Q'!AT32/'Macro Data Q'!AT31-1)*100</f>
        <v>8.8888888888889017</v>
      </c>
      <c r="AO32" s="19">
        <f>('Macro Data Q'!AU32/'Macro Data Q'!AU31-1)*100</f>
        <v>10.000000000000009</v>
      </c>
      <c r="AP32" s="19">
        <f>('Macro Data Q'!AV32/'Macro Data Q'!AV31-1)*100</f>
        <v>1.2526096033402823</v>
      </c>
      <c r="AQ32" s="19">
        <f>('Macro Data Q'!AW32/'Macro Data Q'!AW31-1)*100</f>
        <v>-14.776509890232214</v>
      </c>
      <c r="AR32" s="19">
        <f>('Macro Data Q'!AX32/'Macro Data Q'!AX31-1)*100</f>
        <v>-14.776509890232214</v>
      </c>
      <c r="AS32" s="19" t="e">
        <f>('Macro Data Q'!AY32/'Macro Data Q'!AY31-1)*100</f>
        <v>#VALUE!</v>
      </c>
      <c r="AT32" s="19">
        <f>('Macro Data Q'!AZ32/'Macro Data Q'!AZ31-1)*100</f>
        <v>-5.8597876935749138</v>
      </c>
      <c r="AU32" s="19">
        <f>('Macro Data Q'!BA32/'Macro Data Q'!BA31-1)*100</f>
        <v>1.5646258503402066</v>
      </c>
      <c r="AV32" s="19">
        <f>('Macro Data Q'!BB32/'Macro Data Q'!BB31-1)*100</f>
        <v>-2.699122576381896</v>
      </c>
      <c r="AW32" s="19">
        <f>('Macro Data Q'!BC32/'Macro Data Q'!BC31-1)*100</f>
        <v>6.2223105213381036</v>
      </c>
      <c r="AX32" s="19">
        <f>('Macro Data Q'!BD32/'Macro Data Q'!BD31-1)*100</f>
        <v>6.2223105213381036</v>
      </c>
      <c r="AY32" s="19">
        <f>('Macro Data Q'!BE32/'Macro Data Q'!BE31-1)*100</f>
        <v>-3.6219171873709932</v>
      </c>
      <c r="AZ32" s="19">
        <f>('Macro Data Q'!BG32/'Macro Data Q'!BG31-1)*100</f>
        <v>1.6665108416045182</v>
      </c>
      <c r="BA32" s="19">
        <f>('Macro Data Q'!BH32/'Macro Data Q'!BH31-1)*100</f>
        <v>5.4039244516717488</v>
      </c>
      <c r="BB32" s="19">
        <f>('Macro Data Q'!BI32/'Macro Data Q'!BI31-1)*100</f>
        <v>-5.525398618032396</v>
      </c>
      <c r="BC32" s="19">
        <f>('Macro Data Q'!BJ32/'Macro Data Q'!BJ31-1)*100</f>
        <v>-60.230988622327516</v>
      </c>
      <c r="BD32" s="19">
        <f>('Macro Data Q'!BK32/'Macro Data Q'!BK31-1)*100</f>
        <v>5.648706942134929</v>
      </c>
      <c r="BE32" s="19">
        <f>('Macro Data Q'!BL32/'Macro Data Q'!BL31-1)*100</f>
        <v>-23.417250676875746</v>
      </c>
      <c r="BF32" s="19">
        <f>('Macro Data Q'!BM32/'Macro Data Q'!BM31-1)*100</f>
        <v>10.35864607730197</v>
      </c>
    </row>
    <row r="33" spans="1:58" x14ac:dyDescent="0.25">
      <c r="A33" t="s">
        <v>37</v>
      </c>
      <c r="B33" s="2">
        <v>5</v>
      </c>
      <c r="C33" s="2">
        <v>2.4</v>
      </c>
      <c r="D33" s="2">
        <v>1.6</v>
      </c>
      <c r="E33" s="2">
        <v>-1.1000000000000001</v>
      </c>
      <c r="F33" s="17">
        <v>114.31482</v>
      </c>
      <c r="G33" s="17">
        <v>2.1308199999999999</v>
      </c>
      <c r="H33" s="17">
        <v>-44.462420000000002</v>
      </c>
      <c r="I33" s="17">
        <v>915.93021999999996</v>
      </c>
      <c r="J33" s="17">
        <v>-43.07949</v>
      </c>
      <c r="K33" s="17">
        <v>-3.4475099999999999</v>
      </c>
      <c r="L33" s="19">
        <f>('Macro Data Q'!R33/'Macro Data Q'!R32-1)*100</f>
        <v>1.7699115044247815</v>
      </c>
      <c r="M33" s="19">
        <f>('Macro Data Q'!S33/'Macro Data Q'!S32-1)*100</f>
        <v>2.5362318840579601</v>
      </c>
      <c r="N33" s="19">
        <f>('Macro Data Q'!T33/'Macro Data Q'!T32-1)*100</f>
        <v>0</v>
      </c>
      <c r="O33" s="19">
        <f>('Macro Data Q'!U33/'Macro Data Q'!U32-1)*100</f>
        <v>-0.76335877862595547</v>
      </c>
      <c r="P33" s="19">
        <f>('Macro Data Q'!V33/'Macro Data Q'!V32-1)*100</f>
        <v>5.0000000000000044</v>
      </c>
      <c r="Q33" s="19">
        <f>('Macro Data Q'!W33/'Macro Data Q'!W32-1)*100</f>
        <v>0.96969696969697594</v>
      </c>
      <c r="R33" s="19">
        <f>('Macro Data Q'!X33/'Macro Data Q'!X32-1)*100</f>
        <v>-4.3478260869565304</v>
      </c>
      <c r="S33" s="19">
        <f>('Macro Data Q'!Y33/'Macro Data Q'!Y32-1)*100</f>
        <v>-3.6036036036036112</v>
      </c>
      <c r="T33" s="19">
        <f>('Macro Data Q'!Z33/'Macro Data Q'!Z32-1)*100</f>
        <v>-2.3529411764705799</v>
      </c>
      <c r="U33" s="19">
        <f>('Macro Data Q'!AA33/'Macro Data Q'!AA32-1)*100</f>
        <v>-2.1276595744680993</v>
      </c>
      <c r="V33" s="19">
        <f>('Macro Data Q'!AB33/'Macro Data Q'!AB32-1)*100</f>
        <v>-1.6949152542372947</v>
      </c>
      <c r="W33" s="19">
        <f>('Macro Data Q'!AC33/'Macro Data Q'!AC32-1)*100</f>
        <v>-2.3809523809523947</v>
      </c>
      <c r="X33" s="19">
        <f>('Macro Data Q'!AD33/'Macro Data Q'!AD32-1)*100</f>
        <v>0.79872204472843933</v>
      </c>
      <c r="Y33" s="19">
        <f>('Macro Data Q'!AE33/'Macro Data Q'!AE32-1)*100</f>
        <v>0.96525096525097442</v>
      </c>
      <c r="Z33" s="19">
        <f>('Macro Data Q'!AF33/'Macro Data Q'!AF32-1)*100</f>
        <v>1.5978695073235683</v>
      </c>
      <c r="AA33" s="19">
        <f>('Macro Data Q'!AG33/'Macro Data Q'!AG32-1)*100</f>
        <v>1.4000000000000012</v>
      </c>
      <c r="AB33" s="19">
        <f>('Macro Data Q'!BD38/'Macro Data Q'!BD37-1)*100</f>
        <v>3.9328739648473388</v>
      </c>
      <c r="AC33" s="19">
        <f>('Macro Data Q'!AI33/'Macro Data Q'!AI32-1)*100</f>
        <v>0.91220068415049926</v>
      </c>
      <c r="AD33" s="19">
        <f>('Macro Data Q'!AJ33/'Macro Data Q'!AJ32-1)*100</f>
        <v>257.26128765729368</v>
      </c>
      <c r="AE33" s="19">
        <f>('Macro Data Q'!AK33/'Macro Data Q'!AK32-1)*100</f>
        <v>244.4102182000988</v>
      </c>
      <c r="AF33" s="19">
        <f>('Macro Data Q'!AL33/'Macro Data Q'!AL32-1)*100</f>
        <v>-56.049972209664809</v>
      </c>
      <c r="AG33" s="19">
        <f>('Macro Data Q'!AM33/'Macro Data Q'!AM32-1)*100</f>
        <v>376.88515771244056</v>
      </c>
      <c r="AH33" s="19">
        <f>('Macro Data Q'!AN33/'Macro Data Q'!AN32-1)*100</f>
        <v>2998.9881046835785</v>
      </c>
      <c r="AI33" s="19">
        <f>('Macro Data Q'!AO33/'Macro Data Q'!AO32-1)*100</f>
        <v>142.86750689180221</v>
      </c>
      <c r="AJ33" s="19">
        <f>('Macro Data Q'!AP33/'Macro Data Q'!AP32-1)*100</f>
        <v>8.6206896551724199</v>
      </c>
      <c r="AK33" s="19">
        <f>('Macro Data Q'!AQ33/'Macro Data Q'!AQ32-1)*100</f>
        <v>19.047619047619047</v>
      </c>
      <c r="AL33" s="19">
        <f>('Macro Data Q'!AR33/'Macro Data Q'!AR32-1)*100</f>
        <v>19.512195121951237</v>
      </c>
      <c r="AM33" s="19">
        <f>('Macro Data Q'!AS33/'Macro Data Q'!AS32-1)*100</f>
        <v>19.999999999999996</v>
      </c>
      <c r="AN33" s="19">
        <f>('Macro Data Q'!AT33/'Macro Data Q'!AT32-1)*100</f>
        <v>12.244897959183664</v>
      </c>
      <c r="AO33" s="19">
        <f>('Macro Data Q'!AU33/'Macro Data Q'!AU32-1)*100</f>
        <v>7.2727272727272751</v>
      </c>
      <c r="AP33" s="19">
        <f>('Macro Data Q'!AV33/'Macro Data Q'!AV32-1)*100</f>
        <v>1.8556701030927991</v>
      </c>
      <c r="AQ33" s="19">
        <f>('Macro Data Q'!AW33/'Macro Data Q'!AW32-1)*100</f>
        <v>2.4815346920439518</v>
      </c>
      <c r="AR33" s="19">
        <f>('Macro Data Q'!AX33/'Macro Data Q'!AX32-1)*100</f>
        <v>2.4815346920439518</v>
      </c>
      <c r="AS33" s="19" t="e">
        <f>('Macro Data Q'!AY33/'Macro Data Q'!AY32-1)*100</f>
        <v>#VALUE!</v>
      </c>
      <c r="AT33" s="19">
        <f>('Macro Data Q'!AZ33/'Macro Data Q'!AZ32-1)*100</f>
        <v>-0.352160990758843</v>
      </c>
      <c r="AU33" s="19">
        <f>('Macro Data Q'!BA33/'Macro Data Q'!BA32-1)*100</f>
        <v>8.1714668452778305</v>
      </c>
      <c r="AV33" s="19">
        <f>('Macro Data Q'!BB33/'Macro Data Q'!BB32-1)*100</f>
        <v>0.30190464408133</v>
      </c>
      <c r="AW33" s="19">
        <f>('Macro Data Q'!BC33/'Macro Data Q'!BC32-1)*100</f>
        <v>0.7707271098666757</v>
      </c>
      <c r="AX33" s="19">
        <f>('Macro Data Q'!BD33/'Macro Data Q'!BD32-1)*100</f>
        <v>0.7707271098666757</v>
      </c>
      <c r="AY33" s="19">
        <f>('Macro Data Q'!BE33/'Macro Data Q'!BE32-1)*100</f>
        <v>6.4292389977966824</v>
      </c>
      <c r="AZ33" s="19">
        <f>('Macro Data Q'!BG33/'Macro Data Q'!BG32-1)*100</f>
        <v>0.30494054525098679</v>
      </c>
      <c r="BA33" s="19">
        <f>('Macro Data Q'!BH33/'Macro Data Q'!BH32-1)*100</f>
        <v>-4.6653394705515883</v>
      </c>
      <c r="BB33" s="19">
        <f>('Macro Data Q'!BI33/'Macro Data Q'!BI32-1)*100</f>
        <v>-36.294525954998456</v>
      </c>
      <c r="BC33" s="19">
        <f>('Macro Data Q'!BJ33/'Macro Data Q'!BJ32-1)*100</f>
        <v>71.750243390980287</v>
      </c>
      <c r="BD33" s="19">
        <f>('Macro Data Q'!BK33/'Macro Data Q'!BK32-1)*100</f>
        <v>4.7026350764727498</v>
      </c>
      <c r="BE33" s="19">
        <f>('Macro Data Q'!BL33/'Macro Data Q'!BL32-1)*100</f>
        <v>4.1589351104243999</v>
      </c>
      <c r="BF33" s="19">
        <f>('Macro Data Q'!BM33/'Macro Data Q'!BM32-1)*100</f>
        <v>10.170049800924573</v>
      </c>
    </row>
    <row r="34" spans="1:58" x14ac:dyDescent="0.25">
      <c r="A34" t="s">
        <v>38</v>
      </c>
      <c r="B34" s="2">
        <v>1</v>
      </c>
      <c r="C34" s="2">
        <v>1.4</v>
      </c>
      <c r="D34" s="2">
        <v>-0.5</v>
      </c>
      <c r="E34" s="2">
        <v>-0.2</v>
      </c>
      <c r="F34" s="17">
        <v>21.342120000000001</v>
      </c>
      <c r="G34" s="17">
        <v>-10.77084</v>
      </c>
      <c r="H34" s="17">
        <v>100.98962</v>
      </c>
      <c r="I34" s="17">
        <v>43.672060000000002</v>
      </c>
      <c r="J34" s="17">
        <v>-50.193800000000003</v>
      </c>
      <c r="K34" s="17">
        <v>-3.1905899999999998</v>
      </c>
      <c r="L34" s="19">
        <f>('Macro Data Q'!R34/'Macro Data Q'!R33-1)*100</f>
        <v>2.3913043478260843</v>
      </c>
      <c r="M34" s="19">
        <f>('Macro Data Q'!S34/'Macro Data Q'!S33-1)*100</f>
        <v>1.4134275618374437</v>
      </c>
      <c r="N34" s="19">
        <f>('Macro Data Q'!T34/'Macro Data Q'!T33-1)*100</f>
        <v>0.77745383867833251</v>
      </c>
      <c r="O34" s="19">
        <f>('Macro Data Q'!U34/'Macro Data Q'!U33-1)*100</f>
        <v>-0.61538461538462874</v>
      </c>
      <c r="P34" s="19">
        <f>('Macro Data Q'!V34/'Macro Data Q'!V33-1)*100</f>
        <v>3.6190476190476106</v>
      </c>
      <c r="Q34" s="19">
        <f>('Macro Data Q'!W34/'Macro Data Q'!W33-1)*100</f>
        <v>0.96038415366146435</v>
      </c>
      <c r="R34" s="19">
        <f>('Macro Data Q'!X34/'Macro Data Q'!X33-1)*100</f>
        <v>1.5151515151515138</v>
      </c>
      <c r="S34" s="19">
        <f>('Macro Data Q'!Y34/'Macro Data Q'!Y33-1)*100</f>
        <v>-4.6728971962616832</v>
      </c>
      <c r="T34" s="19">
        <f>('Macro Data Q'!Z34/'Macro Data Q'!Z33-1)*100</f>
        <v>-2.4096385542168752</v>
      </c>
      <c r="U34" s="19">
        <f>('Macro Data Q'!AA34/'Macro Data Q'!AA33-1)*100</f>
        <v>4.3478260869565188</v>
      </c>
      <c r="V34" s="19">
        <f>('Macro Data Q'!AB34/'Macro Data Q'!AB33-1)*100</f>
        <v>0</v>
      </c>
      <c r="W34" s="19">
        <f>('Macro Data Q'!AC34/'Macro Data Q'!AC33-1)*100</f>
        <v>-2.4390243902438935</v>
      </c>
      <c r="X34" s="19">
        <f>('Macro Data Q'!AD34/'Macro Data Q'!AD33-1)*100</f>
        <v>0.7923930269413626</v>
      </c>
      <c r="Y34" s="19">
        <f>('Macro Data Q'!AE34/'Macro Data Q'!AE33-1)*100</f>
        <v>2.1988527724665419</v>
      </c>
      <c r="Z34" s="19">
        <f>('Macro Data Q'!AF34/'Macro Data Q'!AF33-1)*100</f>
        <v>1.0484927916120546</v>
      </c>
      <c r="AA34" s="19">
        <f>('Macro Data Q'!AG34/'Macro Data Q'!AG33-1)*100</f>
        <v>1.3806706114398271</v>
      </c>
      <c r="AB34" s="19">
        <f>('Macro Data Q'!BD39/'Macro Data Q'!BD38-1)*100</f>
        <v>-5.7618822570715267</v>
      </c>
      <c r="AC34" s="19">
        <f>('Macro Data Q'!AI34/'Macro Data Q'!AI33-1)*100</f>
        <v>1.8079096045197751</v>
      </c>
      <c r="AD34" s="19">
        <f>('Macro Data Q'!AJ34/'Macro Data Q'!AJ33-1)*100</f>
        <v>21.726443010220862</v>
      </c>
      <c r="AE34" s="19">
        <f>('Macro Data Q'!AK34/'Macro Data Q'!AK33-1)*100</f>
        <v>-26.799547320032822</v>
      </c>
      <c r="AF34" s="19">
        <f>('Macro Data Q'!AL34/'Macro Data Q'!AL33-1)*100</f>
        <v>-9.1696914984076283</v>
      </c>
      <c r="AG34" s="19">
        <f>('Macro Data Q'!AM34/'Macro Data Q'!AM33-1)*100</f>
        <v>-46.860614007244259</v>
      </c>
      <c r="AH34" s="19">
        <f>('Macro Data Q'!AN34/'Macro Data Q'!AN33-1)*100</f>
        <v>-71.737612374661836</v>
      </c>
      <c r="AI34" s="19">
        <f>('Macro Data Q'!AO34/'Macro Data Q'!AO33-1)*100</f>
        <v>-29.142894703537927</v>
      </c>
      <c r="AJ34" s="19">
        <f>('Macro Data Q'!AP34/'Macro Data Q'!AP33-1)*100</f>
        <v>4.7619047619047672</v>
      </c>
      <c r="AK34" s="19">
        <f>('Macro Data Q'!AQ34/'Macro Data Q'!AQ33-1)*100</f>
        <v>6.0000000000000053</v>
      </c>
      <c r="AL34" s="19">
        <f>('Macro Data Q'!AR34/'Macro Data Q'!AR33-1)*100</f>
        <v>6.1224489795918435</v>
      </c>
      <c r="AM34" s="19">
        <f>('Macro Data Q'!AS34/'Macro Data Q'!AS33-1)*100</f>
        <v>0</v>
      </c>
      <c r="AN34" s="19">
        <f>('Macro Data Q'!AT34/'Macro Data Q'!AT33-1)*100</f>
        <v>0</v>
      </c>
      <c r="AO34" s="19">
        <f>('Macro Data Q'!AU34/'Macro Data Q'!AU33-1)*100</f>
        <v>3.3898305084745672</v>
      </c>
      <c r="AP34" s="19">
        <f>('Macro Data Q'!AV34/'Macro Data Q'!AV33-1)*100</f>
        <v>10.661268556005465</v>
      </c>
      <c r="AQ34" s="19">
        <f>('Macro Data Q'!AW34/'Macro Data Q'!AW33-1)*100</f>
        <v>27.058075138452264</v>
      </c>
      <c r="AR34" s="19">
        <f>('Macro Data Q'!AX34/'Macro Data Q'!AX33-1)*100</f>
        <v>27.058075138452264</v>
      </c>
      <c r="AS34" s="19" t="e">
        <f>('Macro Data Q'!AY34/'Macro Data Q'!AY33-1)*100</f>
        <v>#VALUE!</v>
      </c>
      <c r="AT34" s="19">
        <f>('Macro Data Q'!AZ34/'Macro Data Q'!AZ33-1)*100</f>
        <v>13.402123717838998</v>
      </c>
      <c r="AU34" s="19">
        <f>('Macro Data Q'!BA34/'Macro Data Q'!BA33-1)*100</f>
        <v>12.569659442724523</v>
      </c>
      <c r="AV34" s="19">
        <f>('Macro Data Q'!BB34/'Macro Data Q'!BB33-1)*100</f>
        <v>1.1214248278847316</v>
      </c>
      <c r="AW34" s="19">
        <f>('Macro Data Q'!BC34/'Macro Data Q'!BC33-1)*100</f>
        <v>1.038972144282635</v>
      </c>
      <c r="AX34" s="19">
        <f>('Macro Data Q'!BD34/'Macro Data Q'!BD33-1)*100</f>
        <v>1.038972144282635</v>
      </c>
      <c r="AY34" s="19">
        <f>('Macro Data Q'!BE34/'Macro Data Q'!BE33-1)*100</f>
        <v>8.6786103228284404</v>
      </c>
      <c r="AZ34" s="19">
        <f>('Macro Data Q'!BG34/'Macro Data Q'!BG33-1)*100</f>
        <v>-1.7421641142611799</v>
      </c>
      <c r="BA34" s="19">
        <f>('Macro Data Q'!BH34/'Macro Data Q'!BH33-1)*100</f>
        <v>-16.837902038793871</v>
      </c>
      <c r="BB34" s="19">
        <f>('Macro Data Q'!BI34/'Macro Data Q'!BI33-1)*100</f>
        <v>64.497794847208127</v>
      </c>
      <c r="BC34" s="19">
        <f>('Macro Data Q'!BJ34/'Macro Data Q'!BJ33-1)*100</f>
        <v>27.764159624396491</v>
      </c>
      <c r="BD34" s="19">
        <f>('Macro Data Q'!BK34/'Macro Data Q'!BK33-1)*100</f>
        <v>-2.0253042204909644</v>
      </c>
      <c r="BE34" s="19">
        <f>('Macro Data Q'!BL34/'Macro Data Q'!BL33-1)*100</f>
        <v>-43.341439917625557</v>
      </c>
      <c r="BF34" s="19">
        <f>('Macro Data Q'!BM34/'Macro Data Q'!BM33-1)*100</f>
        <v>4.9837573423283876</v>
      </c>
    </row>
    <row r="35" spans="1:58" x14ac:dyDescent="0.25">
      <c r="A35" t="s">
        <v>39</v>
      </c>
      <c r="B35" s="2">
        <v>1.5</v>
      </c>
      <c r="C35" s="2">
        <v>1.7</v>
      </c>
      <c r="D35" s="2">
        <v>2</v>
      </c>
      <c r="E35" s="2">
        <v>0.7</v>
      </c>
      <c r="F35" s="17">
        <v>-2.3782999999999999</v>
      </c>
      <c r="G35" s="17">
        <v>-17.587250000000001</v>
      </c>
      <c r="H35" s="17">
        <v>-5.9079499999999996</v>
      </c>
      <c r="I35" s="17">
        <v>-1.90021</v>
      </c>
      <c r="J35" s="17">
        <v>-49.740259999999999</v>
      </c>
      <c r="K35" s="17">
        <v>25.465710000000001</v>
      </c>
      <c r="L35" s="19">
        <f>('Macro Data Q'!R35/'Macro Data Q'!R34-1)*100</f>
        <v>1.4861995753715496</v>
      </c>
      <c r="M35" s="19">
        <f>('Macro Data Q'!S35/'Macro Data Q'!S34-1)*100</f>
        <v>1.9163763066202044</v>
      </c>
      <c r="N35" s="19">
        <f>('Macro Data Q'!T35/'Macro Data Q'!T34-1)*100</f>
        <v>-0.48216007714561027</v>
      </c>
      <c r="O35" s="19">
        <f>('Macro Data Q'!U35/'Macro Data Q'!U34-1)*100</f>
        <v>-0.77399380804953344</v>
      </c>
      <c r="P35" s="19">
        <f>('Macro Data Q'!V35/'Macro Data Q'!V34-1)*100</f>
        <v>3.8602941176470562</v>
      </c>
      <c r="Q35" s="19">
        <f>('Macro Data Q'!W35/'Macro Data Q'!W34-1)*100</f>
        <v>0.95124851367420771</v>
      </c>
      <c r="R35" s="19">
        <f>('Macro Data Q'!X35/'Macro Data Q'!X34-1)*100</f>
        <v>-5.9701492537313499</v>
      </c>
      <c r="S35" s="19">
        <f>('Macro Data Q'!Y35/'Macro Data Q'!Y34-1)*100</f>
        <v>-4.9019607843137303</v>
      </c>
      <c r="T35" s="19">
        <f>('Macro Data Q'!Z35/'Macro Data Q'!Z34-1)*100</f>
        <v>-1.2345679012345623</v>
      </c>
      <c r="U35" s="19">
        <f>('Macro Data Q'!AA35/'Macro Data Q'!AA34-1)*100</f>
        <v>-2.0833333333333259</v>
      </c>
      <c r="V35" s="19">
        <f>('Macro Data Q'!AB35/'Macro Data Q'!AB34-1)*100</f>
        <v>-5.1724137931034475</v>
      </c>
      <c r="W35" s="19">
        <f>('Macro Data Q'!AC35/'Macro Data Q'!AC34-1)*100</f>
        <v>-2.5000000000000022</v>
      </c>
      <c r="X35" s="19">
        <f>('Macro Data Q'!AD35/'Macro Data Q'!AD34-1)*100</f>
        <v>4.088050314465419</v>
      </c>
      <c r="Y35" s="19">
        <f>('Macro Data Q'!AE35/'Macro Data Q'!AE34-1)*100</f>
        <v>0.56127221702524377</v>
      </c>
      <c r="Z35" s="19">
        <f>('Macro Data Q'!AF35/'Macro Data Q'!AF34-1)*100</f>
        <v>0.90791180285343387</v>
      </c>
      <c r="AA35" s="19">
        <f>('Macro Data Q'!AG35/'Macro Data Q'!AG34-1)*100</f>
        <v>0.58365758754863606</v>
      </c>
      <c r="AB35" s="19">
        <f>('Macro Data Q'!BD40/'Macro Data Q'!BD39-1)*100</f>
        <v>5.5894974875209114</v>
      </c>
      <c r="AC35" s="19">
        <f>('Macro Data Q'!AI35/'Macro Data Q'!AI34-1)*100</f>
        <v>0.99889012208658201</v>
      </c>
      <c r="AD35" s="19">
        <f>('Macro Data Q'!AJ35/'Macro Data Q'!AJ34-1)*100</f>
        <v>-67.416950613434381</v>
      </c>
      <c r="AE35" s="19">
        <f>('Macro Data Q'!AK35/'Macro Data Q'!AK34-1)*100</f>
        <v>5.9888977728650428</v>
      </c>
      <c r="AF35" s="19">
        <f>('Macro Data Q'!AL35/'Macro Data Q'!AL34-1)*100</f>
        <v>127.05020083454923</v>
      </c>
      <c r="AG35" s="19">
        <f>('Macro Data Q'!AM35/'Macro Data Q'!AM34-1)*100</f>
        <v>135.28162765315156</v>
      </c>
      <c r="AH35" s="19">
        <f>('Macro Data Q'!AN35/'Macro Data Q'!AN34-1)*100</f>
        <v>-2.9465573357598807</v>
      </c>
      <c r="AI35" s="19">
        <f>('Macro Data Q'!AO35/'Macro Data Q'!AO34-1)*100</f>
        <v>-32.676102331431245</v>
      </c>
      <c r="AJ35" s="19">
        <f>('Macro Data Q'!AP35/'Macro Data Q'!AP34-1)*100</f>
        <v>4.5454545454545636</v>
      </c>
      <c r="AK35" s="19">
        <f>('Macro Data Q'!AQ35/'Macro Data Q'!AQ34-1)*100</f>
        <v>5.6603773584905648</v>
      </c>
      <c r="AL35" s="19">
        <f>('Macro Data Q'!AR35/'Macro Data Q'!AR34-1)*100</f>
        <v>5.7692307692307709</v>
      </c>
      <c r="AM35" s="19">
        <f>('Macro Data Q'!AS35/'Macro Data Q'!AS34-1)*100</f>
        <v>0</v>
      </c>
      <c r="AN35" s="19">
        <f>('Macro Data Q'!AT35/'Macro Data Q'!AT34-1)*100</f>
        <v>1.8181818181818077</v>
      </c>
      <c r="AO35" s="19">
        <f>('Macro Data Q'!AU35/'Macro Data Q'!AU34-1)*100</f>
        <v>6.5573770491803351</v>
      </c>
      <c r="AP35" s="19">
        <f>('Macro Data Q'!AV35/'Macro Data Q'!AV34-1)*100</f>
        <v>5.7926829268291291</v>
      </c>
      <c r="AQ35" s="19">
        <f>('Macro Data Q'!AW35/'Macro Data Q'!AW34-1)*100</f>
        <v>3.2806043073085434</v>
      </c>
      <c r="AR35" s="19">
        <f>('Macro Data Q'!AX35/'Macro Data Q'!AX34-1)*100</f>
        <v>3.2806043073085434</v>
      </c>
      <c r="AS35" s="19" t="e">
        <f>('Macro Data Q'!AY35/'Macro Data Q'!AY34-1)*100</f>
        <v>#VALUE!</v>
      </c>
      <c r="AT35" s="19">
        <f>('Macro Data Q'!AZ35/'Macro Data Q'!AZ34-1)*100</f>
        <v>3.6152382968177132</v>
      </c>
      <c r="AU35" s="19">
        <f>('Macro Data Q'!BA35/'Macro Data Q'!BA34-1)*100</f>
        <v>-0.44004400440049718</v>
      </c>
      <c r="AV35" s="19">
        <f>('Macro Data Q'!BB35/'Macro Data Q'!BB34-1)*100</f>
        <v>2.0109942797173153</v>
      </c>
      <c r="AW35" s="19">
        <f>('Macro Data Q'!BC35/'Macro Data Q'!BC34-1)*100</f>
        <v>5.1273126530538393</v>
      </c>
      <c r="AX35" s="19">
        <f>('Macro Data Q'!BD35/'Macro Data Q'!BD34-1)*100</f>
        <v>5.1273126530538393</v>
      </c>
      <c r="AY35" s="19">
        <f>('Macro Data Q'!BE35/'Macro Data Q'!BE34-1)*100</f>
        <v>-2.4277267352256549</v>
      </c>
      <c r="AZ35" s="19">
        <f>('Macro Data Q'!BG35/'Macro Data Q'!BG34-1)*100</f>
        <v>1.4375369494896928</v>
      </c>
      <c r="BA35" s="19">
        <f>('Macro Data Q'!BH35/'Macro Data Q'!BH34-1)*100</f>
        <v>2.9191859738237902</v>
      </c>
      <c r="BB35" s="19">
        <f>('Macro Data Q'!BI35/'Macro Data Q'!BI34-1)*100</f>
        <v>-71.608169412212092</v>
      </c>
      <c r="BC35" s="19">
        <f>('Macro Data Q'!BJ35/'Macro Data Q'!BJ34-1)*100</f>
        <v>-31.516838855971841</v>
      </c>
      <c r="BD35" s="19">
        <f>('Macro Data Q'!BK35/'Macro Data Q'!BK34-1)*100</f>
        <v>3.7989044401678607</v>
      </c>
      <c r="BE35" s="19">
        <f>('Macro Data Q'!BL35/'Macro Data Q'!BL34-1)*100</f>
        <v>25.41118338055799</v>
      </c>
      <c r="BF35" s="19">
        <f>('Macro Data Q'!BM35/'Macro Data Q'!BM34-1)*100</f>
        <v>14.838025881263327</v>
      </c>
    </row>
    <row r="36" spans="1:58" x14ac:dyDescent="0.25">
      <c r="A36" t="s">
        <v>40</v>
      </c>
      <c r="B36" s="2">
        <v>3.2</v>
      </c>
      <c r="C36" s="2">
        <v>1.5</v>
      </c>
      <c r="D36" s="2">
        <v>-0.2</v>
      </c>
      <c r="E36" s="2">
        <v>-0.6</v>
      </c>
      <c r="F36" s="17">
        <v>-18.274539999999998</v>
      </c>
      <c r="G36" s="17">
        <v>-16.835799999999999</v>
      </c>
      <c r="H36" s="17">
        <v>-22.741250000000001</v>
      </c>
      <c r="I36" s="17">
        <v>93.226399999999998</v>
      </c>
      <c r="J36" s="17">
        <v>-199.35484</v>
      </c>
      <c r="K36" s="17">
        <v>2.0938099999999999</v>
      </c>
      <c r="L36" s="19">
        <f>('Macro Data Q'!R36/'Macro Data Q'!R35-1)*100</f>
        <v>1.2552301255230214</v>
      </c>
      <c r="M36" s="19">
        <f>('Macro Data Q'!S36/'Macro Data Q'!S35-1)*100</f>
        <v>1.1965811965811923</v>
      </c>
      <c r="N36" s="19">
        <f>('Macro Data Q'!T36/'Macro Data Q'!T35-1)*100</f>
        <v>-0.8720930232558155</v>
      </c>
      <c r="O36" s="19">
        <f>('Macro Data Q'!U36/'Macro Data Q'!U35-1)*100</f>
        <v>-0.62402496099842608</v>
      </c>
      <c r="P36" s="19">
        <f>('Macro Data Q'!V36/'Macro Data Q'!V35-1)*100</f>
        <v>3.7168141592920367</v>
      </c>
      <c r="Q36" s="19">
        <f>('Macro Data Q'!W36/'Macro Data Q'!W35-1)*100</f>
        <v>1.1778563015312216</v>
      </c>
      <c r="R36" s="19">
        <f>('Macro Data Q'!X36/'Macro Data Q'!X35-1)*100</f>
        <v>-4.7619047619047556</v>
      </c>
      <c r="S36" s="19">
        <f>('Macro Data Q'!Y36/'Macro Data Q'!Y35-1)*100</f>
        <v>-4.1237113402061709</v>
      </c>
      <c r="T36" s="19">
        <f>('Macro Data Q'!Z36/'Macro Data Q'!Z35-1)*100</f>
        <v>-1.2499999999999956</v>
      </c>
      <c r="U36" s="19">
        <f>('Macro Data Q'!AA36/'Macro Data Q'!AA35-1)*100</f>
        <v>0</v>
      </c>
      <c r="V36" s="19">
        <f>('Macro Data Q'!AB36/'Macro Data Q'!AB35-1)*100</f>
        <v>-3.6363636363636376</v>
      </c>
      <c r="W36" s="19">
        <f>('Macro Data Q'!AC36/'Macro Data Q'!AC35-1)*100</f>
        <v>2.5641025641025772</v>
      </c>
      <c r="X36" s="19">
        <f>('Macro Data Q'!AD36/'Macro Data Q'!AD35-1)*100</f>
        <v>0.75528700906344337</v>
      </c>
      <c r="Y36" s="19">
        <f>('Macro Data Q'!AE36/'Macro Data Q'!AE35-1)*100</f>
        <v>1.5813953488372112</v>
      </c>
      <c r="Z36" s="19">
        <f>('Macro Data Q'!AF36/'Macro Data Q'!AF35-1)*100</f>
        <v>3.084832904884327</v>
      </c>
      <c r="AA36" s="19">
        <f>('Macro Data Q'!AG36/'Macro Data Q'!AG35-1)*100</f>
        <v>2.5145067698259194</v>
      </c>
      <c r="AB36" s="19">
        <f>('Macro Data Q'!BD41/'Macro Data Q'!BD40-1)*100</f>
        <v>-1.9774357120665553</v>
      </c>
      <c r="AC36" s="19">
        <f>('Macro Data Q'!AI36/'Macro Data Q'!AI35-1)*100</f>
        <v>1.2087912087912045</v>
      </c>
      <c r="AD36" s="19">
        <f>('Macro Data Q'!AJ36/'Macro Data Q'!AJ35-1)*100</f>
        <v>36.156584883525866</v>
      </c>
      <c r="AE36" s="19">
        <f>('Macro Data Q'!AK36/'Macro Data Q'!AK35-1)*100</f>
        <v>11.757685281361208</v>
      </c>
      <c r="AF36" s="19">
        <f>('Macro Data Q'!AL36/'Macro Data Q'!AL35-1)*100</f>
        <v>-22.569121550391703</v>
      </c>
      <c r="AG36" s="19">
        <f>('Macro Data Q'!AM36/'Macro Data Q'!AM35-1)*100</f>
        <v>-40.37743137895302</v>
      </c>
      <c r="AH36" s="19">
        <f>('Macro Data Q'!AN36/'Macro Data Q'!AN35-1)*100</f>
        <v>102.45336910689389</v>
      </c>
      <c r="AI36" s="19">
        <f>('Macro Data Q'!AO36/'Macro Data Q'!AO35-1)*100</f>
        <v>111.78814733220288</v>
      </c>
      <c r="AJ36" s="19">
        <f>('Macro Data Q'!AP36/'Macro Data Q'!AP35-1)*100</f>
        <v>-8.6956521739130483</v>
      </c>
      <c r="AK36" s="19">
        <f>('Macro Data Q'!AQ36/'Macro Data Q'!AQ35-1)*100</f>
        <v>-3.5714285714285587</v>
      </c>
      <c r="AL36" s="19">
        <f>('Macro Data Q'!AR36/'Macro Data Q'!AR35-1)*100</f>
        <v>-3.6363636363636376</v>
      </c>
      <c r="AM36" s="19">
        <f>('Macro Data Q'!AS36/'Macro Data Q'!AS35-1)*100</f>
        <v>-5.555555555555558</v>
      </c>
      <c r="AN36" s="19">
        <f>('Macro Data Q'!AT36/'Macro Data Q'!AT35-1)*100</f>
        <v>-5.3571428571428488</v>
      </c>
      <c r="AO36" s="19">
        <f>('Macro Data Q'!AU36/'Macro Data Q'!AU35-1)*100</f>
        <v>-4.6153846153846096</v>
      </c>
      <c r="AP36" s="19">
        <f>('Macro Data Q'!AV36/'Macro Data Q'!AV35-1)*100</f>
        <v>7.0893371757925205</v>
      </c>
      <c r="AQ36" s="19">
        <f>('Macro Data Q'!AW36/'Macro Data Q'!AW35-1)*100</f>
        <v>20.345467165380416</v>
      </c>
      <c r="AR36" s="19">
        <f>('Macro Data Q'!AX36/'Macro Data Q'!AX35-1)*100</f>
        <v>20.345467165380416</v>
      </c>
      <c r="AS36" s="19" t="e">
        <f>('Macro Data Q'!AY36/'Macro Data Q'!AY35-1)*100</f>
        <v>#VALUE!</v>
      </c>
      <c r="AT36" s="19">
        <f>('Macro Data Q'!AZ36/'Macro Data Q'!AZ35-1)*100</f>
        <v>1.2059662916455771</v>
      </c>
      <c r="AU36" s="19">
        <f>('Macro Data Q'!BA36/'Macro Data Q'!BA35-1)*100</f>
        <v>8.9502762430939242</v>
      </c>
      <c r="AV36" s="19">
        <f>('Macro Data Q'!BB36/'Macro Data Q'!BB35-1)*100</f>
        <v>7.0591106348398158</v>
      </c>
      <c r="AW36" s="19">
        <f>('Macro Data Q'!BC36/'Macro Data Q'!BC35-1)*100</f>
        <v>5.7162227722597159</v>
      </c>
      <c r="AX36" s="19">
        <f>('Macro Data Q'!BD36/'Macro Data Q'!BD35-1)*100</f>
        <v>5.7162227722597159</v>
      </c>
      <c r="AY36" s="19">
        <f>('Macro Data Q'!BE36/'Macro Data Q'!BE35-1)*100</f>
        <v>0.4074401716760212</v>
      </c>
      <c r="AZ36" s="19">
        <f>('Macro Data Q'!BG36/'Macro Data Q'!BG35-1)*100</f>
        <v>4.8187196540205202</v>
      </c>
      <c r="BA36" s="19">
        <f>('Macro Data Q'!BH36/'Macro Data Q'!BH35-1)*100</f>
        <v>1.0711860948866336</v>
      </c>
      <c r="BB36" s="19">
        <f>('Macro Data Q'!BI36/'Macro Data Q'!BI35-1)*100</f>
        <v>47.779541231753583</v>
      </c>
      <c r="BC36" s="19">
        <f>('Macro Data Q'!BJ36/'Macro Data Q'!BJ35-1)*100</f>
        <v>4.9755163442740669</v>
      </c>
      <c r="BD36" s="19">
        <f>('Macro Data Q'!BK36/'Macro Data Q'!BK35-1)*100</f>
        <v>8.6617971824699111</v>
      </c>
      <c r="BE36" s="19">
        <f>('Macro Data Q'!BL36/'Macro Data Q'!BL35-1)*100</f>
        <v>-1.2351780094358111</v>
      </c>
      <c r="BF36" s="19">
        <f>('Macro Data Q'!BM36/'Macro Data Q'!BM35-1)*100</f>
        <v>-0.72764663145391539</v>
      </c>
    </row>
    <row r="37" spans="1:58" x14ac:dyDescent="0.25">
      <c r="A37" t="s">
        <v>41</v>
      </c>
      <c r="B37" s="2">
        <v>-5.3</v>
      </c>
      <c r="C37" s="2">
        <v>2.2999999999999998</v>
      </c>
      <c r="D37" s="2">
        <v>0.9</v>
      </c>
      <c r="E37" s="2">
        <v>1.1000000000000001</v>
      </c>
      <c r="F37" s="17">
        <v>646.10776999999996</v>
      </c>
      <c r="G37" s="17">
        <v>50.352429999999998</v>
      </c>
      <c r="H37" s="17">
        <v>13.06739</v>
      </c>
      <c r="I37" s="17">
        <v>24.23725</v>
      </c>
      <c r="J37" s="17">
        <v>-200</v>
      </c>
      <c r="K37" s="17">
        <v>3.8982999999999999</v>
      </c>
      <c r="L37" s="19">
        <f>('Macro Data Q'!R37/'Macro Data Q'!R36-1)*100</f>
        <v>-2.2727272727272707</v>
      </c>
      <c r="M37" s="19">
        <f>('Macro Data Q'!S37/'Macro Data Q'!S36-1)*100</f>
        <v>1.1824324324324342</v>
      </c>
      <c r="N37" s="19">
        <f>('Macro Data Q'!T37/'Macro Data Q'!T36-1)*100</f>
        <v>0.3910068426197455</v>
      </c>
      <c r="O37" s="19">
        <f>('Macro Data Q'!U37/'Macro Data Q'!U36-1)*100</f>
        <v>-0.86342229199373177</v>
      </c>
      <c r="P37" s="19">
        <f>('Macro Data Q'!V37/'Macro Data Q'!V36-1)*100</f>
        <v>0.51194539249146409</v>
      </c>
      <c r="Q37" s="19">
        <f>('Macro Data Q'!W37/'Macro Data Q'!W36-1)*100</f>
        <v>0.93131548311990997</v>
      </c>
      <c r="R37" s="19">
        <f>('Macro Data Q'!X37/'Macro Data Q'!X36-1)*100</f>
        <v>3.3333333333333437</v>
      </c>
      <c r="S37" s="19">
        <f>('Macro Data Q'!Y37/'Macro Data Q'!Y36-1)*100</f>
        <v>-4.3010752688172111</v>
      </c>
      <c r="T37" s="19">
        <f>('Macro Data Q'!Z37/'Macro Data Q'!Z36-1)*100</f>
        <v>-1.2658227848101333</v>
      </c>
      <c r="U37" s="19">
        <f>('Macro Data Q'!AA37/'Macro Data Q'!AA36-1)*100</f>
        <v>0</v>
      </c>
      <c r="V37" s="19">
        <f>('Macro Data Q'!AB37/'Macro Data Q'!AB36-1)*100</f>
        <v>-1.8867924528301772</v>
      </c>
      <c r="W37" s="19">
        <f>('Macro Data Q'!AC37/'Macro Data Q'!AC36-1)*100</f>
        <v>-2.5000000000000022</v>
      </c>
      <c r="X37" s="19">
        <f>('Macro Data Q'!AD37/'Macro Data Q'!AD36-1)*100</f>
        <v>1.4992503748125996</v>
      </c>
      <c r="Y37" s="19">
        <f>('Macro Data Q'!AE37/'Macro Data Q'!AE36-1)*100</f>
        <v>0.1831501831501825</v>
      </c>
      <c r="Z37" s="19">
        <f>('Macro Data Q'!AF37/'Macro Data Q'!AF36-1)*100</f>
        <v>1.6209476309226867</v>
      </c>
      <c r="AA37" s="19">
        <f>('Macro Data Q'!AG37/'Macro Data Q'!AG36-1)*100</f>
        <v>0.66037735849056034</v>
      </c>
      <c r="AB37" s="19">
        <f>('Macro Data Q'!BD42/'Macro Data Q'!BD41-1)*100</f>
        <v>-0.47234337490416056</v>
      </c>
      <c r="AC37" s="19">
        <f>('Macro Data Q'!AI37/'Macro Data Q'!AI36-1)*100</f>
        <v>-0.10857763300758938</v>
      </c>
      <c r="AD37" s="19">
        <f>('Macro Data Q'!AJ37/'Macro Data Q'!AJ36-1)*100</f>
        <v>155.6794158634986</v>
      </c>
      <c r="AE37" s="19">
        <f>('Macro Data Q'!AK37/'Macro Data Q'!AK36-1)*100</f>
        <v>-26.305458673149595</v>
      </c>
      <c r="AF37" s="19">
        <f>('Macro Data Q'!AL37/'Macro Data Q'!AL36-1)*100</f>
        <v>-52.058665543541636</v>
      </c>
      <c r="AG37" s="19">
        <f>('Macro Data Q'!AM37/'Macro Data Q'!AM36-1)*100</f>
        <v>-48.285250093628143</v>
      </c>
      <c r="AH37" s="19">
        <f>('Macro Data Q'!AN37/'Macro Data Q'!AN36-1)*100</f>
        <v>-83.104125574403128</v>
      </c>
      <c r="AI37" s="19">
        <f>('Macro Data Q'!AO37/'Macro Data Q'!AO36-1)*100</f>
        <v>-21.237659282005595</v>
      </c>
      <c r="AJ37" s="19">
        <f>('Macro Data Q'!AP37/'Macro Data Q'!AP36-1)*100</f>
        <v>-1.5873015873015817</v>
      </c>
      <c r="AK37" s="19">
        <f>('Macro Data Q'!AQ37/'Macro Data Q'!AQ36-1)*100</f>
        <v>0</v>
      </c>
      <c r="AL37" s="19">
        <f>('Macro Data Q'!AR37/'Macro Data Q'!AR36-1)*100</f>
        <v>-1.8867924528301772</v>
      </c>
      <c r="AM37" s="19">
        <f>('Macro Data Q'!AS37/'Macro Data Q'!AS36-1)*100</f>
        <v>5.8823529411764719</v>
      </c>
      <c r="AN37" s="19">
        <f>('Macro Data Q'!AT37/'Macro Data Q'!AT36-1)*100</f>
        <v>0</v>
      </c>
      <c r="AO37" s="19">
        <f>('Macro Data Q'!AU37/'Macro Data Q'!AU36-1)*100</f>
        <v>-4.8387096774193505</v>
      </c>
      <c r="AP37" s="19">
        <f>('Macro Data Q'!AV37/'Macro Data Q'!AV36-1)*100</f>
        <v>3.6598493003229926</v>
      </c>
      <c r="AQ37" s="19">
        <f>('Macro Data Q'!AW37/'Macro Data Q'!AW36-1)*100</f>
        <v>11.132575765677476</v>
      </c>
      <c r="AR37" s="19">
        <f>('Macro Data Q'!AX37/'Macro Data Q'!AX36-1)*100</f>
        <v>11.132575765677476</v>
      </c>
      <c r="AS37" s="19" t="e">
        <f>('Macro Data Q'!AY37/'Macro Data Q'!AY36-1)*100</f>
        <v>#VALUE!</v>
      </c>
      <c r="AT37" s="19">
        <f>('Macro Data Q'!AZ37/'Macro Data Q'!AZ36-1)*100</f>
        <v>-1.1215365289467982</v>
      </c>
      <c r="AU37" s="19">
        <f>('Macro Data Q'!BA37/'Macro Data Q'!BA36-1)*100</f>
        <v>0.81135902636926271</v>
      </c>
      <c r="AV37" s="19">
        <f>('Macro Data Q'!BB37/'Macro Data Q'!BB36-1)*100</f>
        <v>2.7611549040472694</v>
      </c>
      <c r="AW37" s="19">
        <f>('Macro Data Q'!BC37/'Macro Data Q'!BC36-1)*100</f>
        <v>3.3416765044654628</v>
      </c>
      <c r="AX37" s="19">
        <f>('Macro Data Q'!BD37/'Macro Data Q'!BD36-1)*100</f>
        <v>3.3416765044654628</v>
      </c>
      <c r="AY37" s="19">
        <f>('Macro Data Q'!BE37/'Macro Data Q'!BE36-1)*100</f>
        <v>-0.92824463569426419</v>
      </c>
      <c r="AZ37" s="19">
        <f>('Macro Data Q'!BG37/'Macro Data Q'!BG36-1)*100</f>
        <v>3.855535882437966</v>
      </c>
      <c r="BA37" s="19">
        <f>('Macro Data Q'!BH37/'Macro Data Q'!BH36-1)*100</f>
        <v>-32.862995777779204</v>
      </c>
      <c r="BB37" s="19">
        <f>('Macro Data Q'!BI37/'Macro Data Q'!BI36-1)*100</f>
        <v>-93.379578470326521</v>
      </c>
      <c r="BC37" s="19">
        <f>('Macro Data Q'!BJ37/'Macro Data Q'!BJ36-1)*100</f>
        <v>84.688473616879051</v>
      </c>
      <c r="BD37" s="19">
        <f>('Macro Data Q'!BK37/'Macro Data Q'!BK36-1)*100</f>
        <v>-2.9976175693592233</v>
      </c>
      <c r="BE37" s="19">
        <f>('Macro Data Q'!BL37/'Macro Data Q'!BL36-1)*100</f>
        <v>27.166133967504624</v>
      </c>
      <c r="BF37" s="19">
        <f>('Macro Data Q'!BM37/'Macro Data Q'!BM36-1)*100</f>
        <v>7.6445418342655724</v>
      </c>
    </row>
    <row r="38" spans="1:58" x14ac:dyDescent="0.25">
      <c r="A38" t="s">
        <v>42</v>
      </c>
      <c r="B38" s="2">
        <v>-9.4</v>
      </c>
      <c r="C38" s="2">
        <v>0.4</v>
      </c>
      <c r="D38" s="2">
        <v>-1.1000000000000001</v>
      </c>
      <c r="E38" s="2">
        <v>1.2</v>
      </c>
      <c r="F38" s="17">
        <v>-95.530199999999994</v>
      </c>
      <c r="G38" s="17">
        <v>33.102739999999997</v>
      </c>
      <c r="H38" s="17">
        <v>164.38307</v>
      </c>
      <c r="I38" s="17">
        <v>22.159310000000001</v>
      </c>
      <c r="J38" s="17">
        <v>99.742270000000005</v>
      </c>
      <c r="K38" s="17">
        <v>-0.28058</v>
      </c>
      <c r="L38" s="19">
        <f>('Macro Data Q'!R38/'Macro Data Q'!R37-1)*100</f>
        <v>1.6913319238900826</v>
      </c>
      <c r="M38" s="19">
        <f>('Macro Data Q'!S38/'Macro Data Q'!S37-1)*100</f>
        <v>0.83472454090149917</v>
      </c>
      <c r="N38" s="19">
        <f>('Macro Data Q'!T38/'Macro Data Q'!T37-1)*100</f>
        <v>9.7370983446931625E-2</v>
      </c>
      <c r="O38" s="19">
        <f>('Macro Data Q'!U38/'Macro Data Q'!U37-1)*100</f>
        <v>-0.63341250989706888</v>
      </c>
      <c r="P38" s="19">
        <f>('Macro Data Q'!V38/'Macro Data Q'!V37-1)*100</f>
        <v>4.5840407470288724</v>
      </c>
      <c r="Q38" s="19">
        <f>('Macro Data Q'!W38/'Macro Data Q'!W37-1)*100</f>
        <v>1.1534025374855927</v>
      </c>
      <c r="R38" s="19">
        <f>('Macro Data Q'!X38/'Macro Data Q'!X37-1)*100</f>
        <v>3.2258064516129004</v>
      </c>
      <c r="S38" s="19">
        <f>('Macro Data Q'!Y38/'Macro Data Q'!Y37-1)*100</f>
        <v>-2.2471910112359716</v>
      </c>
      <c r="T38" s="19">
        <f>('Macro Data Q'!Z38/'Macro Data Q'!Z37-1)*100</f>
        <v>-1.2820512820512775</v>
      </c>
      <c r="U38" s="19">
        <f>('Macro Data Q'!AA38/'Macro Data Q'!AA37-1)*100</f>
        <v>2.1276595744680771</v>
      </c>
      <c r="V38" s="19">
        <f>('Macro Data Q'!AB38/'Macro Data Q'!AB37-1)*100</f>
        <v>-1.9230769230769384</v>
      </c>
      <c r="W38" s="19">
        <f>('Macro Data Q'!AC38/'Macro Data Q'!AC37-1)*100</f>
        <v>7.6923076923077094</v>
      </c>
      <c r="X38" s="19">
        <f>('Macro Data Q'!AD38/'Macro Data Q'!AD37-1)*100</f>
        <v>0.59084194977843119</v>
      </c>
      <c r="Y38" s="19">
        <f>('Macro Data Q'!AE38/'Macro Data Q'!AE37-1)*100</f>
        <v>1.0968921389396646</v>
      </c>
      <c r="Z38" s="19">
        <f>('Macro Data Q'!AF38/'Macro Data Q'!AF37-1)*100</f>
        <v>0.73619631901840066</v>
      </c>
      <c r="AA38" s="19">
        <f>('Macro Data Q'!AG38/'Macro Data Q'!AG37-1)*100</f>
        <v>1.2183692596063667</v>
      </c>
      <c r="AB38" s="19">
        <f>('Macro Data Q'!BD43/'Macro Data Q'!BD42-1)*100</f>
        <v>2.1716074009363595</v>
      </c>
      <c r="AC38" s="19">
        <f>('Macro Data Q'!AI38/'Macro Data Q'!AI37-1)*100</f>
        <v>-0.3260869565217317</v>
      </c>
      <c r="AD38" s="19">
        <f>('Macro Data Q'!AJ38/'Macro Data Q'!AJ37-1)*100</f>
        <v>-151.75342203681805</v>
      </c>
      <c r="AE38" s="19">
        <f>('Macro Data Q'!AK38/'Macro Data Q'!AK37-1)*100</f>
        <v>27.159071040938066</v>
      </c>
      <c r="AF38" s="19">
        <f>('Macro Data Q'!AL38/'Macro Data Q'!AL37-1)*100</f>
        <v>199.35296160191322</v>
      </c>
      <c r="AG38" s="19">
        <f>('Macro Data Q'!AM38/'Macro Data Q'!AM37-1)*100</f>
        <v>-126.12473617214421</v>
      </c>
      <c r="AH38" s="19">
        <f>('Macro Data Q'!AN38/'Macro Data Q'!AN37-1)*100</f>
        <v>335.9676880147835</v>
      </c>
      <c r="AI38" s="19">
        <f>('Macro Data Q'!AO38/'Macro Data Q'!AO37-1)*100</f>
        <v>-141.66532557940695</v>
      </c>
      <c r="AJ38" s="19">
        <f>('Macro Data Q'!AP38/'Macro Data Q'!AP37-1)*100</f>
        <v>-4.8387096774193505</v>
      </c>
      <c r="AK38" s="19">
        <f>('Macro Data Q'!AQ38/'Macro Data Q'!AQ37-1)*100</f>
        <v>-3.703703703703709</v>
      </c>
      <c r="AL38" s="19">
        <f>('Macro Data Q'!AR38/'Macro Data Q'!AR37-1)*100</f>
        <v>-1.9230769230769384</v>
      </c>
      <c r="AM38" s="19">
        <f>('Macro Data Q'!AS38/'Macro Data Q'!AS37-1)*100</f>
        <v>-5.555555555555558</v>
      </c>
      <c r="AN38" s="19">
        <f>('Macro Data Q'!AT38/'Macro Data Q'!AT37-1)*100</f>
        <v>-3.7735849056603765</v>
      </c>
      <c r="AO38" s="19">
        <f>('Macro Data Q'!AU38/'Macro Data Q'!AU37-1)*100</f>
        <v>-5.0847457627118731</v>
      </c>
      <c r="AP38" s="19">
        <f>('Macro Data Q'!AV38/'Macro Data Q'!AV37-1)*100</f>
        <v>-1.6614745586708723</v>
      </c>
      <c r="AQ38" s="19">
        <f>('Macro Data Q'!AW38/'Macro Data Q'!AW37-1)*100</f>
        <v>6.0479557166652986</v>
      </c>
      <c r="AR38" s="19">
        <f>('Macro Data Q'!AX38/'Macro Data Q'!AX37-1)*100</f>
        <v>6.0479557166652986</v>
      </c>
      <c r="AS38" s="19" t="e">
        <f>('Macro Data Q'!AY38/'Macro Data Q'!AY37-1)*100</f>
        <v>#VALUE!</v>
      </c>
      <c r="AT38" s="19">
        <f>('Macro Data Q'!AZ38/'Macro Data Q'!AZ37-1)*100</f>
        <v>-2.2093179413075537</v>
      </c>
      <c r="AU38" s="19">
        <f>('Macro Data Q'!BA38/'Macro Data Q'!BA37-1)*100</f>
        <v>-0.55331991951714787</v>
      </c>
      <c r="AV38" s="19">
        <f>('Macro Data Q'!BB38/'Macro Data Q'!BB37-1)*100</f>
        <v>7.7068179865680042</v>
      </c>
      <c r="AW38" s="19">
        <f>('Macro Data Q'!BC38/'Macro Data Q'!BC37-1)*100</f>
        <v>3.9328739648473388</v>
      </c>
      <c r="AX38" s="19">
        <f>('Macro Data Q'!BD38/'Macro Data Q'!BD37-1)*100</f>
        <v>3.9328739648473388</v>
      </c>
      <c r="AY38" s="19">
        <f>('Macro Data Q'!BE38/'Macro Data Q'!BE37-1)*100</f>
        <v>-1.9405675559234337</v>
      </c>
      <c r="AZ38" s="19">
        <f>('Macro Data Q'!BG38/'Macro Data Q'!BG37-1)*100</f>
        <v>1.9260505596359057</v>
      </c>
      <c r="BA38" s="19">
        <f>('Macro Data Q'!BH38/'Macro Data Q'!BH37-1)*100</f>
        <v>3.0144407681157004</v>
      </c>
      <c r="BB38" s="19">
        <f>('Macro Data Q'!BI38/'Macro Data Q'!BI37-1)*100</f>
        <v>1540.1069104517737</v>
      </c>
      <c r="BC38" s="19">
        <f>('Macro Data Q'!BJ38/'Macro Data Q'!BJ37-1)*100</f>
        <v>14.21803500376242</v>
      </c>
      <c r="BD38" s="19">
        <f>('Macro Data Q'!BK38/'Macro Data Q'!BK37-1)*100</f>
        <v>-17.015192495311339</v>
      </c>
      <c r="BE38" s="19">
        <f>('Macro Data Q'!BL38/'Macro Data Q'!BL37-1)*100</f>
        <v>6.612529262868394</v>
      </c>
      <c r="BF38" s="19">
        <f>('Macro Data Q'!BM38/'Macro Data Q'!BM37-1)*100</f>
        <v>0.58154170476580891</v>
      </c>
    </row>
    <row r="39" spans="1:58" x14ac:dyDescent="0.25">
      <c r="A39" t="s">
        <v>43</v>
      </c>
      <c r="B39" s="2">
        <v>1.8</v>
      </c>
      <c r="C39" s="2">
        <v>0.5</v>
      </c>
      <c r="D39" s="2">
        <v>0.7</v>
      </c>
      <c r="E39" s="2">
        <v>1.5</v>
      </c>
      <c r="F39" s="17">
        <v>331.91834999999998</v>
      </c>
      <c r="G39" s="17">
        <v>12.75661</v>
      </c>
      <c r="H39" s="17">
        <v>-8.6364000000000001</v>
      </c>
      <c r="I39" s="17">
        <v>24.375219999999999</v>
      </c>
      <c r="J39" s="17">
        <v>101.29702</v>
      </c>
      <c r="K39" s="17">
        <v>3.0181900000000002</v>
      </c>
      <c r="L39" s="19">
        <f>('Macro Data Q'!R39/'Macro Data Q'!R38-1)*100</f>
        <v>1.8711018711018657</v>
      </c>
      <c r="M39" s="19">
        <f>('Macro Data Q'!S39/'Macro Data Q'!S38-1)*100</f>
        <v>2.1523178807947074</v>
      </c>
      <c r="N39" s="19">
        <f>('Macro Data Q'!T39/'Macro Data Q'!T38-1)*100</f>
        <v>-0.6809338521400754</v>
      </c>
      <c r="O39" s="19">
        <f>('Macro Data Q'!U39/'Macro Data Q'!U38-1)*100</f>
        <v>-1.195219123505975</v>
      </c>
      <c r="P39" s="19">
        <f>('Macro Data Q'!V39/'Macro Data Q'!V38-1)*100</f>
        <v>0</v>
      </c>
      <c r="Q39" s="19">
        <f>('Macro Data Q'!W39/'Macro Data Q'!W38-1)*100</f>
        <v>1.1402508551881407</v>
      </c>
      <c r="R39" s="19">
        <f>('Macro Data Q'!X39/'Macro Data Q'!X38-1)*100</f>
        <v>7.8125</v>
      </c>
      <c r="S39" s="19">
        <f>('Macro Data Q'!Y39/'Macro Data Q'!Y38-1)*100</f>
        <v>0</v>
      </c>
      <c r="T39" s="19">
        <f>('Macro Data Q'!Z39/'Macro Data Q'!Z38-1)*100</f>
        <v>0</v>
      </c>
      <c r="U39" s="19">
        <f>('Macro Data Q'!AA39/'Macro Data Q'!AA38-1)*100</f>
        <v>2.0833333333333481</v>
      </c>
      <c r="V39" s="19">
        <f>('Macro Data Q'!AB39/'Macro Data Q'!AB38-1)*100</f>
        <v>-1.9607843137254832</v>
      </c>
      <c r="W39" s="19">
        <f>('Macro Data Q'!AC39/'Macro Data Q'!AC38-1)*100</f>
        <v>4.7619047619047672</v>
      </c>
      <c r="X39" s="19">
        <f>('Macro Data Q'!AD39/'Macro Data Q'!AD38-1)*100</f>
        <v>-0.2936857562408024</v>
      </c>
      <c r="Y39" s="19">
        <f>('Macro Data Q'!AE39/'Macro Data Q'!AE38-1)*100</f>
        <v>0.72332730560580316</v>
      </c>
      <c r="Z39" s="19">
        <f>('Macro Data Q'!AF39/'Macro Data Q'!AF38-1)*100</f>
        <v>0.60901339829475543</v>
      </c>
      <c r="AA39" s="19">
        <f>('Macro Data Q'!AG39/'Macro Data Q'!AG38-1)*100</f>
        <v>-2.9629629629629672</v>
      </c>
      <c r="AB39" s="19">
        <f>('Macro Data Q'!BD44/'Macro Data Q'!BD43-1)*100</f>
        <v>-4.6742642371727205</v>
      </c>
      <c r="AC39" s="19">
        <f>('Macro Data Q'!AI39/'Macro Data Q'!AI38-1)*100</f>
        <v>-1.1995637949836491</v>
      </c>
      <c r="AD39" s="19">
        <f>('Macro Data Q'!AJ39/'Macro Data Q'!AJ38-1)*100</f>
        <v>-183.21406749878108</v>
      </c>
      <c r="AE39" s="19">
        <f>('Macro Data Q'!AK39/'Macro Data Q'!AK38-1)*100</f>
        <v>-91.334065408007618</v>
      </c>
      <c r="AF39" s="19">
        <f>('Macro Data Q'!AL39/'Macro Data Q'!AL38-1)*100</f>
        <v>-104.34962938427913</v>
      </c>
      <c r="AG39" s="19">
        <f>('Macro Data Q'!AM39/'Macro Data Q'!AM38-1)*100</f>
        <v>735.45703730911964</v>
      </c>
      <c r="AH39" s="19">
        <f>('Macro Data Q'!AN39/'Macro Data Q'!AN38-1)*100</f>
        <v>61.850626986961842</v>
      </c>
      <c r="AI39" s="19">
        <f>('Macro Data Q'!AO39/'Macro Data Q'!AO38-1)*100</f>
        <v>25.88369736965841</v>
      </c>
      <c r="AJ39" s="19">
        <f>('Macro Data Q'!AP39/'Macro Data Q'!AP38-1)*100</f>
        <v>-10.169491525423735</v>
      </c>
      <c r="AK39" s="19">
        <f>('Macro Data Q'!AQ39/'Macro Data Q'!AQ38-1)*100</f>
        <v>-5.7692307692307709</v>
      </c>
      <c r="AL39" s="19">
        <f>('Macro Data Q'!AR39/'Macro Data Q'!AR38-1)*100</f>
        <v>-7.8431372549019551</v>
      </c>
      <c r="AM39" s="19">
        <f>('Macro Data Q'!AS39/'Macro Data Q'!AS38-1)*100</f>
        <v>-17.647058823529417</v>
      </c>
      <c r="AN39" s="19">
        <f>('Macro Data Q'!AT39/'Macro Data Q'!AT38-1)*100</f>
        <v>-5.8823529411764719</v>
      </c>
      <c r="AO39" s="19">
        <f>('Macro Data Q'!AU39/'Macro Data Q'!AU38-1)*100</f>
        <v>-8.9285714285714306</v>
      </c>
      <c r="AP39" s="19">
        <f>('Macro Data Q'!AV39/'Macro Data Q'!AV38-1)*100</f>
        <v>-12.143611404434951</v>
      </c>
      <c r="AQ39" s="19">
        <f>('Macro Data Q'!AW39/'Macro Data Q'!AW38-1)*100</f>
        <v>-5.5546718173560272</v>
      </c>
      <c r="AR39" s="19">
        <f>('Macro Data Q'!AX39/'Macro Data Q'!AX38-1)*100</f>
        <v>-5.5546718173560272</v>
      </c>
      <c r="AS39" s="19" t="e">
        <f>('Macro Data Q'!AY39/'Macro Data Q'!AY38-1)*100</f>
        <v>#VALUE!</v>
      </c>
      <c r="AT39" s="19">
        <f>('Macro Data Q'!AZ39/'Macro Data Q'!AZ38-1)*100</f>
        <v>-5.7723893428080046</v>
      </c>
      <c r="AU39" s="19">
        <f>('Macro Data Q'!BA39/'Macro Data Q'!BA38-1)*100</f>
        <v>-20.232675771370701</v>
      </c>
      <c r="AV39" s="19">
        <f>('Macro Data Q'!BB39/'Macro Data Q'!BB38-1)*100</f>
        <v>0.45323333597309112</v>
      </c>
      <c r="AW39" s="19">
        <f>('Macro Data Q'!BC39/'Macro Data Q'!BC38-1)*100</f>
        <v>-5.7618822570715267</v>
      </c>
      <c r="AX39" s="19">
        <f>('Macro Data Q'!BD39/'Macro Data Q'!BD38-1)*100</f>
        <v>-5.7618822570715267</v>
      </c>
      <c r="AY39" s="19">
        <f>('Macro Data Q'!BE39/'Macro Data Q'!BE38-1)*100</f>
        <v>-6.9291976831398756</v>
      </c>
      <c r="AZ39" s="19">
        <f>('Macro Data Q'!BG39/'Macro Data Q'!BG38-1)*100</f>
        <v>-0.65281023749562683</v>
      </c>
      <c r="BA39" s="19">
        <f>('Macro Data Q'!BH39/'Macro Data Q'!BH38-1)*100</f>
        <v>-29.771413207567043</v>
      </c>
      <c r="BB39" s="19">
        <f>('Macro Data Q'!BI39/'Macro Data Q'!BI38-1)*100</f>
        <v>3.8955963726348353</v>
      </c>
      <c r="BC39" s="19">
        <f>('Macro Data Q'!BJ39/'Macro Data Q'!BJ38-1)*100</f>
        <v>-52.755636642189621</v>
      </c>
      <c r="BD39" s="19">
        <f>('Macro Data Q'!BK39/'Macro Data Q'!BK38-1)*100</f>
        <v>-7.4314328594824008</v>
      </c>
      <c r="BE39" s="19">
        <f>('Macro Data Q'!BL39/'Macro Data Q'!BL38-1)*100</f>
        <v>-52.601871756460497</v>
      </c>
      <c r="BF39" s="19">
        <f>('Macro Data Q'!BM39/'Macro Data Q'!BM38-1)*100</f>
        <v>0.47433065448871936</v>
      </c>
    </row>
    <row r="40" spans="1:58" x14ac:dyDescent="0.25">
      <c r="A40" t="s">
        <v>44</v>
      </c>
      <c r="B40" s="2">
        <v>1.1000000000000001</v>
      </c>
      <c r="C40" s="2">
        <v>-0.3</v>
      </c>
      <c r="D40" s="2">
        <v>-2.1</v>
      </c>
      <c r="E40" s="2">
        <v>-4</v>
      </c>
      <c r="F40" s="17">
        <v>-8.0416399999999992</v>
      </c>
      <c r="G40" s="17">
        <v>38.396850000000001</v>
      </c>
      <c r="H40" s="17">
        <v>37.745840000000001</v>
      </c>
      <c r="I40" s="17">
        <v>-9.1796299999999995</v>
      </c>
      <c r="J40" s="17">
        <v>149.03101000000001</v>
      </c>
      <c r="K40" s="17">
        <v>1.8013399999999999</v>
      </c>
      <c r="L40" s="19">
        <f>('Macro Data Q'!R40/'Macro Data Q'!R39-1)*100</f>
        <v>2.4489795918367419</v>
      </c>
      <c r="M40" s="19">
        <f>('Macro Data Q'!S40/'Macro Data Q'!S39-1)*100</f>
        <v>1.296596434359798</v>
      </c>
      <c r="N40" s="19">
        <f>('Macro Data Q'!T40/'Macro Data Q'!T39-1)*100</f>
        <v>-1.0773751224289807</v>
      </c>
      <c r="O40" s="19">
        <f>('Macro Data Q'!U40/'Macro Data Q'!U39-1)*100</f>
        <v>-0.3225806451612967</v>
      </c>
      <c r="P40" s="19">
        <f>('Macro Data Q'!V40/'Macro Data Q'!V39-1)*100</f>
        <v>1.4610389610389518</v>
      </c>
      <c r="Q40" s="19">
        <f>('Macro Data Q'!W40/'Macro Data Q'!W39-1)*100</f>
        <v>1.1273957158962844</v>
      </c>
      <c r="R40" s="19">
        <f>('Macro Data Q'!X40/'Macro Data Q'!X39-1)*100</f>
        <v>0</v>
      </c>
      <c r="S40" s="19">
        <f>('Macro Data Q'!Y40/'Macro Data Q'!Y39-1)*100</f>
        <v>1.1494252873563315</v>
      </c>
      <c r="T40" s="19">
        <f>('Macro Data Q'!Z40/'Macro Data Q'!Z39-1)*100</f>
        <v>1.298701298701288</v>
      </c>
      <c r="U40" s="19">
        <f>('Macro Data Q'!AA40/'Macro Data Q'!AA39-1)*100</f>
        <v>4.0816326530612068</v>
      </c>
      <c r="V40" s="19">
        <f>('Macro Data Q'!AB40/'Macro Data Q'!AB39-1)*100</f>
        <v>2.0000000000000018</v>
      </c>
      <c r="W40" s="19">
        <f>('Macro Data Q'!AC40/'Macro Data Q'!AC39-1)*100</f>
        <v>9.0909090909090828</v>
      </c>
      <c r="X40" s="19">
        <f>('Macro Data Q'!AD40/'Macro Data Q'!AD39-1)*100</f>
        <v>0.44182621502208974</v>
      </c>
      <c r="Y40" s="19">
        <f>('Macro Data Q'!AE40/'Macro Data Q'!AE39-1)*100</f>
        <v>-0.62836624775584049</v>
      </c>
      <c r="Z40" s="19">
        <f>('Macro Data Q'!AF40/'Macro Data Q'!AF39-1)*100</f>
        <v>-1.5738498789346189</v>
      </c>
      <c r="AA40" s="19">
        <f>('Macro Data Q'!AG40/'Macro Data Q'!AG39-1)*100</f>
        <v>-3.1488549618320594</v>
      </c>
      <c r="AB40" s="19">
        <f>('Macro Data Q'!BD45/'Macro Data Q'!BD44-1)*100</f>
        <v>-6.5136213275573613</v>
      </c>
      <c r="AC40" s="19">
        <f>('Macro Data Q'!AI40/'Macro Data Q'!AI39-1)*100</f>
        <v>-1.2141280353200834</v>
      </c>
      <c r="AD40" s="19">
        <f>('Macro Data Q'!AJ40/'Macro Data Q'!AJ39-1)*100</f>
        <v>-43.901890352599338</v>
      </c>
      <c r="AE40" s="19">
        <f>('Macro Data Q'!AK40/'Macro Data Q'!AK39-1)*100</f>
        <v>-844.67439209199972</v>
      </c>
      <c r="AF40" s="19">
        <f>('Macro Data Q'!AL40/'Macro Data Q'!AL39-1)*100</f>
        <v>-283.7645677536085</v>
      </c>
      <c r="AG40" s="19">
        <f>('Macro Data Q'!AM40/'Macro Data Q'!AM39-1)*100</f>
        <v>2.9705534677047396</v>
      </c>
      <c r="AH40" s="19">
        <f>('Macro Data Q'!AN40/'Macro Data Q'!AN39-1)*100</f>
        <v>-203.91382145596967</v>
      </c>
      <c r="AI40" s="19">
        <f>('Macro Data Q'!AO40/'Macro Data Q'!AO39-1)*100</f>
        <v>132.70201916308588</v>
      </c>
      <c r="AJ40" s="19">
        <f>('Macro Data Q'!AP40/'Macro Data Q'!AP39-1)*100</f>
        <v>9.4339622641509422</v>
      </c>
      <c r="AK40" s="19">
        <f>('Macro Data Q'!AQ40/'Macro Data Q'!AQ39-1)*100</f>
        <v>4.0816326530612068</v>
      </c>
      <c r="AL40" s="19">
        <f>('Macro Data Q'!AR40/'Macro Data Q'!AR39-1)*100</f>
        <v>6.3829787234042534</v>
      </c>
      <c r="AM40" s="19">
        <f>('Macro Data Q'!AS40/'Macro Data Q'!AS39-1)*100</f>
        <v>-14.285714285714279</v>
      </c>
      <c r="AN40" s="19">
        <f>('Macro Data Q'!AT40/'Macro Data Q'!AT39-1)*100</f>
        <v>6.25</v>
      </c>
      <c r="AO40" s="19">
        <f>('Macro Data Q'!AU40/'Macro Data Q'!AU39-1)*100</f>
        <v>3.9215686274509887</v>
      </c>
      <c r="AP40" s="19">
        <f>('Macro Data Q'!AV40/'Macro Data Q'!AV39-1)*100</f>
        <v>-11.538461538461542</v>
      </c>
      <c r="AQ40" s="19">
        <f>('Macro Data Q'!AW40/'Macro Data Q'!AW39-1)*100</f>
        <v>-3.2518796512312376</v>
      </c>
      <c r="AR40" s="19">
        <f>('Macro Data Q'!AX40/'Macro Data Q'!AX39-1)*100</f>
        <v>-3.2518796512312376</v>
      </c>
      <c r="AS40" s="19" t="e">
        <f>('Macro Data Q'!AY40/'Macro Data Q'!AY39-1)*100</f>
        <v>#VALUE!</v>
      </c>
      <c r="AT40" s="19">
        <f>('Macro Data Q'!AZ40/'Macro Data Q'!AZ39-1)*100</f>
        <v>-7.2403502707013008</v>
      </c>
      <c r="AU40" s="19">
        <f>('Macro Data Q'!BA40/'Macro Data Q'!BA39-1)*100</f>
        <v>-22.067216233354458</v>
      </c>
      <c r="AV40" s="19">
        <f>('Macro Data Q'!BB40/'Macro Data Q'!BB39-1)*100</f>
        <v>3.3351433094586769</v>
      </c>
      <c r="AW40" s="19">
        <f>('Macro Data Q'!BC40/'Macro Data Q'!BC39-1)*100</f>
        <v>5.5894974875209114</v>
      </c>
      <c r="AX40" s="19">
        <f>('Macro Data Q'!BD40/'Macro Data Q'!BD39-1)*100</f>
        <v>5.5894974875209114</v>
      </c>
      <c r="AY40" s="19">
        <f>('Macro Data Q'!BE40/'Macro Data Q'!BE39-1)*100</f>
        <v>-3.7850814094859353</v>
      </c>
      <c r="AZ40" s="19">
        <f>('Macro Data Q'!BG40/'Macro Data Q'!BG39-1)*100</f>
        <v>2.5498749864390602</v>
      </c>
      <c r="BA40" s="19">
        <f>('Macro Data Q'!BH40/'Macro Data Q'!BH39-1)*100</f>
        <v>-11.967242159631187</v>
      </c>
      <c r="BB40" s="19">
        <f>('Macro Data Q'!BI40/'Macro Data Q'!BI39-1)*100</f>
        <v>-52.20087569145614</v>
      </c>
      <c r="BC40" s="19">
        <f>('Macro Data Q'!BJ40/'Macro Data Q'!BJ39-1)*100</f>
        <v>-33.735972577888084</v>
      </c>
      <c r="BD40" s="19">
        <f>('Macro Data Q'!BK40/'Macro Data Q'!BK39-1)*100</f>
        <v>-21.977323514719171</v>
      </c>
      <c r="BE40" s="19">
        <f>('Macro Data Q'!BL40/'Macro Data Q'!BL39-1)*100</f>
        <v>108.73024065703567</v>
      </c>
      <c r="BF40" s="19">
        <f>('Macro Data Q'!BM40/'Macro Data Q'!BM39-1)*100</f>
        <v>-12.173517880915519</v>
      </c>
    </row>
    <row r="41" spans="1:58" x14ac:dyDescent="0.25">
      <c r="A41" t="s">
        <v>45</v>
      </c>
      <c r="B41" s="2">
        <v>4</v>
      </c>
      <c r="C41" s="2">
        <v>0.5</v>
      </c>
      <c r="D41" s="2">
        <v>-1.6</v>
      </c>
      <c r="E41" s="2">
        <v>-1.2</v>
      </c>
      <c r="F41" s="17">
        <v>-14.917020000000001</v>
      </c>
      <c r="G41" s="17">
        <v>17.682480000000002</v>
      </c>
      <c r="H41" s="17">
        <v>11.891500000000001</v>
      </c>
      <c r="I41" s="17">
        <v>-7.7564700000000002</v>
      </c>
      <c r="J41" s="17">
        <v>-0.25773000000000001</v>
      </c>
      <c r="K41" s="17">
        <v>-2.7393700000000001</v>
      </c>
      <c r="L41" s="19">
        <f>('Macro Data Q'!R41/'Macro Data Q'!R40-1)*100</f>
        <v>5.1792828685258918</v>
      </c>
      <c r="M41" s="19">
        <f>('Macro Data Q'!S41/'Macro Data Q'!S40-1)*100</f>
        <v>1.2799999999999923</v>
      </c>
      <c r="N41" s="19">
        <f>('Macro Data Q'!T41/'Macro Data Q'!T40-1)*100</f>
        <v>-0.49504950495049549</v>
      </c>
      <c r="O41" s="19">
        <f>('Macro Data Q'!U41/'Macro Data Q'!U40-1)*100</f>
        <v>-0.97087378640775546</v>
      </c>
      <c r="P41" s="19">
        <f>('Macro Data Q'!V41/'Macro Data Q'!V40-1)*100</f>
        <v>2.5599999999999845</v>
      </c>
      <c r="Q41" s="19">
        <f>('Macro Data Q'!W41/'Macro Data Q'!W40-1)*100</f>
        <v>1.449275362318847</v>
      </c>
      <c r="R41" s="19">
        <f>('Macro Data Q'!X41/'Macro Data Q'!X40-1)*100</f>
        <v>1.4492753623188248</v>
      </c>
      <c r="S41" s="19">
        <f>('Macro Data Q'!Y41/'Macro Data Q'!Y40-1)*100</f>
        <v>0</v>
      </c>
      <c r="T41" s="19">
        <f>('Macro Data Q'!Z41/'Macro Data Q'!Z40-1)*100</f>
        <v>2.5641025641025772</v>
      </c>
      <c r="U41" s="19">
        <f>('Macro Data Q'!AA41/'Macro Data Q'!AA40-1)*100</f>
        <v>5.8823529411764941</v>
      </c>
      <c r="V41" s="19">
        <f>('Macro Data Q'!AB41/'Macro Data Q'!AB40-1)*100</f>
        <v>1.9607843137255054</v>
      </c>
      <c r="W41" s="19">
        <f>('Macro Data Q'!AC41/'Macro Data Q'!AC40-1)*100</f>
        <v>14.583333333333348</v>
      </c>
      <c r="X41" s="19">
        <f>('Macro Data Q'!AD41/'Macro Data Q'!AD40-1)*100</f>
        <v>-0.14662756598241566</v>
      </c>
      <c r="Y41" s="19">
        <f>('Macro Data Q'!AE41/'Macro Data Q'!AE40-1)*100</f>
        <v>0</v>
      </c>
      <c r="Z41" s="19">
        <f>('Macro Data Q'!AF41/'Macro Data Q'!AF40-1)*100</f>
        <v>-0.98400984009839876</v>
      </c>
      <c r="AA41" s="19">
        <f>('Macro Data Q'!AG41/'Macro Data Q'!AG40-1)*100</f>
        <v>-4.236453201970436</v>
      </c>
      <c r="AB41" s="19">
        <f>('Macro Data Q'!BD46/'Macro Data Q'!BD45-1)*100</f>
        <v>-1.6770876092344622</v>
      </c>
      <c r="AC41" s="19">
        <f>('Macro Data Q'!AI41/'Macro Data Q'!AI40-1)*100</f>
        <v>-1.4525139664804398</v>
      </c>
      <c r="AD41" s="19">
        <f>('Macro Data Q'!AJ41/'Macro Data Q'!AJ40-1)*100</f>
        <v>-197.23278610026932</v>
      </c>
      <c r="AE41" s="19">
        <f>('Macro Data Q'!AK41/'Macro Data Q'!AK40-1)*100</f>
        <v>-124.82520049301313</v>
      </c>
      <c r="AF41" s="19">
        <f>('Macro Data Q'!AL41/'Macro Data Q'!AL40-1)*100</f>
        <v>-136.21089821058712</v>
      </c>
      <c r="AG41" s="19">
        <f>('Macro Data Q'!AM41/'Macro Data Q'!AM40-1)*100</f>
        <v>-40.964706830524676</v>
      </c>
      <c r="AH41" s="19">
        <f>('Macro Data Q'!AN41/'Macro Data Q'!AN40-1)*100</f>
        <v>-46.494976370465757</v>
      </c>
      <c r="AI41" s="19">
        <f>('Macro Data Q'!AO41/'Macro Data Q'!AO40-1)*100</f>
        <v>74.770919671892912</v>
      </c>
      <c r="AJ41" s="19">
        <f>('Macro Data Q'!AP41/'Macro Data Q'!AP40-1)*100</f>
        <v>0</v>
      </c>
      <c r="AK41" s="19">
        <f>('Macro Data Q'!AQ41/'Macro Data Q'!AQ40-1)*100</f>
        <v>-1.9607843137254832</v>
      </c>
      <c r="AL41" s="19">
        <f>('Macro Data Q'!AR41/'Macro Data Q'!AR40-1)*100</f>
        <v>-1.9999999999999907</v>
      </c>
      <c r="AM41" s="19">
        <f>('Macro Data Q'!AS41/'Macro Data Q'!AS40-1)*100</f>
        <v>8.3333333333333481</v>
      </c>
      <c r="AN41" s="19">
        <f>('Macro Data Q'!AT41/'Macro Data Q'!AT40-1)*100</f>
        <v>0</v>
      </c>
      <c r="AO41" s="19">
        <f>('Macro Data Q'!AU41/'Macro Data Q'!AU40-1)*100</f>
        <v>-5.6603773584905648</v>
      </c>
      <c r="AP41" s="19">
        <f>('Macro Data Q'!AV41/'Macro Data Q'!AV40-1)*100</f>
        <v>-1.2228260869565077</v>
      </c>
      <c r="AQ41" s="19">
        <f>('Macro Data Q'!AW41/'Macro Data Q'!AW40-1)*100</f>
        <v>-7.0340352201615053</v>
      </c>
      <c r="AR41" s="19">
        <f>('Macro Data Q'!AX41/'Macro Data Q'!AX40-1)*100</f>
        <v>-7.0340352201615053</v>
      </c>
      <c r="AS41" s="19" t="e">
        <f>('Macro Data Q'!AY41/'Macro Data Q'!AY40-1)*100</f>
        <v>#VALUE!</v>
      </c>
      <c r="AT41" s="19">
        <f>('Macro Data Q'!AZ41/'Macro Data Q'!AZ40-1)*100</f>
        <v>-5.8523933153212582</v>
      </c>
      <c r="AU41" s="19">
        <f>('Macro Data Q'!BA41/'Macro Data Q'!BA40-1)*100</f>
        <v>-18.551668022782742</v>
      </c>
      <c r="AV41" s="19">
        <f>('Macro Data Q'!BB41/'Macro Data Q'!BB40-1)*100</f>
        <v>9.0835691250346073E-3</v>
      </c>
      <c r="AW41" s="19">
        <f>('Macro Data Q'!BC41/'Macro Data Q'!BC40-1)*100</f>
        <v>-1.9774357120665553</v>
      </c>
      <c r="AX41" s="19">
        <f>('Macro Data Q'!BD41/'Macro Data Q'!BD40-1)*100</f>
        <v>-1.9774357120665553</v>
      </c>
      <c r="AY41" s="19">
        <f>('Macro Data Q'!BE41/'Macro Data Q'!BE40-1)*100</f>
        <v>0.7563990497191142</v>
      </c>
      <c r="AZ41" s="19">
        <f>('Macro Data Q'!BG41/'Macro Data Q'!BG40-1)*100</f>
        <v>-1.2207718855862582</v>
      </c>
      <c r="BA41" s="19">
        <f>('Macro Data Q'!BH41/'Macro Data Q'!BH40-1)*100</f>
        <v>-18.281365414901018</v>
      </c>
      <c r="BB41" s="19">
        <f>('Macro Data Q'!BI41/'Macro Data Q'!BI40-1)*100</f>
        <v>65.651960885348458</v>
      </c>
      <c r="BC41" s="19">
        <f>('Macro Data Q'!BJ41/'Macro Data Q'!BJ40-1)*100</f>
        <v>-93.397121111791819</v>
      </c>
      <c r="BD41" s="19">
        <f>('Macro Data Q'!BK41/'Macro Data Q'!BK40-1)*100</f>
        <v>14.690234242027467</v>
      </c>
      <c r="BE41" s="19">
        <f>('Macro Data Q'!BL41/'Macro Data Q'!BL40-1)*100</f>
        <v>-1.2661818012550619</v>
      </c>
      <c r="BF41" s="19">
        <f>('Macro Data Q'!BM41/'Macro Data Q'!BM40-1)*100</f>
        <v>8.6020772958750324</v>
      </c>
    </row>
    <row r="42" spans="1:58" x14ac:dyDescent="0.25">
      <c r="A42" t="s">
        <v>46</v>
      </c>
      <c r="B42" s="2">
        <v>4</v>
      </c>
      <c r="C42" s="2">
        <v>-0.5</v>
      </c>
      <c r="D42" s="2">
        <v>-1.1000000000000001</v>
      </c>
      <c r="E42" s="2">
        <v>-2.8</v>
      </c>
      <c r="F42" s="17">
        <v>22.156949999999998</v>
      </c>
      <c r="G42" s="17">
        <v>9.8189899999999994</v>
      </c>
      <c r="H42" s="17">
        <v>11.770289999999999</v>
      </c>
      <c r="I42" s="17">
        <v>-6.53512</v>
      </c>
      <c r="J42" s="17">
        <v>-0.25707000000000002</v>
      </c>
      <c r="K42" s="17">
        <v>3.8817499999999998</v>
      </c>
      <c r="L42" s="19">
        <f>('Macro Data Q'!R42/'Macro Data Q'!R41-1)*100</f>
        <v>2.2727272727272707</v>
      </c>
      <c r="M42" s="19">
        <f>('Macro Data Q'!S42/'Macro Data Q'!S41-1)*100</f>
        <v>2.0537124802527673</v>
      </c>
      <c r="N42" s="19">
        <f>('Macro Data Q'!T42/'Macro Data Q'!T41-1)*100</f>
        <v>-1.2935323383084563</v>
      </c>
      <c r="O42" s="19">
        <f>('Macro Data Q'!U42/'Macro Data Q'!U41-1)*100</f>
        <v>-0.73529411764706731</v>
      </c>
      <c r="P42" s="19">
        <f>('Macro Data Q'!V42/'Macro Data Q'!V41-1)*100</f>
        <v>0.31201248049923525</v>
      </c>
      <c r="Q42" s="19">
        <f>('Macro Data Q'!W42/'Macro Data Q'!W41-1)*100</f>
        <v>1.5384615384615552</v>
      </c>
      <c r="R42" s="19">
        <f>('Macro Data Q'!X42/'Macro Data Q'!X41-1)*100</f>
        <v>-5.7142857142857162</v>
      </c>
      <c r="S42" s="19">
        <f>('Macro Data Q'!Y42/'Macro Data Q'!Y41-1)*100</f>
        <v>0</v>
      </c>
      <c r="T42" s="19">
        <f>('Macro Data Q'!Z42/'Macro Data Q'!Z41-1)*100</f>
        <v>2.4999999999999911</v>
      </c>
      <c r="U42" s="19">
        <f>('Macro Data Q'!AA42/'Macro Data Q'!AA41-1)*100</f>
        <v>-1.8518518518518601</v>
      </c>
      <c r="V42" s="19">
        <f>('Macro Data Q'!AB42/'Macro Data Q'!AB41-1)*100</f>
        <v>0</v>
      </c>
      <c r="W42" s="19">
        <f>('Macro Data Q'!AC42/'Macro Data Q'!AC41-1)*100</f>
        <v>3.6363636363636376</v>
      </c>
      <c r="X42" s="19">
        <f>('Macro Data Q'!AD42/'Macro Data Q'!AD41-1)*100</f>
        <v>1.3215859030837107</v>
      </c>
      <c r="Y42" s="19">
        <f>('Macro Data Q'!AE42/'Macro Data Q'!AE41-1)*100</f>
        <v>-1.445347786811213</v>
      </c>
      <c r="Z42" s="19">
        <f>('Macro Data Q'!AF42/'Macro Data Q'!AF41-1)*100</f>
        <v>-2.3602484472049712</v>
      </c>
      <c r="AA42" s="19">
        <f>('Macro Data Q'!AG42/'Macro Data Q'!AG41-1)*100</f>
        <v>-2.3662551440329138</v>
      </c>
      <c r="AB42" s="19">
        <f>('Macro Data Q'!BD47/'Macro Data Q'!BD46-1)*100</f>
        <v>-6.8053089641338378</v>
      </c>
      <c r="AC42" s="19">
        <f>('Macro Data Q'!AI42/'Macro Data Q'!AI41-1)*100</f>
        <v>-1.0204081632653073</v>
      </c>
      <c r="AD42" s="19">
        <f>('Macro Data Q'!AJ42/'Macro Data Q'!AJ41-1)*100</f>
        <v>118.12871913208846</v>
      </c>
      <c r="AE42" s="19">
        <f>('Macro Data Q'!AK42/'Macro Data Q'!AK41-1)*100</f>
        <v>-631.67515787203592</v>
      </c>
      <c r="AF42" s="19">
        <f>('Macro Data Q'!AL42/'Macro Data Q'!AL41-1)*100</f>
        <v>-901.20375834757863</v>
      </c>
      <c r="AG42" s="19">
        <f>('Macro Data Q'!AM42/'Macro Data Q'!AM41-1)*100</f>
        <v>-12.831640708983693</v>
      </c>
      <c r="AH42" s="19">
        <f>('Macro Data Q'!AN42/'Macro Data Q'!AN41-1)*100</f>
        <v>-148.11106903878598</v>
      </c>
      <c r="AI42" s="19">
        <f>('Macro Data Q'!AO42/'Macro Data Q'!AO41-1)*100</f>
        <v>-32.114190887721705</v>
      </c>
      <c r="AJ42" s="19">
        <f>('Macro Data Q'!AP42/'Macro Data Q'!AP41-1)*100</f>
        <v>-3.4482758620689724</v>
      </c>
      <c r="AK42" s="19">
        <f>('Macro Data Q'!AQ42/'Macro Data Q'!AQ41-1)*100</f>
        <v>-5.9999999999999947</v>
      </c>
      <c r="AL42" s="19">
        <f>('Macro Data Q'!AR42/'Macro Data Q'!AR41-1)*100</f>
        <v>-6.1224489795918551</v>
      </c>
      <c r="AM42" s="19">
        <f>('Macro Data Q'!AS42/'Macro Data Q'!AS41-1)*100</f>
        <v>0</v>
      </c>
      <c r="AN42" s="19">
        <f>('Macro Data Q'!AT42/'Macro Data Q'!AT41-1)*100</f>
        <v>-5.8823529411764719</v>
      </c>
      <c r="AO42" s="19">
        <f>('Macro Data Q'!AU42/'Macro Data Q'!AU41-1)*100</f>
        <v>-4.0000000000000036</v>
      </c>
      <c r="AP42" s="19">
        <f>('Macro Data Q'!AV42/'Macro Data Q'!AV41-1)*100</f>
        <v>-11.348005502063263</v>
      </c>
      <c r="AQ42" s="19">
        <f>('Macro Data Q'!AW42/'Macro Data Q'!AW41-1)*100</f>
        <v>-19.315548602997879</v>
      </c>
      <c r="AR42" s="19">
        <f>('Macro Data Q'!AX42/'Macro Data Q'!AX41-1)*100</f>
        <v>-19.315548602997879</v>
      </c>
      <c r="AS42" s="19" t="e">
        <f>('Macro Data Q'!AY42/'Macro Data Q'!AY41-1)*100</f>
        <v>#VALUE!</v>
      </c>
      <c r="AT42" s="19">
        <f>('Macro Data Q'!AZ42/'Macro Data Q'!AZ41-1)*100</f>
        <v>-16.720781821580253</v>
      </c>
      <c r="AU42" s="19">
        <f>('Macro Data Q'!BA42/'Macro Data Q'!BA41-1)*100</f>
        <v>-38.36163836163832</v>
      </c>
      <c r="AV42" s="19">
        <f>('Macro Data Q'!BB42/'Macro Data Q'!BB41-1)*100</f>
        <v>0.16542225141225053</v>
      </c>
      <c r="AW42" s="19">
        <f>('Macro Data Q'!BC42/'Macro Data Q'!BC41-1)*100</f>
        <v>-0.47234337490416056</v>
      </c>
      <c r="AX42" s="19">
        <f>('Macro Data Q'!BD42/'Macro Data Q'!BD41-1)*100</f>
        <v>-0.47234337490416056</v>
      </c>
      <c r="AY42" s="19">
        <f>('Macro Data Q'!BE42/'Macro Data Q'!BE41-1)*100</f>
        <v>-1.4947940191718412</v>
      </c>
      <c r="AZ42" s="19">
        <f>('Macro Data Q'!BG42/'Macro Data Q'!BG41-1)*100</f>
        <v>-0.26092042119902903</v>
      </c>
      <c r="BA42" s="19">
        <f>('Macro Data Q'!BH42/'Macro Data Q'!BH41-1)*100</f>
        <v>61.048629895533701</v>
      </c>
      <c r="BB42" s="19">
        <f>('Macro Data Q'!BI42/'Macro Data Q'!BI41-1)*100</f>
        <v>51.175967452270669</v>
      </c>
      <c r="BC42" s="19">
        <f>('Macro Data Q'!BJ42/'Macro Data Q'!BJ41-1)*100</f>
        <v>-714.27380930055176</v>
      </c>
      <c r="BD42" s="19">
        <f>('Macro Data Q'!BK42/'Macro Data Q'!BK41-1)*100</f>
        <v>21.121593743623613</v>
      </c>
      <c r="BE42" s="19">
        <f>('Macro Data Q'!BL42/'Macro Data Q'!BL41-1)*100</f>
        <v>-10.738947863538041</v>
      </c>
      <c r="BF42" s="19">
        <f>('Macro Data Q'!BM42/'Macro Data Q'!BM41-1)*100</f>
        <v>-15.167991011988835</v>
      </c>
    </row>
    <row r="43" spans="1:58" x14ac:dyDescent="0.25">
      <c r="A43" t="s">
        <v>47</v>
      </c>
      <c r="B43" s="2">
        <v>2.5</v>
      </c>
      <c r="C43" s="2">
        <v>-0.7</v>
      </c>
      <c r="D43" s="2">
        <v>-2.4</v>
      </c>
      <c r="E43" s="2">
        <v>-0.3</v>
      </c>
      <c r="F43" s="17">
        <v>32.27843</v>
      </c>
      <c r="G43" s="17">
        <v>36.458440000000003</v>
      </c>
      <c r="H43" s="17">
        <v>20.396409999999999</v>
      </c>
      <c r="I43" s="17">
        <v>-12.852880000000001</v>
      </c>
      <c r="J43" s="17">
        <v>20.46452</v>
      </c>
      <c r="K43" s="17">
        <v>-11.21425</v>
      </c>
      <c r="L43" s="19">
        <f>('Macro Data Q'!R43/'Macro Data Q'!R42-1)*100</f>
        <v>3.8888888888888973</v>
      </c>
      <c r="M43" s="19">
        <f>('Macro Data Q'!S43/'Macro Data Q'!S42-1)*100</f>
        <v>1.2383900928792713</v>
      </c>
      <c r="N43" s="19">
        <f>('Macro Data Q'!T43/'Macro Data Q'!T42-1)*100</f>
        <v>-0.90725806451613655</v>
      </c>
      <c r="O43" s="19">
        <f>('Macro Data Q'!U43/'Macro Data Q'!U42-1)*100</f>
        <v>-1.1522633744855959</v>
      </c>
      <c r="P43" s="19">
        <f>('Macro Data Q'!V43/'Macro Data Q'!V42-1)*100</f>
        <v>3.7325038880248851</v>
      </c>
      <c r="Q43" s="19">
        <f>('Macro Data Q'!W43/'Macro Data Q'!W42-1)*100</f>
        <v>1.406926406926412</v>
      </c>
      <c r="R43" s="19">
        <f>('Macro Data Q'!X43/'Macro Data Q'!X42-1)*100</f>
        <v>-3.0303030303030165</v>
      </c>
      <c r="S43" s="19">
        <f>('Macro Data Q'!Y43/'Macro Data Q'!Y42-1)*100</f>
        <v>-2.2727272727272818</v>
      </c>
      <c r="T43" s="19">
        <f>('Macro Data Q'!Z43/'Macro Data Q'!Z42-1)*100</f>
        <v>2.4390243902439046</v>
      </c>
      <c r="U43" s="19">
        <f>('Macro Data Q'!AA43/'Macro Data Q'!AA42-1)*100</f>
        <v>1.8867924528301883</v>
      </c>
      <c r="V43" s="19">
        <f>('Macro Data Q'!AB43/'Macro Data Q'!AB42-1)*100</f>
        <v>0</v>
      </c>
      <c r="W43" s="19">
        <f>('Macro Data Q'!AC43/'Macro Data Q'!AC42-1)*100</f>
        <v>1.754385964912264</v>
      </c>
      <c r="X43" s="19">
        <f>('Macro Data Q'!AD43/'Macro Data Q'!AD42-1)*100</f>
        <v>0.86956521739129933</v>
      </c>
      <c r="Y43" s="19">
        <f>('Macro Data Q'!AE43/'Macro Data Q'!AE42-1)*100</f>
        <v>0.45829514207149646</v>
      </c>
      <c r="Z43" s="19">
        <f>('Macro Data Q'!AF43/'Macro Data Q'!AF42-1)*100</f>
        <v>0.76335877862596657</v>
      </c>
      <c r="AA43" s="19">
        <f>('Macro Data Q'!AG43/'Macro Data Q'!AG42-1)*100</f>
        <v>0.52687038988408208</v>
      </c>
      <c r="AB43" s="19">
        <f>('Macro Data Q'!BD48/'Macro Data Q'!BD47-1)*100</f>
        <v>-5.4906613746801725</v>
      </c>
      <c r="AC43" s="19">
        <f>('Macro Data Q'!AI43/'Macro Data Q'!AI42-1)*100</f>
        <v>0.68728522336771736</v>
      </c>
      <c r="AD43" s="19">
        <f>('Macro Data Q'!AJ43/'Macro Data Q'!AJ42-1)*100</f>
        <v>-193.36608891880732</v>
      </c>
      <c r="AE43" s="19">
        <f>('Macro Data Q'!AK43/'Macro Data Q'!AK42-1)*100</f>
        <v>-187.65000931929106</v>
      </c>
      <c r="AF43" s="19">
        <f>('Macro Data Q'!AL43/'Macro Data Q'!AL42-1)*100</f>
        <v>-133.58614886900079</v>
      </c>
      <c r="AG43" s="19">
        <f>('Macro Data Q'!AM43/'Macro Data Q'!AM42-1)*100</f>
        <v>-338.0269723695385</v>
      </c>
      <c r="AH43" s="19">
        <f>('Macro Data Q'!AN43/'Macro Data Q'!AN42-1)*100</f>
        <v>32.652529577349412</v>
      </c>
      <c r="AI43" s="19">
        <f>('Macro Data Q'!AO43/'Macro Data Q'!AO42-1)*100</f>
        <v>-162.84023917228501</v>
      </c>
      <c r="AJ43" s="19">
        <f>('Macro Data Q'!AP43/'Macro Data Q'!AP42-1)*100</f>
        <v>7.1428571428571397</v>
      </c>
      <c r="AK43" s="19">
        <f>('Macro Data Q'!AQ43/'Macro Data Q'!AQ42-1)*100</f>
        <v>8.5106382978723296</v>
      </c>
      <c r="AL43" s="19">
        <f>('Macro Data Q'!AR43/'Macro Data Q'!AR42-1)*100</f>
        <v>8.6956521739130608</v>
      </c>
      <c r="AM43" s="19">
        <f>('Macro Data Q'!AS43/'Macro Data Q'!AS42-1)*100</f>
        <v>7.6923076923076872</v>
      </c>
      <c r="AN43" s="19">
        <f>('Macro Data Q'!AT43/'Macro Data Q'!AT42-1)*100</f>
        <v>4.1666666666666741</v>
      </c>
      <c r="AO43" s="19">
        <f>('Macro Data Q'!AU43/'Macro Data Q'!AU42-1)*100</f>
        <v>6.25</v>
      </c>
      <c r="AP43" s="19">
        <f>('Macro Data Q'!AV43/'Macro Data Q'!AV42-1)*100</f>
        <v>1.0861132660975992</v>
      </c>
      <c r="AQ43" s="19">
        <f>('Macro Data Q'!AW43/'Macro Data Q'!AW42-1)*100</f>
        <v>-2.3597014124295157</v>
      </c>
      <c r="AR43" s="19">
        <f>('Macro Data Q'!AX43/'Macro Data Q'!AX42-1)*100</f>
        <v>-2.3597014124295157</v>
      </c>
      <c r="AS43" s="19" t="e">
        <f>('Macro Data Q'!AY43/'Macro Data Q'!AY42-1)*100</f>
        <v>#VALUE!</v>
      </c>
      <c r="AT43" s="19">
        <f>('Macro Data Q'!AZ43/'Macro Data Q'!AZ42-1)*100</f>
        <v>-1.9683284758358899</v>
      </c>
      <c r="AU43" s="19">
        <f>('Macro Data Q'!BA43/'Macro Data Q'!BA42-1)*100</f>
        <v>-11.345218800648615</v>
      </c>
      <c r="AV43" s="19">
        <f>('Macro Data Q'!BB43/'Macro Data Q'!BB42-1)*100</f>
        <v>-1.2224515339746445</v>
      </c>
      <c r="AW43" s="19">
        <f>('Macro Data Q'!BC43/'Macro Data Q'!BC42-1)*100</f>
        <v>2.1716074009363595</v>
      </c>
      <c r="AX43" s="19">
        <f>('Macro Data Q'!BD43/'Macro Data Q'!BD42-1)*100</f>
        <v>2.1716074009363595</v>
      </c>
      <c r="AY43" s="19">
        <f>('Macro Data Q'!BE43/'Macro Data Q'!BE42-1)*100</f>
        <v>-6.7389614037995482</v>
      </c>
      <c r="AZ43" s="19">
        <f>('Macro Data Q'!BG43/'Macro Data Q'!BG42-1)*100</f>
        <v>1.1701709763253465</v>
      </c>
      <c r="BA43" s="19">
        <f>('Macro Data Q'!BH43/'Macro Data Q'!BH42-1)*100</f>
        <v>-3.6000869949830983</v>
      </c>
      <c r="BB43" s="19">
        <f>('Macro Data Q'!BI43/'Macro Data Q'!BI42-1)*100</f>
        <v>-33.844529220129751</v>
      </c>
      <c r="BC43" s="19">
        <f>('Macro Data Q'!BJ43/'Macro Data Q'!BJ42-1)*100</f>
        <v>243.22512120663754</v>
      </c>
      <c r="BD43" s="19">
        <f>('Macro Data Q'!BK43/'Macro Data Q'!BK42-1)*100</f>
        <v>18.960190109640497</v>
      </c>
      <c r="BE43" s="19">
        <f>('Macro Data Q'!BL43/'Macro Data Q'!BL42-1)*100</f>
        <v>-3.0300451846160148</v>
      </c>
      <c r="BF43" s="19">
        <f>('Macro Data Q'!BM43/'Macro Data Q'!BM42-1)*100</f>
        <v>14.92617265993832</v>
      </c>
    </row>
    <row r="44" spans="1:58" x14ac:dyDescent="0.25">
      <c r="A44" t="s">
        <v>48</v>
      </c>
      <c r="B44" s="2">
        <v>5.5</v>
      </c>
      <c r="C44" s="2">
        <v>-0.7</v>
      </c>
      <c r="D44" s="2">
        <v>-1.5</v>
      </c>
      <c r="E44" s="2">
        <v>-1.5</v>
      </c>
      <c r="F44" s="17">
        <v>-41.282080000000001</v>
      </c>
      <c r="G44" s="17">
        <v>1.2978799999999999</v>
      </c>
      <c r="H44" s="17">
        <v>-12.32831</v>
      </c>
      <c r="I44" s="17">
        <v>1.14924</v>
      </c>
      <c r="J44" s="17">
        <v>-17.6233</v>
      </c>
      <c r="K44" s="17">
        <v>-6.9679000000000002</v>
      </c>
      <c r="L44" s="19">
        <f>('Macro Data Q'!R44/'Macro Data Q'!R43-1)*100</f>
        <v>4.9910873440285108</v>
      </c>
      <c r="M44" s="19">
        <f>('Macro Data Q'!S44/'Macro Data Q'!S43-1)*100</f>
        <v>2.4464831804281273</v>
      </c>
      <c r="N44" s="19">
        <f>('Macro Data Q'!T44/'Macro Data Q'!T43-1)*100</f>
        <v>0.10172939979655737</v>
      </c>
      <c r="O44" s="19">
        <f>('Macro Data Q'!U44/'Macro Data Q'!U43-1)*100</f>
        <v>-0.99916736053288213</v>
      </c>
      <c r="P44" s="19">
        <f>('Macro Data Q'!V44/'Macro Data Q'!V43-1)*100</f>
        <v>5.9970014992503762</v>
      </c>
      <c r="Q44" s="19">
        <f>('Macro Data Q'!W44/'Macro Data Q'!W43-1)*100</f>
        <v>1.067235859124871</v>
      </c>
      <c r="R44" s="19">
        <f>('Macro Data Q'!X44/'Macro Data Q'!X43-1)*100</f>
        <v>-1.5625000000000111</v>
      </c>
      <c r="S44" s="19">
        <f>('Macro Data Q'!Y44/'Macro Data Q'!Y43-1)*100</f>
        <v>0</v>
      </c>
      <c r="T44" s="19">
        <f>('Macro Data Q'!Z44/'Macro Data Q'!Z43-1)*100</f>
        <v>3.5714285714285587</v>
      </c>
      <c r="U44" s="19">
        <f>('Macro Data Q'!AA44/'Macro Data Q'!AA43-1)*100</f>
        <v>0</v>
      </c>
      <c r="V44" s="19">
        <f>('Macro Data Q'!AB44/'Macro Data Q'!AB43-1)*100</f>
        <v>1.9230769230769162</v>
      </c>
      <c r="W44" s="19">
        <f>('Macro Data Q'!AC44/'Macro Data Q'!AC43-1)*100</f>
        <v>-1.7241379310344751</v>
      </c>
      <c r="X44" s="19">
        <f>('Macro Data Q'!AD44/'Macro Data Q'!AD43-1)*100</f>
        <v>0</v>
      </c>
      <c r="Y44" s="19">
        <f>('Macro Data Q'!AE44/'Macro Data Q'!AE43-1)*100</f>
        <v>0.45620437956204185</v>
      </c>
      <c r="Z44" s="19">
        <f>('Macro Data Q'!AF44/'Macro Data Q'!AF43-1)*100</f>
        <v>0.63131313131312705</v>
      </c>
      <c r="AA44" s="19">
        <f>('Macro Data Q'!AG44/'Macro Data Q'!AG43-1)*100</f>
        <v>2.8301886792452713</v>
      </c>
      <c r="AB44" s="19">
        <f>('Macro Data Q'!BD49/'Macro Data Q'!BD48-1)*100</f>
        <v>0.90920417561677347</v>
      </c>
      <c r="AC44" s="19">
        <f>('Macro Data Q'!AI44/'Macro Data Q'!AI43-1)*100</f>
        <v>1.5927189988623303</v>
      </c>
      <c r="AD44" s="19">
        <f>('Macro Data Q'!AJ44/'Macro Data Q'!AJ43-1)*100</f>
        <v>-66.28026212487751</v>
      </c>
      <c r="AE44" s="19">
        <f>('Macro Data Q'!AK44/'Macro Data Q'!AK43-1)*100</f>
        <v>2.2505349602857327</v>
      </c>
      <c r="AF44" s="19">
        <f>('Macro Data Q'!AL44/'Macro Data Q'!AL43-1)*100</f>
        <v>-861.47931943427341</v>
      </c>
      <c r="AG44" s="19">
        <f>('Macro Data Q'!AM44/'Macro Data Q'!AM43-1)*100</f>
        <v>60.749361702267834</v>
      </c>
      <c r="AH44" s="19">
        <f>('Macro Data Q'!AN44/'Macro Data Q'!AN43-1)*100</f>
        <v>103.73967630904718</v>
      </c>
      <c r="AI44" s="19">
        <f>('Macro Data Q'!AO44/'Macro Data Q'!AO43-1)*100</f>
        <v>36.254989356898193</v>
      </c>
      <c r="AJ44" s="19">
        <f>('Macro Data Q'!AP44/'Macro Data Q'!AP43-1)*100</f>
        <v>3.3333333333333437</v>
      </c>
      <c r="AK44" s="19">
        <f>('Macro Data Q'!AQ44/'Macro Data Q'!AQ43-1)*100</f>
        <v>1.9607843137255054</v>
      </c>
      <c r="AL44" s="19">
        <f>('Macro Data Q'!AR44/'Macro Data Q'!AR43-1)*100</f>
        <v>2.0000000000000018</v>
      </c>
      <c r="AM44" s="19">
        <f>('Macro Data Q'!AS44/'Macro Data Q'!AS43-1)*100</f>
        <v>0</v>
      </c>
      <c r="AN44" s="19">
        <f>('Macro Data Q'!AT44/'Macro Data Q'!AT43-1)*100</f>
        <v>4.0000000000000036</v>
      </c>
      <c r="AO44" s="19">
        <f>('Macro Data Q'!AU44/'Macro Data Q'!AU43-1)*100</f>
        <v>0</v>
      </c>
      <c r="AP44" s="19">
        <f>('Macro Data Q'!AV44/'Macro Data Q'!AV43-1)*100</f>
        <v>11.281657712970073</v>
      </c>
      <c r="AQ44" s="19">
        <f>('Macro Data Q'!AW44/'Macro Data Q'!AW43-1)*100</f>
        <v>2.4920844074650228</v>
      </c>
      <c r="AR44" s="19">
        <f>('Macro Data Q'!AX44/'Macro Data Q'!AX43-1)*100</f>
        <v>2.4920844074650228</v>
      </c>
      <c r="AS44" s="19" t="e">
        <f>('Macro Data Q'!AY44/'Macro Data Q'!AY43-1)*100</f>
        <v>#VALUE!</v>
      </c>
      <c r="AT44" s="19">
        <f>('Macro Data Q'!AZ44/'Macro Data Q'!AZ43-1)*100</f>
        <v>2.2442354865085834</v>
      </c>
      <c r="AU44" s="19">
        <f>('Macro Data Q'!BA44/'Macro Data Q'!BA43-1)*100</f>
        <v>0.54844606946984342</v>
      </c>
      <c r="AV44" s="19">
        <f>('Macro Data Q'!BB44/'Macro Data Q'!BB43-1)*100</f>
        <v>-5.9466036314732023</v>
      </c>
      <c r="AW44" s="19">
        <f>('Macro Data Q'!BC44/'Macro Data Q'!BC43-1)*100</f>
        <v>-4.6742642371727205</v>
      </c>
      <c r="AX44" s="19">
        <f>('Macro Data Q'!BD44/'Macro Data Q'!BD43-1)*100</f>
        <v>-4.6742642371727205</v>
      </c>
      <c r="AY44" s="19">
        <f>('Macro Data Q'!BE44/'Macro Data Q'!BE43-1)*100</f>
        <v>4.5018640257958653</v>
      </c>
      <c r="AZ44" s="19">
        <f>('Macro Data Q'!BG44/'Macro Data Q'!BG43-1)*100</f>
        <v>-2.4859918300591866</v>
      </c>
      <c r="BA44" s="19">
        <f>('Macro Data Q'!BH44/'Macro Data Q'!BH43-1)*100</f>
        <v>34.141207851400623</v>
      </c>
      <c r="BB44" s="19">
        <f>('Macro Data Q'!BI44/'Macro Data Q'!BI43-1)*100</f>
        <v>-27.70122082165506</v>
      </c>
      <c r="BC44" s="19">
        <f>('Macro Data Q'!BJ44/'Macro Data Q'!BJ43-1)*100</f>
        <v>62.365613850547128</v>
      </c>
      <c r="BD44" s="19">
        <f>('Macro Data Q'!BK44/'Macro Data Q'!BK43-1)*100</f>
        <v>-2.3680345901118449</v>
      </c>
      <c r="BE44" s="19">
        <f>('Macro Data Q'!BL44/'Macro Data Q'!BL43-1)*100</f>
        <v>51.42383493690896</v>
      </c>
      <c r="BF44" s="19">
        <f>('Macro Data Q'!BM44/'Macro Data Q'!BM43-1)*100</f>
        <v>10.687345618719601</v>
      </c>
    </row>
    <row r="45" spans="1:58" x14ac:dyDescent="0.25">
      <c r="A45" t="s">
        <v>49</v>
      </c>
      <c r="B45" s="2">
        <v>1.6</v>
      </c>
      <c r="C45" s="2">
        <v>0.8</v>
      </c>
      <c r="D45" s="2">
        <v>-0.7</v>
      </c>
      <c r="E45" s="2">
        <v>0.8</v>
      </c>
      <c r="F45" s="17">
        <v>3.43642</v>
      </c>
      <c r="G45" s="17">
        <v>8.2147000000000006</v>
      </c>
      <c r="H45" s="17">
        <v>-11.263579999999999</v>
      </c>
      <c r="I45" s="17">
        <v>-6.8584199999999997</v>
      </c>
      <c r="J45" s="17">
        <v>-0.25445000000000001</v>
      </c>
      <c r="K45" s="17">
        <v>-0.64137</v>
      </c>
      <c r="L45" s="19">
        <f>('Macro Data Q'!R45/'Macro Data Q'!R44-1)*100</f>
        <v>3.2258064516129004</v>
      </c>
      <c r="M45" s="19">
        <f>('Macro Data Q'!S45/'Macro Data Q'!S44-1)*100</f>
        <v>2.5373134328358304</v>
      </c>
      <c r="N45" s="19">
        <f>('Macro Data Q'!T45/'Macro Data Q'!T44-1)*100</f>
        <v>-0.10162601626017009</v>
      </c>
      <c r="O45" s="19">
        <f>('Macro Data Q'!U45/'Macro Data Q'!U44-1)*100</f>
        <v>-1.3456686291000941</v>
      </c>
      <c r="P45" s="19">
        <f>('Macro Data Q'!V45/'Macro Data Q'!V44-1)*100</f>
        <v>5.6577086280056532</v>
      </c>
      <c r="Q45" s="19">
        <f>('Macro Data Q'!W45/'Macro Data Q'!W44-1)*100</f>
        <v>1.4783526927138135</v>
      </c>
      <c r="R45" s="19">
        <f>('Macro Data Q'!X45/'Macro Data Q'!X44-1)*100</f>
        <v>-1.5873015873015817</v>
      </c>
      <c r="S45" s="19">
        <f>('Macro Data Q'!Y45/'Macro Data Q'!Y44-1)*100</f>
        <v>0</v>
      </c>
      <c r="T45" s="19">
        <f>('Macro Data Q'!Z45/'Macro Data Q'!Z44-1)*100</f>
        <v>4.5977011494252817</v>
      </c>
      <c r="U45" s="19">
        <f>('Macro Data Q'!AA45/'Macro Data Q'!AA44-1)*100</f>
        <v>-1.8518518518518601</v>
      </c>
      <c r="V45" s="19">
        <f>('Macro Data Q'!AB45/'Macro Data Q'!AB44-1)*100</f>
        <v>-3.7735849056603765</v>
      </c>
      <c r="W45" s="19">
        <f>('Macro Data Q'!AC45/'Macro Data Q'!AC44-1)*100</f>
        <v>3.5087719298245723</v>
      </c>
      <c r="X45" s="19">
        <f>('Macro Data Q'!AD45/'Macro Data Q'!AD44-1)*100</f>
        <v>0.43103448275862988</v>
      </c>
      <c r="Y45" s="19">
        <f>('Macro Data Q'!AE45/'Macro Data Q'!AE44-1)*100</f>
        <v>-0.63578564940961479</v>
      </c>
      <c r="Z45" s="19">
        <f>('Macro Data Q'!AF45/'Macro Data Q'!AF44-1)*100</f>
        <v>0.75282308657464991</v>
      </c>
      <c r="AA45" s="19">
        <f>('Macro Data Q'!AG45/'Macro Data Q'!AG44-1)*100</f>
        <v>1.8348623853211121</v>
      </c>
      <c r="AB45" s="19">
        <f>('Macro Data Q'!BD50/'Macro Data Q'!BD49-1)*100</f>
        <v>-5.3992033649051141</v>
      </c>
      <c r="AC45" s="19">
        <f>('Macro Data Q'!AI45/'Macro Data Q'!AI44-1)*100</f>
        <v>0.55991041433369748</v>
      </c>
      <c r="AD45" s="19">
        <f>('Macro Data Q'!AJ45/'Macro Data Q'!AJ44-1)*100</f>
        <v>-146.86705842439287</v>
      </c>
      <c r="AE45" s="19">
        <f>('Macro Data Q'!AK45/'Macro Data Q'!AK44-1)*100</f>
        <v>-90.849460961314534</v>
      </c>
      <c r="AF45" s="19">
        <f>('Macro Data Q'!AL45/'Macro Data Q'!AL44-1)*100</f>
        <v>-47.116408251773045</v>
      </c>
      <c r="AG45" s="19">
        <f>('Macro Data Q'!AM45/'Macro Data Q'!AM44-1)*100</f>
        <v>-90.470723715311991</v>
      </c>
      <c r="AH45" s="19">
        <f>('Macro Data Q'!AN45/'Macro Data Q'!AN44-1)*100</f>
        <v>-125.29507599307539</v>
      </c>
      <c r="AI45" s="19">
        <f>('Macro Data Q'!AO45/'Macro Data Q'!AO44-1)*100</f>
        <v>-89.338712935658421</v>
      </c>
      <c r="AJ45" s="19">
        <f>('Macro Data Q'!AP45/'Macro Data Q'!AP44-1)*100</f>
        <v>-9.6774193548387224</v>
      </c>
      <c r="AK45" s="19">
        <f>('Macro Data Q'!AQ45/'Macro Data Q'!AQ44-1)*100</f>
        <v>-9.615384615384615</v>
      </c>
      <c r="AL45" s="19">
        <f>('Macro Data Q'!AR45/'Macro Data Q'!AR44-1)*100</f>
        <v>-9.8039215686274499</v>
      </c>
      <c r="AM45" s="19">
        <f>('Macro Data Q'!AS45/'Macro Data Q'!AS44-1)*100</f>
        <v>-14.285714285714279</v>
      </c>
      <c r="AN45" s="19">
        <f>('Macro Data Q'!AT45/'Macro Data Q'!AT44-1)*100</f>
        <v>-9.615384615384615</v>
      </c>
      <c r="AO45" s="19">
        <f>('Macro Data Q'!AU45/'Macro Data Q'!AU44-1)*100</f>
        <v>-15.686274509803921</v>
      </c>
      <c r="AP45" s="19">
        <f>('Macro Data Q'!AV45/'Macro Data Q'!AV44-1)*100</f>
        <v>2.4827586206896513</v>
      </c>
      <c r="AQ45" s="19">
        <f>('Macro Data Q'!AW45/'Macro Data Q'!AW44-1)*100</f>
        <v>-2.5729166121425062</v>
      </c>
      <c r="AR45" s="19">
        <f>('Macro Data Q'!AX45/'Macro Data Q'!AX44-1)*100</f>
        <v>-2.5729166121425062</v>
      </c>
      <c r="AS45" s="19">
        <f>('Macro Data Q'!AY45/'Macro Data Q'!AY44-1)*100</f>
        <v>-11.111111111111105</v>
      </c>
      <c r="AT45" s="19">
        <f>('Macro Data Q'!AZ45/'Macro Data Q'!AZ44-1)*100</f>
        <v>-3.7480197081525279</v>
      </c>
      <c r="AU45" s="19">
        <f>('Macro Data Q'!BA45/'Macro Data Q'!BA44-1)*100</f>
        <v>-3.9999999999998259</v>
      </c>
      <c r="AV45" s="19">
        <f>('Macro Data Q'!BB45/'Macro Data Q'!BB44-1)*100</f>
        <v>0.69408854629091632</v>
      </c>
      <c r="AW45" s="19">
        <f>('Macro Data Q'!BC45/'Macro Data Q'!BC44-1)*100</f>
        <v>-6.5136213275573613</v>
      </c>
      <c r="AX45" s="19">
        <f>('Macro Data Q'!BD45/'Macro Data Q'!BD44-1)*100</f>
        <v>-6.5136213275573613</v>
      </c>
      <c r="AY45" s="19">
        <f>('Macro Data Q'!BE45/'Macro Data Q'!BE44-1)*100</f>
        <v>6.299172850522794</v>
      </c>
      <c r="AZ45" s="19">
        <f>('Macro Data Q'!BG45/'Macro Data Q'!BG44-1)*100</f>
        <v>-5.6457066921061667</v>
      </c>
      <c r="BA45" s="19">
        <f>('Macro Data Q'!BH45/'Macro Data Q'!BH44-1)*100</f>
        <v>9.2153203780534589</v>
      </c>
      <c r="BB45" s="19">
        <f>('Macro Data Q'!BI45/'Macro Data Q'!BI44-1)*100</f>
        <v>0.17261997506654581</v>
      </c>
      <c r="BC45" s="19">
        <f>('Macro Data Q'!BJ45/'Macro Data Q'!BJ44-1)*100</f>
        <v>43.368788608627518</v>
      </c>
      <c r="BD45" s="19">
        <f>('Macro Data Q'!BK45/'Macro Data Q'!BK44-1)*100</f>
        <v>-8.1273505030307618</v>
      </c>
      <c r="BE45" s="19">
        <f>('Macro Data Q'!BL45/'Macro Data Q'!BL44-1)*100</f>
        <v>-43.131743067740757</v>
      </c>
      <c r="BF45" s="19">
        <f>('Macro Data Q'!BM45/'Macro Data Q'!BM44-1)*100</f>
        <v>-0.71936039292278542</v>
      </c>
    </row>
    <row r="46" spans="1:58" x14ac:dyDescent="0.25">
      <c r="A46" t="s">
        <v>50</v>
      </c>
      <c r="B46" s="2">
        <v>5.8</v>
      </c>
      <c r="C46" s="2">
        <v>0.8</v>
      </c>
      <c r="D46" s="2">
        <v>-0.6</v>
      </c>
      <c r="E46" s="2">
        <v>-0.6</v>
      </c>
      <c r="F46" s="17">
        <v>-29.279140000000002</v>
      </c>
      <c r="G46" s="17">
        <v>4.4922800000000001</v>
      </c>
      <c r="H46" s="17">
        <v>-32.388530000000003</v>
      </c>
      <c r="I46" s="17">
        <v>-7.6446500000000004</v>
      </c>
      <c r="J46" s="17">
        <v>39.644669999999998</v>
      </c>
      <c r="K46" s="17">
        <v>-14.6052</v>
      </c>
      <c r="L46" s="19">
        <f>('Macro Data Q'!R46/'Macro Data Q'!R45-1)*100</f>
        <v>2.4671052631578982</v>
      </c>
      <c r="M46" s="19">
        <f>('Macro Data Q'!S46/'Macro Data Q'!S45-1)*100</f>
        <v>2.4745269286754024</v>
      </c>
      <c r="N46" s="19">
        <f>('Macro Data Q'!T46/'Macro Data Q'!T45-1)*100</f>
        <v>-0.81383519837232576</v>
      </c>
      <c r="O46" s="19">
        <f>('Macro Data Q'!U46/'Macro Data Q'!U45-1)*100</f>
        <v>-1.2787723785166238</v>
      </c>
      <c r="P46" s="19">
        <f>('Macro Data Q'!V46/'Macro Data Q'!V45-1)*100</f>
        <v>5.3547523427041499</v>
      </c>
      <c r="Q46" s="19">
        <f>('Macro Data Q'!W46/'Macro Data Q'!W45-1)*100</f>
        <v>1.4568158168574374</v>
      </c>
      <c r="R46" s="19">
        <f>('Macro Data Q'!X46/'Macro Data Q'!X45-1)*100</f>
        <v>-1.6129032258064613</v>
      </c>
      <c r="S46" s="19">
        <f>('Macro Data Q'!Y46/'Macro Data Q'!Y45-1)*100</f>
        <v>-3.4883720930232398</v>
      </c>
      <c r="T46" s="19">
        <f>('Macro Data Q'!Z46/'Macro Data Q'!Z45-1)*100</f>
        <v>4.3956043956044022</v>
      </c>
      <c r="U46" s="19">
        <f>('Macro Data Q'!AA46/'Macro Data Q'!AA45-1)*100</f>
        <v>0</v>
      </c>
      <c r="V46" s="19">
        <f>('Macro Data Q'!AB46/'Macro Data Q'!AB45-1)*100</f>
        <v>1.9607843137255054</v>
      </c>
      <c r="W46" s="19">
        <f>('Macro Data Q'!AC46/'Macro Data Q'!AC45-1)*100</f>
        <v>0</v>
      </c>
      <c r="X46" s="19">
        <f>('Macro Data Q'!AD46/'Macro Data Q'!AD45-1)*100</f>
        <v>1.0014306151645114</v>
      </c>
      <c r="Y46" s="19">
        <f>('Macro Data Q'!AE46/'Macro Data Q'!AE45-1)*100</f>
        <v>-1.188299817184657</v>
      </c>
      <c r="Z46" s="19">
        <f>('Macro Data Q'!AF46/'Macro Data Q'!AF45-1)*100</f>
        <v>-0.24906600249066102</v>
      </c>
      <c r="AA46" s="19">
        <f>('Macro Data Q'!AG46/'Macro Data Q'!AG45-1)*100</f>
        <v>0.40040040040039138</v>
      </c>
      <c r="AB46" s="19">
        <f>('Macro Data Q'!BD51/'Macro Data Q'!BD50-1)*100</f>
        <v>-4.8192276985826847</v>
      </c>
      <c r="AC46" s="19">
        <f>('Macro Data Q'!AI46/'Macro Data Q'!AI45-1)*100</f>
        <v>0</v>
      </c>
      <c r="AD46" s="19">
        <f>('Macro Data Q'!AJ46/'Macro Data Q'!AJ45-1)*100</f>
        <v>-318.95186642362756</v>
      </c>
      <c r="AE46" s="19">
        <f>('Macro Data Q'!AK46/'Macro Data Q'!AK45-1)*100</f>
        <v>1.385535328781029</v>
      </c>
      <c r="AF46" s="19">
        <f>('Macro Data Q'!AL46/'Macro Data Q'!AL45-1)*100</f>
        <v>8.2025428094747443</v>
      </c>
      <c r="AG46" s="19">
        <f>('Macro Data Q'!AM46/'Macro Data Q'!AM45-1)*100</f>
        <v>394.89289791813621</v>
      </c>
      <c r="AH46" s="19">
        <f>('Macro Data Q'!AN46/'Macro Data Q'!AN45-1)*100</f>
        <v>365.81324360499076</v>
      </c>
      <c r="AI46" s="19">
        <f>('Macro Data Q'!AO46/'Macro Data Q'!AO45-1)*100</f>
        <v>-564.48730179164511</v>
      </c>
      <c r="AJ46" s="19">
        <f>('Macro Data Q'!AP46/'Macro Data Q'!AP45-1)*100</f>
        <v>-1.7857142857142794</v>
      </c>
      <c r="AK46" s="19">
        <f>('Macro Data Q'!AQ46/'Macro Data Q'!AQ45-1)*100</f>
        <v>-4.2553191489361764</v>
      </c>
      <c r="AL46" s="19">
        <f>('Macro Data Q'!AR46/'Macro Data Q'!AR45-1)*100</f>
        <v>-4.3478260869565073</v>
      </c>
      <c r="AM46" s="19">
        <f>('Macro Data Q'!AS46/'Macro Data Q'!AS45-1)*100</f>
        <v>-16.666666666666664</v>
      </c>
      <c r="AN46" s="19">
        <f>('Macro Data Q'!AT46/'Macro Data Q'!AT45-1)*100</f>
        <v>-2.1276595744680993</v>
      </c>
      <c r="AO46" s="19">
        <f>('Macro Data Q'!AU46/'Macro Data Q'!AU45-1)*100</f>
        <v>-6.9767441860465134</v>
      </c>
      <c r="AP46" s="19">
        <f>('Macro Data Q'!AV46/'Macro Data Q'!AV45-1)*100</f>
        <v>-1.9515477792730773</v>
      </c>
      <c r="AQ46" s="19">
        <f>('Macro Data Q'!AW46/'Macro Data Q'!AW45-1)*100</f>
        <v>-7.4026447161849251</v>
      </c>
      <c r="AR46" s="19">
        <f>('Macro Data Q'!AX46/'Macro Data Q'!AX45-1)*100</f>
        <v>-7.4026447161849251</v>
      </c>
      <c r="AS46" s="19">
        <f>('Macro Data Q'!AY46/'Macro Data Q'!AY45-1)*100</f>
        <v>8.3333333333333712</v>
      </c>
      <c r="AT46" s="19">
        <f>('Macro Data Q'!AZ46/'Macro Data Q'!AZ45-1)*100</f>
        <v>-0.68628591369073177</v>
      </c>
      <c r="AU46" s="19">
        <f>('Macro Data Q'!BA46/'Macro Data Q'!BA45-1)*100</f>
        <v>-15.53030303030285</v>
      </c>
      <c r="AV46" s="19">
        <f>('Macro Data Q'!BB46/'Macro Data Q'!BB45-1)*100</f>
        <v>-1.8982953766654376</v>
      </c>
      <c r="AW46" s="19">
        <f>('Macro Data Q'!BC46/'Macro Data Q'!BC45-1)*100</f>
        <v>-1.6770876092344622</v>
      </c>
      <c r="AX46" s="19">
        <f>('Macro Data Q'!BD46/'Macro Data Q'!BD45-1)*100</f>
        <v>-1.6770876092344622</v>
      </c>
      <c r="AY46" s="19">
        <f>('Macro Data Q'!BE46/'Macro Data Q'!BE45-1)*100</f>
        <v>-2.5945751282820173</v>
      </c>
      <c r="AZ46" s="19">
        <f>('Macro Data Q'!BG46/'Macro Data Q'!BG45-1)*100</f>
        <v>-1.3665076408378551</v>
      </c>
      <c r="BA46" s="19">
        <f>('Macro Data Q'!BH46/'Macro Data Q'!BH45-1)*100</f>
        <v>28.092537106712623</v>
      </c>
      <c r="BB46" s="19">
        <f>('Macro Data Q'!BI46/'Macro Data Q'!BI45-1)*100</f>
        <v>-2.4307354217707577</v>
      </c>
      <c r="BC46" s="19">
        <f>('Macro Data Q'!BJ46/'Macro Data Q'!BJ45-1)*100</f>
        <v>-42.737337736919223</v>
      </c>
      <c r="BD46" s="19">
        <f>('Macro Data Q'!BK46/'Macro Data Q'!BK45-1)*100</f>
        <v>2.7943894311901696</v>
      </c>
      <c r="BE46" s="19">
        <f>('Macro Data Q'!BL46/'Macro Data Q'!BL45-1)*100</f>
        <v>15.674328224778321</v>
      </c>
      <c r="BF46" s="19">
        <f>('Macro Data Q'!BM46/'Macro Data Q'!BM45-1)*100</f>
        <v>7.1861581122893092</v>
      </c>
    </row>
    <row r="47" spans="1:58" x14ac:dyDescent="0.25">
      <c r="A47" t="s">
        <v>51</v>
      </c>
      <c r="B47" s="2">
        <v>0.6</v>
      </c>
      <c r="C47" s="2">
        <v>0.1</v>
      </c>
      <c r="D47" s="2">
        <v>-0.2</v>
      </c>
      <c r="E47" s="2">
        <v>-0.7</v>
      </c>
      <c r="F47" s="17">
        <v>31.68702</v>
      </c>
      <c r="G47" s="17">
        <v>-7.3729500000000003</v>
      </c>
      <c r="H47" s="17">
        <v>-23.651759999999999</v>
      </c>
      <c r="I47" s="17">
        <v>-31.92296</v>
      </c>
      <c r="J47" s="17">
        <v>-14.1768</v>
      </c>
      <c r="K47" s="17">
        <v>-12.04777</v>
      </c>
      <c r="L47" s="19">
        <f>('Macro Data Q'!R47/'Macro Data Q'!R46-1)*100</f>
        <v>2.8892455858748001</v>
      </c>
      <c r="M47" s="19">
        <f>('Macro Data Q'!S47/'Macro Data Q'!S46-1)*100</f>
        <v>1.846590909090895</v>
      </c>
      <c r="N47" s="19">
        <f>('Macro Data Q'!T47/'Macro Data Q'!T46-1)*100</f>
        <v>-1.025641025641022</v>
      </c>
      <c r="O47" s="19">
        <f>('Macro Data Q'!U47/'Macro Data Q'!U46-1)*100</f>
        <v>-1.3816925734024155</v>
      </c>
      <c r="P47" s="19">
        <f>('Macro Data Q'!V47/'Macro Data Q'!V46-1)*100</f>
        <v>3.0495552731893083</v>
      </c>
      <c r="Q47" s="19">
        <f>('Macro Data Q'!W47/'Macro Data Q'!W46-1)*100</f>
        <v>1.025641025641022</v>
      </c>
      <c r="R47" s="19">
        <f>('Macro Data Q'!X47/'Macro Data Q'!X46-1)*100</f>
        <v>0</v>
      </c>
      <c r="S47" s="19">
        <f>('Macro Data Q'!Y47/'Macro Data Q'!Y46-1)*100</f>
        <v>2.409638554216853</v>
      </c>
      <c r="T47" s="19">
        <f>('Macro Data Q'!Z47/'Macro Data Q'!Z46-1)*100</f>
        <v>2.1052631578947212</v>
      </c>
      <c r="U47" s="19">
        <f>('Macro Data Q'!AA47/'Macro Data Q'!AA46-1)*100</f>
        <v>1.8867924528301883</v>
      </c>
      <c r="V47" s="19">
        <f>('Macro Data Q'!AB47/'Macro Data Q'!AB46-1)*100</f>
        <v>-5.7692307692307709</v>
      </c>
      <c r="W47" s="19">
        <f>('Macro Data Q'!AC47/'Macro Data Q'!AC46-1)*100</f>
        <v>3.3898305084745672</v>
      </c>
      <c r="X47" s="19">
        <f>('Macro Data Q'!AD47/'Macro Data Q'!AD46-1)*100</f>
        <v>0.14164305949009304</v>
      </c>
      <c r="Y47" s="19">
        <f>('Macro Data Q'!AE47/'Macro Data Q'!AE46-1)*100</f>
        <v>1.1100832562442209</v>
      </c>
      <c r="Z47" s="19">
        <f>('Macro Data Q'!AF47/'Macro Data Q'!AF46-1)*100</f>
        <v>0</v>
      </c>
      <c r="AA47" s="19">
        <f>('Macro Data Q'!AG47/'Macro Data Q'!AG46-1)*100</f>
        <v>1.2961116650049842</v>
      </c>
      <c r="AB47" s="19">
        <f>('Macro Data Q'!BD52/'Macro Data Q'!BD51-1)*100</f>
        <v>3.7256800014875857</v>
      </c>
      <c r="AC47" s="19">
        <f>('Macro Data Q'!AI47/'Macro Data Q'!AI46-1)*100</f>
        <v>0.55679287305121505</v>
      </c>
      <c r="AD47" s="19">
        <f>('Macro Data Q'!AJ47/'Macro Data Q'!AJ46-1)*100</f>
        <v>-78.145720367751309</v>
      </c>
      <c r="AE47" s="19">
        <f>('Macro Data Q'!AK47/'Macro Data Q'!AK46-1)*100</f>
        <v>-1116.5190109661135</v>
      </c>
      <c r="AF47" s="19">
        <f>('Macro Data Q'!AL47/'Macro Data Q'!AL46-1)*100</f>
        <v>-266.70510049643889</v>
      </c>
      <c r="AG47" s="19">
        <f>('Macro Data Q'!AM47/'Macro Data Q'!AM46-1)*100</f>
        <v>-61.350114538044288</v>
      </c>
      <c r="AH47" s="19">
        <f>('Macro Data Q'!AN47/'Macro Data Q'!AN46-1)*100</f>
        <v>-237.99689991908477</v>
      </c>
      <c r="AI47" s="19">
        <f>('Macro Data Q'!AO47/'Macro Data Q'!AO46-1)*100</f>
        <v>-79.145419863687067</v>
      </c>
      <c r="AJ47" s="19">
        <f>('Macro Data Q'!AP47/'Macro Data Q'!AP46-1)*100</f>
        <v>-5.4545454545454568</v>
      </c>
      <c r="AK47" s="19">
        <f>('Macro Data Q'!AQ47/'Macro Data Q'!AQ46-1)*100</f>
        <v>-8.8888888888889017</v>
      </c>
      <c r="AL47" s="19">
        <f>('Macro Data Q'!AR47/'Macro Data Q'!AR46-1)*100</f>
        <v>-9.0909090909090935</v>
      </c>
      <c r="AM47" s="19">
        <f>('Macro Data Q'!AS47/'Macro Data Q'!AS46-1)*100</f>
        <v>-19.999999999999996</v>
      </c>
      <c r="AN47" s="19">
        <f>('Macro Data Q'!AT47/'Macro Data Q'!AT46-1)*100</f>
        <v>-6.5217391304347778</v>
      </c>
      <c r="AO47" s="19">
        <f>('Macro Data Q'!AU47/'Macro Data Q'!AU46-1)*100</f>
        <v>-2.5000000000000022</v>
      </c>
      <c r="AP47" s="19">
        <f>('Macro Data Q'!AV47/'Macro Data Q'!AV46-1)*100</f>
        <v>-1.7844886753604072</v>
      </c>
      <c r="AQ47" s="19">
        <f>('Macro Data Q'!AW47/'Macro Data Q'!AW46-1)*100</f>
        <v>-13.694735441402772</v>
      </c>
      <c r="AR47" s="19">
        <f>('Macro Data Q'!AX47/'Macro Data Q'!AX46-1)*100</f>
        <v>-13.694735441402772</v>
      </c>
      <c r="AS47" s="19">
        <f>('Macro Data Q'!AY47/'Macro Data Q'!AY46-1)*100</f>
        <v>3.8461538461538103</v>
      </c>
      <c r="AT47" s="19">
        <f>('Macro Data Q'!AZ47/'Macro Data Q'!AZ46-1)*100</f>
        <v>-4.6957300137202562</v>
      </c>
      <c r="AU47" s="19">
        <f>('Macro Data Q'!BA47/'Macro Data Q'!BA46-1)*100</f>
        <v>-15.022421524664075</v>
      </c>
      <c r="AV47" s="19">
        <f>('Macro Data Q'!BB47/'Macro Data Q'!BB46-1)*100</f>
        <v>-5.9397849218466137</v>
      </c>
      <c r="AW47" s="19">
        <f>('Macro Data Q'!BC47/'Macro Data Q'!BC46-1)*100</f>
        <v>-6.8053089641338378</v>
      </c>
      <c r="AX47" s="19">
        <f>('Macro Data Q'!BD47/'Macro Data Q'!BD46-1)*100</f>
        <v>-6.8053089641338378</v>
      </c>
      <c r="AY47" s="19">
        <f>('Macro Data Q'!BE47/'Macro Data Q'!BE46-1)*100</f>
        <v>2.9366542594025713</v>
      </c>
      <c r="AZ47" s="19">
        <f>('Macro Data Q'!BG47/'Macro Data Q'!BG46-1)*100</f>
        <v>-1.9478553199287374</v>
      </c>
      <c r="BA47" s="19">
        <f>('Macro Data Q'!BH47/'Macro Data Q'!BH46-1)*100</f>
        <v>-0.2180492860711869</v>
      </c>
      <c r="BB47" s="19">
        <f>('Macro Data Q'!BI47/'Macro Data Q'!BI46-1)*100</f>
        <v>-19.008494292688226</v>
      </c>
      <c r="BC47" s="19">
        <f>('Macro Data Q'!BJ47/'Macro Data Q'!BJ46-1)*100</f>
        <v>-58.451847153586534</v>
      </c>
      <c r="BD47" s="19">
        <f>('Macro Data Q'!BK47/'Macro Data Q'!BK46-1)*100</f>
        <v>-3.3975607255276152</v>
      </c>
      <c r="BE47" s="19">
        <f>('Macro Data Q'!BL47/'Macro Data Q'!BL46-1)*100</f>
        <v>-49.926464347271725</v>
      </c>
      <c r="BF47" s="19">
        <f>('Macro Data Q'!BM47/'Macro Data Q'!BM46-1)*100</f>
        <v>8.0837384654685263</v>
      </c>
    </row>
    <row r="48" spans="1:58" x14ac:dyDescent="0.25">
      <c r="A48" t="s">
        <v>52</v>
      </c>
      <c r="B48" s="2">
        <v>-1.7</v>
      </c>
      <c r="C48" s="2">
        <v>-0.1</v>
      </c>
      <c r="D48" s="2">
        <v>-0.4</v>
      </c>
      <c r="E48" s="2">
        <v>1.1000000000000001</v>
      </c>
      <c r="F48" s="17">
        <v>19.469570000000001</v>
      </c>
      <c r="G48" s="17">
        <v>-6.0209799999999998</v>
      </c>
      <c r="H48" s="17">
        <v>-1.69</v>
      </c>
      <c r="I48" s="17">
        <v>4.4108499999999999</v>
      </c>
      <c r="J48" s="17">
        <v>-33.92107</v>
      </c>
      <c r="K48" s="17">
        <v>-9.5180199999999999</v>
      </c>
      <c r="L48" s="19">
        <f>('Macro Data Q'!R48/'Macro Data Q'!R47-1)*100</f>
        <v>5.1482059282371484</v>
      </c>
      <c r="M48" s="19">
        <f>('Macro Data Q'!S48/'Macro Data Q'!S47-1)*100</f>
        <v>2.9288702928870203</v>
      </c>
      <c r="N48" s="19">
        <f>('Macro Data Q'!T48/'Macro Data Q'!T47-1)*100</f>
        <v>1.6580310880828897</v>
      </c>
      <c r="O48" s="19">
        <f>('Macro Data Q'!U48/'Macro Data Q'!U47-1)*100</f>
        <v>-1.2259194395796924</v>
      </c>
      <c r="P48" s="19">
        <f>('Macro Data Q'!V48/'Macro Data Q'!V47-1)*100</f>
        <v>1.356350184956856</v>
      </c>
      <c r="Q48" s="19">
        <f>('Macro Data Q'!W48/'Macro Data Q'!W47-1)*100</f>
        <v>1.5228426395939021</v>
      </c>
      <c r="R48" s="19">
        <f>('Macro Data Q'!X48/'Macro Data Q'!X47-1)*100</f>
        <v>-3.2786885245901565</v>
      </c>
      <c r="S48" s="19">
        <f>('Macro Data Q'!Y48/'Macro Data Q'!Y47-1)*100</f>
        <v>-1.1764705882352899</v>
      </c>
      <c r="T48" s="19">
        <f>('Macro Data Q'!Z48/'Macro Data Q'!Z47-1)*100</f>
        <v>1.0309278350515649</v>
      </c>
      <c r="U48" s="19">
        <f>('Macro Data Q'!AA48/'Macro Data Q'!AA47-1)*100</f>
        <v>-3.703703703703709</v>
      </c>
      <c r="V48" s="19">
        <f>('Macro Data Q'!AB48/'Macro Data Q'!AB47-1)*100</f>
        <v>2.0408163265306145</v>
      </c>
      <c r="W48" s="19">
        <f>('Macro Data Q'!AC48/'Macro Data Q'!AC47-1)*100</f>
        <v>0</v>
      </c>
      <c r="X48" s="19">
        <f>('Macro Data Q'!AD48/'Macro Data Q'!AD47-1)*100</f>
        <v>-1.4144271570014189</v>
      </c>
      <c r="Y48" s="19">
        <f>('Macro Data Q'!AE48/'Macro Data Q'!AE47-1)*100</f>
        <v>-1.8298261665141813</v>
      </c>
      <c r="Z48" s="19">
        <f>('Macro Data Q'!AF48/'Macro Data Q'!AF47-1)*100</f>
        <v>-1.1235955056179692</v>
      </c>
      <c r="AA48" s="19">
        <f>('Macro Data Q'!AG48/'Macro Data Q'!AG47-1)*100</f>
        <v>-0.49212598425196763</v>
      </c>
      <c r="AB48" s="19">
        <f>('Macro Data Q'!BD53/'Macro Data Q'!BD52-1)*100</f>
        <v>-1.4256461863985326</v>
      </c>
      <c r="AC48" s="19">
        <f>('Macro Data Q'!AI48/'Macro Data Q'!AI47-1)*100</f>
        <v>-0.66445182724251817</v>
      </c>
      <c r="AD48" s="19">
        <f>('Macro Data Q'!AJ48/'Macro Data Q'!AJ47-1)*100</f>
        <v>-2296.7240629530525</v>
      </c>
      <c r="AE48" s="19">
        <f>('Macro Data Q'!AK48/'Macro Data Q'!AK47-1)*100</f>
        <v>-65.113370022498657</v>
      </c>
      <c r="AF48" s="19">
        <f>('Macro Data Q'!AL48/'Macro Data Q'!AL47-1)*100</f>
        <v>-90.796164460532978</v>
      </c>
      <c r="AG48" s="19">
        <f>('Macro Data Q'!AM48/'Macro Data Q'!AM47-1)*100</f>
        <v>-82.528061661131545</v>
      </c>
      <c r="AH48" s="19">
        <f>('Macro Data Q'!AN48/'Macro Data Q'!AN47-1)*100</f>
        <v>-137.61477568753676</v>
      </c>
      <c r="AI48" s="19">
        <f>('Macro Data Q'!AO48/'Macro Data Q'!AO47-1)*100</f>
        <v>-157.27325283818075</v>
      </c>
      <c r="AJ48" s="19">
        <f>('Macro Data Q'!AP48/'Macro Data Q'!AP47-1)*100</f>
        <v>-1.9230769230769384</v>
      </c>
      <c r="AK48" s="19">
        <f>('Macro Data Q'!AQ48/'Macro Data Q'!AQ47-1)*100</f>
        <v>-4.8780487804877986</v>
      </c>
      <c r="AL48" s="19">
        <f>('Macro Data Q'!AR48/'Macro Data Q'!AR47-1)*100</f>
        <v>-2.5000000000000022</v>
      </c>
      <c r="AM48" s="19">
        <f>('Macro Data Q'!AS48/'Macro Data Q'!AS47-1)*100</f>
        <v>-25.000000000000011</v>
      </c>
      <c r="AN48" s="19">
        <f>('Macro Data Q'!AT48/'Macro Data Q'!AT47-1)*100</f>
        <v>0</v>
      </c>
      <c r="AO48" s="19">
        <f>('Macro Data Q'!AU48/'Macro Data Q'!AU47-1)*100</f>
        <v>-7.6923076923076872</v>
      </c>
      <c r="AP48" s="19">
        <f>('Macro Data Q'!AV48/'Macro Data Q'!AV47-1)*100</f>
        <v>-0.48916841369663899</v>
      </c>
      <c r="AQ48" s="19">
        <f>('Macro Data Q'!AW48/'Macro Data Q'!AW47-1)*100</f>
        <v>-11.969974022652142</v>
      </c>
      <c r="AR48" s="19">
        <f>('Macro Data Q'!AX48/'Macro Data Q'!AX47-1)*100</f>
        <v>-11.969974022652142</v>
      </c>
      <c r="AS48" s="19">
        <f>('Macro Data Q'!AY48/'Macro Data Q'!AY47-1)*100</f>
        <v>-7.4074074074074403</v>
      </c>
      <c r="AT48" s="19">
        <f>('Macro Data Q'!AZ48/'Macro Data Q'!AZ47-1)*100</f>
        <v>-4.1586529387958704</v>
      </c>
      <c r="AU48" s="19">
        <f>('Macro Data Q'!BA48/'Macro Data Q'!BA47-1)*100</f>
        <v>-7.6517150395773337</v>
      </c>
      <c r="AV48" s="19">
        <f>('Macro Data Q'!BB48/'Macro Data Q'!BB47-1)*100</f>
        <v>-7.3002100326953752</v>
      </c>
      <c r="AW48" s="19">
        <f>('Macro Data Q'!BC48/'Macro Data Q'!BC47-1)*100</f>
        <v>-5.4906613746801725</v>
      </c>
      <c r="AX48" s="19">
        <f>('Macro Data Q'!BD48/'Macro Data Q'!BD47-1)*100</f>
        <v>-5.4906613746801725</v>
      </c>
      <c r="AY48" s="19">
        <f>('Macro Data Q'!BE48/'Macro Data Q'!BE47-1)*100</f>
        <v>0.35884127028815715</v>
      </c>
      <c r="AZ48" s="19">
        <f>('Macro Data Q'!BG48/'Macro Data Q'!BG47-1)*100</f>
        <v>-0.96885783225065802</v>
      </c>
      <c r="BA48" s="19">
        <f>('Macro Data Q'!BH48/'Macro Data Q'!BH47-1)*100</f>
        <v>12.621676753281385</v>
      </c>
      <c r="BB48" s="19">
        <f>('Macro Data Q'!BI48/'Macro Data Q'!BI47-1)*100</f>
        <v>-51.106586350923166</v>
      </c>
      <c r="BC48" s="19">
        <f>('Macro Data Q'!BJ48/'Macro Data Q'!BJ47-1)*100</f>
        <v>80.859623156144323</v>
      </c>
      <c r="BD48" s="19">
        <f>('Macro Data Q'!BK48/'Macro Data Q'!BK47-1)*100</f>
        <v>27.24662687221042</v>
      </c>
      <c r="BE48" s="19">
        <f>('Macro Data Q'!BL48/'Macro Data Q'!BL47-1)*100</f>
        <v>128.02685720081638</v>
      </c>
      <c r="BF48" s="19">
        <f>('Macro Data Q'!BM48/'Macro Data Q'!BM47-1)*100</f>
        <v>-5.6227019764890755</v>
      </c>
    </row>
    <row r="49" spans="1:58" x14ac:dyDescent="0.25">
      <c r="A49" t="s">
        <v>53</v>
      </c>
      <c r="B49" s="2">
        <v>3.5</v>
      </c>
      <c r="C49" s="2">
        <v>1.9</v>
      </c>
      <c r="D49" s="2">
        <v>0.1</v>
      </c>
      <c r="E49" s="2">
        <v>-1.3</v>
      </c>
      <c r="F49" s="17">
        <v>3.43459</v>
      </c>
      <c r="G49" s="17">
        <v>-6.62249</v>
      </c>
      <c r="H49" s="17">
        <v>10.26069</v>
      </c>
      <c r="I49" s="17">
        <v>-56.884189999999997</v>
      </c>
      <c r="J49" s="17">
        <v>24.685929999999999</v>
      </c>
      <c r="K49" s="17">
        <v>-21.187159999999999</v>
      </c>
      <c r="L49" s="19">
        <f>('Macro Data Q'!R49/'Macro Data Q'!R48-1)*100</f>
        <v>5.4896142433234152</v>
      </c>
      <c r="M49" s="19">
        <f>('Macro Data Q'!S49/'Macro Data Q'!S48-1)*100</f>
        <v>2.3035230352303593</v>
      </c>
      <c r="N49" s="19">
        <f>('Macro Data Q'!T49/'Macro Data Q'!T48-1)*100</f>
        <v>-1.2232415902140525</v>
      </c>
      <c r="O49" s="19">
        <f>('Macro Data Q'!U49/'Macro Data Q'!U48-1)*100</f>
        <v>-1.5957446808510634</v>
      </c>
      <c r="P49" s="19">
        <f>('Macro Data Q'!V49/'Macro Data Q'!V48-1)*100</f>
        <v>1.2165450121654597</v>
      </c>
      <c r="Q49" s="19">
        <f>('Macro Data Q'!W49/'Macro Data Q'!W48-1)*100</f>
        <v>1.2999999999999901</v>
      </c>
      <c r="R49" s="19">
        <f>('Macro Data Q'!X49/'Macro Data Q'!X48-1)*100</f>
        <v>-3.3898305084745783</v>
      </c>
      <c r="S49" s="19">
        <f>('Macro Data Q'!Y49/'Macro Data Q'!Y48-1)*100</f>
        <v>4.7619047619047672</v>
      </c>
      <c r="T49" s="19">
        <f>('Macro Data Q'!Z49/'Macro Data Q'!Z48-1)*100</f>
        <v>0</v>
      </c>
      <c r="U49" s="19">
        <f>('Macro Data Q'!AA49/'Macro Data Q'!AA48-1)*100</f>
        <v>-3.8461538461538547</v>
      </c>
      <c r="V49" s="19">
        <f>('Macro Data Q'!AB49/'Macro Data Q'!AB48-1)*100</f>
        <v>-1.9999999999999907</v>
      </c>
      <c r="W49" s="19">
        <f>('Macro Data Q'!AC49/'Macro Data Q'!AC48-1)*100</f>
        <v>-4.9180327868852398</v>
      </c>
      <c r="X49" s="19">
        <f>('Macro Data Q'!AD49/'Macro Data Q'!AD48-1)*100</f>
        <v>-0.71736011477762096</v>
      </c>
      <c r="Y49" s="19">
        <f>('Macro Data Q'!AE49/'Macro Data Q'!AE48-1)*100</f>
        <v>0.37278657968313755</v>
      </c>
      <c r="Z49" s="19">
        <f>('Macro Data Q'!AF49/'Macro Data Q'!AF48-1)*100</f>
        <v>0</v>
      </c>
      <c r="AA49" s="19">
        <f>('Macro Data Q'!AG49/'Macro Data Q'!AG48-1)*100</f>
        <v>0.59347181008901906</v>
      </c>
      <c r="AB49" s="19">
        <f>('Macro Data Q'!BD54/'Macro Data Q'!BD53-1)*100</f>
        <v>-5.6140887255472833</v>
      </c>
      <c r="AC49" s="19">
        <f>('Macro Data Q'!AI49/'Macro Data Q'!AI48-1)*100</f>
        <v>0.66889632107023367</v>
      </c>
      <c r="AD49" s="19">
        <f>('Macro Data Q'!AJ49/'Macro Data Q'!AJ48-1)*100</f>
        <v>-127.7607688194869</v>
      </c>
      <c r="AE49" s="19">
        <f>('Macro Data Q'!AK49/'Macro Data Q'!AK48-1)*100</f>
        <v>-265.09904584619863</v>
      </c>
      <c r="AF49" s="19">
        <f>('Macro Data Q'!AL49/'Macro Data Q'!AL48-1)*100</f>
        <v>-1216.4530023067332</v>
      </c>
      <c r="AG49" s="19">
        <f>('Macro Data Q'!AM49/'Macro Data Q'!AM48-1)*100</f>
        <v>1430.8591095204008</v>
      </c>
      <c r="AH49" s="19">
        <f>('Macro Data Q'!AN49/'Macro Data Q'!AN48-1)*100</f>
        <v>-102.62145023250449</v>
      </c>
      <c r="AI49" s="19">
        <f>('Macro Data Q'!AO49/'Macro Data Q'!AO48-1)*100</f>
        <v>1451.8388969584882</v>
      </c>
      <c r="AJ49" s="19">
        <f>('Macro Data Q'!AP49/'Macro Data Q'!AP48-1)*100</f>
        <v>5.8823529411764941</v>
      </c>
      <c r="AK49" s="19">
        <f>('Macro Data Q'!AQ49/'Macro Data Q'!AQ48-1)*100</f>
        <v>5.1282051282051322</v>
      </c>
      <c r="AL49" s="19">
        <f>('Macro Data Q'!AR49/'Macro Data Q'!AR48-1)*100</f>
        <v>5.1282051282051322</v>
      </c>
      <c r="AM49" s="19">
        <f>('Macro Data Q'!AS49/'Macro Data Q'!AS48-1)*100</f>
        <v>116.6666666666667</v>
      </c>
      <c r="AN49" s="19">
        <f>('Macro Data Q'!AT49/'Macro Data Q'!AT48-1)*100</f>
        <v>6.9767441860465018</v>
      </c>
      <c r="AO49" s="19">
        <f>('Macro Data Q'!AU49/'Macro Data Q'!AU48-1)*100</f>
        <v>16.666666666666675</v>
      </c>
      <c r="AP49" s="19">
        <f>('Macro Data Q'!AV49/'Macro Data Q'!AV48-1)*100</f>
        <v>1.4747191011236005</v>
      </c>
      <c r="AQ49" s="19">
        <f>('Macro Data Q'!AW49/'Macro Data Q'!AW48-1)*100</f>
        <v>-9.4265605815711631</v>
      </c>
      <c r="AR49" s="19">
        <f>('Macro Data Q'!AX49/'Macro Data Q'!AX48-1)*100</f>
        <v>-9.4265605815711631</v>
      </c>
      <c r="AS49" s="19">
        <f>('Macro Data Q'!AY49/'Macro Data Q'!AY48-1)*100</f>
        <v>8.0000000000000284</v>
      </c>
      <c r="AT49" s="19">
        <f>('Macro Data Q'!AZ49/'Macro Data Q'!AZ48-1)*100</f>
        <v>-1.9119521970736741</v>
      </c>
      <c r="AU49" s="19">
        <f>('Macro Data Q'!BA49/'Macro Data Q'!BA48-1)*100</f>
        <v>-8.2857142857145512</v>
      </c>
      <c r="AV49" s="19">
        <f>('Macro Data Q'!BB49/'Macro Data Q'!BB48-1)*100</f>
        <v>-2.8115255213706281</v>
      </c>
      <c r="AW49" s="19">
        <f>('Macro Data Q'!BC49/'Macro Data Q'!BC48-1)*100</f>
        <v>0.90920417561677347</v>
      </c>
      <c r="AX49" s="19">
        <f>('Macro Data Q'!BD49/'Macro Data Q'!BD48-1)*100</f>
        <v>0.90920417561677347</v>
      </c>
      <c r="AY49" s="19">
        <f>('Macro Data Q'!BE49/'Macro Data Q'!BE48-1)*100</f>
        <v>0.94180731686475117</v>
      </c>
      <c r="AZ49" s="19">
        <f>('Macro Data Q'!BG49/'Macro Data Q'!BG48-1)*100</f>
        <v>0.54068238602946739</v>
      </c>
      <c r="BA49" s="19">
        <f>('Macro Data Q'!BH49/'Macro Data Q'!BH48-1)*100</f>
        <v>-4.948787657731069</v>
      </c>
      <c r="BB49" s="19">
        <f>('Macro Data Q'!BI49/'Macro Data Q'!BI48-1)*100</f>
        <v>107.94964259278865</v>
      </c>
      <c r="BC49" s="19">
        <f>('Macro Data Q'!BJ49/'Macro Data Q'!BJ48-1)*100</f>
        <v>80.988179429178061</v>
      </c>
      <c r="BD49" s="19">
        <f>('Macro Data Q'!BK49/'Macro Data Q'!BK48-1)*100</f>
        <v>8.5662794418653441</v>
      </c>
      <c r="BE49" s="19">
        <f>('Macro Data Q'!BL49/'Macro Data Q'!BL48-1)*100</f>
        <v>33.1345241437051</v>
      </c>
      <c r="BF49" s="19">
        <f>('Macro Data Q'!BM49/'Macro Data Q'!BM48-1)*100</f>
        <v>-1.6136026694096861</v>
      </c>
    </row>
    <row r="50" spans="1:58" x14ac:dyDescent="0.25">
      <c r="A50" t="s">
        <v>54</v>
      </c>
      <c r="B50" s="2">
        <v>5.5</v>
      </c>
      <c r="C50" s="2">
        <v>0.2</v>
      </c>
      <c r="D50" s="2">
        <v>-0.1</v>
      </c>
      <c r="E50" s="2">
        <v>1.6</v>
      </c>
      <c r="F50" s="17">
        <v>-50.029719999999998</v>
      </c>
      <c r="G50" s="17">
        <v>25.50808</v>
      </c>
      <c r="H50" s="17">
        <v>-3.2041900000000001</v>
      </c>
      <c r="I50" s="17">
        <v>80.89237</v>
      </c>
      <c r="J50" s="17">
        <v>-30.523689999999998</v>
      </c>
      <c r="K50" s="17">
        <v>-4.3978000000000002</v>
      </c>
      <c r="L50" s="19">
        <f>('Macro Data Q'!R50/'Macro Data Q'!R49-1)*100</f>
        <v>2.6722925457102864</v>
      </c>
      <c r="M50" s="19">
        <f>('Macro Data Q'!S50/'Macro Data Q'!S49-1)*100</f>
        <v>2.7814569536423805</v>
      </c>
      <c r="N50" s="19">
        <f>('Macro Data Q'!T50/'Macro Data Q'!T49-1)*100</f>
        <v>-0.10319917440660964</v>
      </c>
      <c r="O50" s="19">
        <f>('Macro Data Q'!U50/'Macro Data Q'!U49-1)*100</f>
        <v>-1.3513513513513487</v>
      </c>
      <c r="P50" s="19">
        <f>('Macro Data Q'!V50/'Macro Data Q'!V49-1)*100</f>
        <v>2.5240384615384581</v>
      </c>
      <c r="Q50" s="19">
        <f>('Macro Data Q'!W50/'Macro Data Q'!W49-1)*100</f>
        <v>1.7769002961500524</v>
      </c>
      <c r="R50" s="19">
        <f>('Macro Data Q'!X50/'Macro Data Q'!X49-1)*100</f>
        <v>-3.5087719298245612</v>
      </c>
      <c r="S50" s="19">
        <f>('Macro Data Q'!Y50/'Macro Data Q'!Y49-1)*100</f>
        <v>1.1363636363636243</v>
      </c>
      <c r="T50" s="19">
        <f>('Macro Data Q'!Z50/'Macro Data Q'!Z49-1)*100</f>
        <v>3.0612244897959107</v>
      </c>
      <c r="U50" s="19">
        <f>('Macro Data Q'!AA50/'Macro Data Q'!AA49-1)*100</f>
        <v>-1.9999999999999907</v>
      </c>
      <c r="V50" s="19">
        <f>('Macro Data Q'!AB50/'Macro Data Q'!AB49-1)*100</f>
        <v>-2.0408163265306256</v>
      </c>
      <c r="W50" s="19">
        <f>('Macro Data Q'!AC50/'Macro Data Q'!AC49-1)*100</f>
        <v>-1.7241379310344751</v>
      </c>
      <c r="X50" s="19">
        <f>('Macro Data Q'!AD50/'Macro Data Q'!AD49-1)*100</f>
        <v>0.14450867052022698</v>
      </c>
      <c r="Y50" s="19">
        <f>('Macro Data Q'!AE50/'Macro Data Q'!AE49-1)*100</f>
        <v>0.92850510677808806</v>
      </c>
      <c r="Z50" s="19">
        <f>('Macro Data Q'!AF50/'Macro Data Q'!AF49-1)*100</f>
        <v>2.9040404040403978</v>
      </c>
      <c r="AA50" s="19">
        <f>('Macro Data Q'!AG50/'Macro Data Q'!AG49-1)*100</f>
        <v>2.9498525073746285</v>
      </c>
      <c r="AB50" s="19">
        <f>('Macro Data Q'!BD55/'Macro Data Q'!BD54-1)*100</f>
        <v>-1.1489537479064005</v>
      </c>
      <c r="AC50" s="19">
        <f>('Macro Data Q'!AI50/'Macro Data Q'!AI49-1)*100</f>
        <v>0.88593576965669829</v>
      </c>
      <c r="AD50" s="19">
        <f>('Macro Data Q'!AJ50/'Macro Data Q'!AJ49-1)*100</f>
        <v>153.12517948600748</v>
      </c>
      <c r="AE50" s="19">
        <f>('Macro Data Q'!AK50/'Macro Data Q'!AK49-1)*100</f>
        <v>51.273394501559231</v>
      </c>
      <c r="AF50" s="19">
        <f>('Macro Data Q'!AL50/'Macro Data Q'!AL49-1)*100</f>
        <v>-22.738604564086252</v>
      </c>
      <c r="AG50" s="19">
        <f>('Macro Data Q'!AM50/'Macro Data Q'!AM49-1)*100</f>
        <v>43.123895172594587</v>
      </c>
      <c r="AH50" s="19">
        <f>('Macro Data Q'!AN50/'Macro Data Q'!AN49-1)*100</f>
        <v>5679.2961598169995</v>
      </c>
      <c r="AI50" s="19">
        <f>('Macro Data Q'!AO50/'Macro Data Q'!AO49-1)*100</f>
        <v>64.570833872641714</v>
      </c>
      <c r="AJ50" s="19">
        <f>('Macro Data Q'!AP50/'Macro Data Q'!AP49-1)*100</f>
        <v>5.555555555555558</v>
      </c>
      <c r="AK50" s="19">
        <f>('Macro Data Q'!AQ50/'Macro Data Q'!AQ49-1)*100</f>
        <v>4.8780487804878092</v>
      </c>
      <c r="AL50" s="19">
        <f>('Macro Data Q'!AR50/'Macro Data Q'!AR49-1)*100</f>
        <v>4.8780487804878092</v>
      </c>
      <c r="AM50" s="19">
        <f>('Macro Data Q'!AS50/'Macro Data Q'!AS49-1)*100</f>
        <v>7.6923076923076872</v>
      </c>
      <c r="AN50" s="19">
        <f>('Macro Data Q'!AT50/'Macro Data Q'!AT49-1)*100</f>
        <v>8.6956521739130608</v>
      </c>
      <c r="AO50" s="19">
        <f>('Macro Data Q'!AU50/'Macro Data Q'!AU49-1)*100</f>
        <v>2.3809523809523725</v>
      </c>
      <c r="AP50" s="19">
        <f>('Macro Data Q'!AV50/'Macro Data Q'!AV49-1)*100</f>
        <v>8.996539792387459</v>
      </c>
      <c r="AQ50" s="19">
        <f>('Macro Data Q'!AW50/'Macro Data Q'!AW49-1)*100</f>
        <v>0.48549918419023008</v>
      </c>
      <c r="AR50" s="19">
        <f>('Macro Data Q'!AX50/'Macro Data Q'!AX49-1)*100</f>
        <v>0.48549918419023008</v>
      </c>
      <c r="AS50" s="19">
        <f>('Macro Data Q'!AY50/'Macro Data Q'!AY49-1)*100</f>
        <v>0</v>
      </c>
      <c r="AT50" s="19">
        <f>('Macro Data Q'!AZ50/'Macro Data Q'!AZ49-1)*100</f>
        <v>10.206351236902966</v>
      </c>
      <c r="AU50" s="19">
        <f>('Macro Data Q'!BA50/'Macro Data Q'!BA49-1)*100</f>
        <v>3.1152647975074554</v>
      </c>
      <c r="AV50" s="19">
        <f>('Macro Data Q'!BB50/'Macro Data Q'!BB49-1)*100</f>
        <v>-8.0430535997332182</v>
      </c>
      <c r="AW50" s="19">
        <f>('Macro Data Q'!BC50/'Macro Data Q'!BC49-1)*100</f>
        <v>-5.3992033649051141</v>
      </c>
      <c r="AX50" s="19">
        <f>('Macro Data Q'!BD50/'Macro Data Q'!BD49-1)*100</f>
        <v>-5.3992033649051141</v>
      </c>
      <c r="AY50" s="19">
        <f>('Macro Data Q'!BE50/'Macro Data Q'!BE49-1)*100</f>
        <v>7.9114546303967748</v>
      </c>
      <c r="AZ50" s="19">
        <f>('Macro Data Q'!BG50/'Macro Data Q'!BG49-1)*100</f>
        <v>-5.6269213880261404</v>
      </c>
      <c r="BA50" s="19">
        <f>('Macro Data Q'!BH50/'Macro Data Q'!BH49-1)*100</f>
        <v>0.80993845464858438</v>
      </c>
      <c r="BB50" s="19">
        <f>('Macro Data Q'!BI50/'Macro Data Q'!BI49-1)*100</f>
        <v>35.947228189154991</v>
      </c>
      <c r="BC50" s="19">
        <f>('Macro Data Q'!BJ50/'Macro Data Q'!BJ49-1)*100</f>
        <v>-27.26528532915188</v>
      </c>
      <c r="BD50" s="19">
        <f>('Macro Data Q'!BK50/'Macro Data Q'!BK49-1)*100</f>
        <v>0.10226907510204608</v>
      </c>
      <c r="BE50" s="19">
        <f>('Macro Data Q'!BL50/'Macro Data Q'!BL49-1)*100</f>
        <v>-42.485608679992623</v>
      </c>
      <c r="BF50" s="19">
        <f>('Macro Data Q'!BM50/'Macro Data Q'!BM49-1)*100</f>
        <v>-3.7210033640674434</v>
      </c>
    </row>
    <row r="51" spans="1:58" x14ac:dyDescent="0.25">
      <c r="A51" t="s">
        <v>55</v>
      </c>
      <c r="B51" s="2">
        <v>0.8</v>
      </c>
      <c r="C51" s="2">
        <v>0.8</v>
      </c>
      <c r="D51" s="2">
        <v>-1.6</v>
      </c>
      <c r="E51" s="2">
        <v>-1</v>
      </c>
      <c r="F51" s="17">
        <v>19.750330000000002</v>
      </c>
      <c r="G51" s="17">
        <v>-2.7785799999999998</v>
      </c>
      <c r="H51" s="17">
        <v>72.977720000000005</v>
      </c>
      <c r="I51" s="17">
        <v>-3.9114399999999998</v>
      </c>
      <c r="J51" s="17">
        <v>14.71482</v>
      </c>
      <c r="K51" s="17">
        <v>39.740929999999999</v>
      </c>
      <c r="L51" s="19">
        <f>('Macro Data Q'!R51/'Macro Data Q'!R50-1)*100</f>
        <v>0.1369863013698458</v>
      </c>
      <c r="M51" s="19">
        <f>('Macro Data Q'!S51/'Macro Data Q'!S50-1)*100</f>
        <v>3.6082474226804218</v>
      </c>
      <c r="N51" s="19">
        <f>('Macro Data Q'!T51/'Macro Data Q'!T50-1)*100</f>
        <v>-0.20661157024793875</v>
      </c>
      <c r="O51" s="19">
        <f>('Macro Data Q'!U51/'Macro Data Q'!U50-1)*100</f>
        <v>-1.6438356164383494</v>
      </c>
      <c r="P51" s="19">
        <f>('Macro Data Q'!V51/'Macro Data Q'!V50-1)*100</f>
        <v>1.8757327080891173</v>
      </c>
      <c r="Q51" s="19">
        <f>('Macro Data Q'!W51/'Macro Data Q'!W50-1)*100</f>
        <v>1.3579049466537318</v>
      </c>
      <c r="R51" s="19">
        <f>('Macro Data Q'!X51/'Macro Data Q'!X50-1)*100</f>
        <v>-1.8181818181818077</v>
      </c>
      <c r="S51" s="19">
        <f>('Macro Data Q'!Y51/'Macro Data Q'!Y50-1)*100</f>
        <v>-1.1235955056179692</v>
      </c>
      <c r="T51" s="19">
        <f>('Macro Data Q'!Z51/'Macro Data Q'!Z50-1)*100</f>
        <v>1.980198019801982</v>
      </c>
      <c r="U51" s="19">
        <f>('Macro Data Q'!AA51/'Macro Data Q'!AA50-1)*100</f>
        <v>-4.081632653061229</v>
      </c>
      <c r="V51" s="19">
        <f>('Macro Data Q'!AB51/'Macro Data Q'!AB50-1)*100</f>
        <v>0</v>
      </c>
      <c r="W51" s="19">
        <f>('Macro Data Q'!AC51/'Macro Data Q'!AC50-1)*100</f>
        <v>-1.7543859649122862</v>
      </c>
      <c r="X51" s="19">
        <f>('Macro Data Q'!AD51/'Macro Data Q'!AD50-1)*100</f>
        <v>1.4430014430014459</v>
      </c>
      <c r="Y51" s="19">
        <f>('Macro Data Q'!AE51/'Macro Data Q'!AE50-1)*100</f>
        <v>0.91996320147194055</v>
      </c>
      <c r="Z51" s="19">
        <f>('Macro Data Q'!AF51/'Macro Data Q'!AF50-1)*100</f>
        <v>-0.12269938650305567</v>
      </c>
      <c r="AA51" s="19">
        <f>('Macro Data Q'!AG51/'Macro Data Q'!AG50-1)*100</f>
        <v>1.241642788920716</v>
      </c>
      <c r="AB51" s="19">
        <f>('Macro Data Q'!BD56/'Macro Data Q'!BD55-1)*100</f>
        <v>4.1277283758683447</v>
      </c>
      <c r="AC51" s="19">
        <f>('Macro Data Q'!AI51/'Macro Data Q'!AI50-1)*100</f>
        <v>0.76838638858398589</v>
      </c>
      <c r="AD51" s="19">
        <f>('Macro Data Q'!AJ51/'Macro Data Q'!AJ50-1)*100</f>
        <v>-85.197007984055958</v>
      </c>
      <c r="AE51" s="19">
        <f>('Macro Data Q'!AK51/'Macro Data Q'!AK50-1)*100</f>
        <v>-77.221451567559498</v>
      </c>
      <c r="AF51" s="19">
        <f>('Macro Data Q'!AL51/'Macro Data Q'!AL50-1)*100</f>
        <v>79.176601339514448</v>
      </c>
      <c r="AG51" s="19">
        <f>('Macro Data Q'!AM51/'Macro Data Q'!AM50-1)*100</f>
        <v>-3.7108928040451183</v>
      </c>
      <c r="AH51" s="19">
        <f>('Macro Data Q'!AN51/'Macro Data Q'!AN50-1)*100</f>
        <v>-70.69886263646427</v>
      </c>
      <c r="AI51" s="19">
        <f>('Macro Data Q'!AO51/'Macro Data Q'!AO50-1)*100</f>
        <v>-49.697315255670773</v>
      </c>
      <c r="AJ51" s="19">
        <f>('Macro Data Q'!AP51/'Macro Data Q'!AP50-1)*100</f>
        <v>-1.7543859649122862</v>
      </c>
      <c r="AK51" s="19">
        <f>('Macro Data Q'!AQ51/'Macro Data Q'!AQ50-1)*100</f>
        <v>-4.6511627906976827</v>
      </c>
      <c r="AL51" s="19">
        <f>('Macro Data Q'!AR51/'Macro Data Q'!AR50-1)*100</f>
        <v>-4.6511627906976827</v>
      </c>
      <c r="AM51" s="19">
        <f>('Macro Data Q'!AS51/'Macro Data Q'!AS50-1)*100</f>
        <v>-7.1428571428571281</v>
      </c>
      <c r="AN51" s="19">
        <f>('Macro Data Q'!AT51/'Macro Data Q'!AT50-1)*100</f>
        <v>-4.0000000000000036</v>
      </c>
      <c r="AO51" s="19">
        <f>('Macro Data Q'!AU51/'Macro Data Q'!AU50-1)*100</f>
        <v>-6.9767441860465134</v>
      </c>
      <c r="AP51" s="19">
        <f>('Macro Data Q'!AV51/'Macro Data Q'!AV50-1)*100</f>
        <v>5.5873015873015408</v>
      </c>
      <c r="AQ51" s="19">
        <f>('Macro Data Q'!AW51/'Macro Data Q'!AW50-1)*100</f>
        <v>-4.0331578279174662</v>
      </c>
      <c r="AR51" s="19">
        <f>('Macro Data Q'!AX51/'Macro Data Q'!AX50-1)*100</f>
        <v>-4.0331578279174662</v>
      </c>
      <c r="AS51" s="19">
        <f>('Macro Data Q'!AY51/'Macro Data Q'!AY50-1)*100</f>
        <v>-3.7037037037036646</v>
      </c>
      <c r="AT51" s="19">
        <f>('Macro Data Q'!AZ51/'Macro Data Q'!AZ50-1)*100</f>
        <v>6.0676384987862653</v>
      </c>
      <c r="AU51" s="19">
        <f>('Macro Data Q'!BA51/'Macro Data Q'!BA50-1)*100</f>
        <v>-4.5317220543806824</v>
      </c>
      <c r="AV51" s="19">
        <f>('Macro Data Q'!BB51/'Macro Data Q'!BB50-1)*100</f>
        <v>-6.5623667735050013</v>
      </c>
      <c r="AW51" s="19">
        <f>('Macro Data Q'!BC51/'Macro Data Q'!BC50-1)*100</f>
        <v>-4.8192276985826847</v>
      </c>
      <c r="AX51" s="19">
        <f>('Macro Data Q'!BD51/'Macro Data Q'!BD50-1)*100</f>
        <v>-4.8192276985826847</v>
      </c>
      <c r="AY51" s="19">
        <f>('Macro Data Q'!BE51/'Macro Data Q'!BE50-1)*100</f>
        <v>1.5558925524300271</v>
      </c>
      <c r="AZ51" s="19">
        <f>('Macro Data Q'!BG51/'Macro Data Q'!BG50-1)*100</f>
        <v>-7.2850166331776762</v>
      </c>
      <c r="BA51" s="19">
        <f>('Macro Data Q'!BH51/'Macro Data Q'!BH50-1)*100</f>
        <v>5.9195192910362682</v>
      </c>
      <c r="BB51" s="19">
        <f>('Macro Data Q'!BI51/'Macro Data Q'!BI50-1)*100</f>
        <v>-20.490848800041974</v>
      </c>
      <c r="BC51" s="19">
        <f>('Macro Data Q'!BJ51/'Macro Data Q'!BJ50-1)*100</f>
        <v>183.57323996313886</v>
      </c>
      <c r="BD51" s="19">
        <f>('Macro Data Q'!BK51/'Macro Data Q'!BK50-1)*100</f>
        <v>10.106774518545159</v>
      </c>
      <c r="BE51" s="19">
        <f>('Macro Data Q'!BL51/'Macro Data Q'!BL50-1)*100</f>
        <v>49.662936049228975</v>
      </c>
      <c r="BF51" s="19">
        <f>('Macro Data Q'!BM51/'Macro Data Q'!BM50-1)*100</f>
        <v>6.0880910511602826</v>
      </c>
    </row>
    <row r="52" spans="1:58" x14ac:dyDescent="0.25">
      <c r="A52" t="s">
        <v>56</v>
      </c>
      <c r="B52" s="2">
        <v>0.2</v>
      </c>
      <c r="C52" s="2">
        <v>0.5</v>
      </c>
      <c r="D52" s="2">
        <v>0.8</v>
      </c>
      <c r="E52" s="2">
        <v>0</v>
      </c>
      <c r="F52" s="17">
        <v>47.919890000000002</v>
      </c>
      <c r="G52" s="17">
        <v>-8.1200000000000005E-3</v>
      </c>
      <c r="H52" s="17">
        <v>16.7361</v>
      </c>
      <c r="I52" s="17">
        <v>8.6936900000000001</v>
      </c>
      <c r="J52" s="17">
        <v>24.532419999999998</v>
      </c>
      <c r="K52" s="17">
        <v>16.12903</v>
      </c>
      <c r="L52" s="19">
        <f>('Macro Data Q'!R52/'Macro Data Q'!R51-1)*100</f>
        <v>-1.7783857729138153</v>
      </c>
      <c r="M52" s="19">
        <f>('Macro Data Q'!S52/'Macro Data Q'!S51-1)*100</f>
        <v>2.6119402985074647</v>
      </c>
      <c r="N52" s="19">
        <f>('Macro Data Q'!T52/'Macro Data Q'!T51-1)*100</f>
        <v>-2.1739130434782594</v>
      </c>
      <c r="O52" s="19">
        <f>('Macro Data Q'!U52/'Macro Data Q'!U51-1)*100</f>
        <v>-1.20705663881151</v>
      </c>
      <c r="P52" s="19">
        <f>('Macro Data Q'!V52/'Macro Data Q'!V51-1)*100</f>
        <v>4.0276179516685939</v>
      </c>
      <c r="Q52" s="19">
        <f>('Macro Data Q'!W52/'Macro Data Q'!W51-1)*100</f>
        <v>1.9138755980861344</v>
      </c>
      <c r="R52" s="19">
        <f>('Macro Data Q'!X52/'Macro Data Q'!X51-1)*100</f>
        <v>1.8518518518518379</v>
      </c>
      <c r="S52" s="19">
        <f>('Macro Data Q'!Y52/'Macro Data Q'!Y51-1)*100</f>
        <v>1.1363636363636243</v>
      </c>
      <c r="T52" s="19">
        <f>('Macro Data Q'!Z52/'Macro Data Q'!Z51-1)*100</f>
        <v>0.97087378640776656</v>
      </c>
      <c r="U52" s="19">
        <f>('Macro Data Q'!AA52/'Macro Data Q'!AA51-1)*100</f>
        <v>2.1276595744680771</v>
      </c>
      <c r="V52" s="19">
        <f>('Macro Data Q'!AB52/'Macro Data Q'!AB51-1)*100</f>
        <v>-2.0833333333333259</v>
      </c>
      <c r="W52" s="19">
        <f>('Macro Data Q'!AC52/'Macro Data Q'!AC51-1)*100</f>
        <v>-3.5714285714285587</v>
      </c>
      <c r="X52" s="19">
        <f>('Macro Data Q'!AD52/'Macro Data Q'!AD51-1)*100</f>
        <v>0</v>
      </c>
      <c r="Y52" s="19">
        <f>('Macro Data Q'!AE52/'Macro Data Q'!AE51-1)*100</f>
        <v>9.1157702825883646E-2</v>
      </c>
      <c r="Z52" s="19">
        <f>('Macro Data Q'!AF52/'Macro Data Q'!AF51-1)*100</f>
        <v>1.7199017199017064</v>
      </c>
      <c r="AA52" s="19">
        <f>('Macro Data Q'!AG52/'Macro Data Q'!AG51-1)*100</f>
        <v>1.4150943396226356</v>
      </c>
      <c r="AB52" s="19">
        <f>('Macro Data Q'!BD57/'Macro Data Q'!BD56-1)*100</f>
        <v>3.198854502843429</v>
      </c>
      <c r="AC52" s="19">
        <f>('Macro Data Q'!AI52/'Macro Data Q'!AI51-1)*100</f>
        <v>0.54466230936818238</v>
      </c>
      <c r="AD52" s="19">
        <f>('Macro Data Q'!AJ52/'Macro Data Q'!AJ51-1)*100</f>
        <v>458.13486267943466</v>
      </c>
      <c r="AE52" s="19">
        <f>('Macro Data Q'!AK52/'Macro Data Q'!AK51-1)*100</f>
        <v>248.5011188512492</v>
      </c>
      <c r="AF52" s="19">
        <f>('Macro Data Q'!AL52/'Macro Data Q'!AL51-1)*100</f>
        <v>2.9967431233320907</v>
      </c>
      <c r="AG52" s="19">
        <f>('Macro Data Q'!AM52/'Macro Data Q'!AM51-1)*100</f>
        <v>-33.259081169817549</v>
      </c>
      <c r="AH52" s="19">
        <f>('Macro Data Q'!AN52/'Macro Data Q'!AN51-1)*100</f>
        <v>88.734623815909444</v>
      </c>
      <c r="AI52" s="19">
        <f>('Macro Data Q'!AO52/'Macro Data Q'!AO51-1)*100</f>
        <v>-7.32224073402773</v>
      </c>
      <c r="AJ52" s="19">
        <f>('Macro Data Q'!AP52/'Macro Data Q'!AP51-1)*100</f>
        <v>5.3571428571428603</v>
      </c>
      <c r="AK52" s="19">
        <f>('Macro Data Q'!AQ52/'Macro Data Q'!AQ51-1)*100</f>
        <v>4.8780487804878092</v>
      </c>
      <c r="AL52" s="19">
        <f>('Macro Data Q'!AR52/'Macro Data Q'!AR51-1)*100</f>
        <v>2.4390243902439046</v>
      </c>
      <c r="AM52" s="19">
        <f>('Macro Data Q'!AS52/'Macro Data Q'!AS51-1)*100</f>
        <v>23.076923076923084</v>
      </c>
      <c r="AN52" s="19">
        <f>('Macro Data Q'!AT52/'Macro Data Q'!AT51-1)*100</f>
        <v>6.25</v>
      </c>
      <c r="AO52" s="19">
        <f>('Macro Data Q'!AU52/'Macro Data Q'!AU51-1)*100</f>
        <v>14.999999999999991</v>
      </c>
      <c r="AP52" s="19">
        <f>('Macro Data Q'!AV52/'Macro Data Q'!AV51-1)*100</f>
        <v>-0.54119061936259705</v>
      </c>
      <c r="AQ52" s="19">
        <f>('Macro Data Q'!AW52/'Macro Data Q'!AW51-1)*100</f>
        <v>0.9442248899579786</v>
      </c>
      <c r="AR52" s="19">
        <f>('Macro Data Q'!AX52/'Macro Data Q'!AX51-1)*100</f>
        <v>0.9442248899579786</v>
      </c>
      <c r="AS52" s="19">
        <f>('Macro Data Q'!AY52/'Macro Data Q'!AY51-1)*100</f>
        <v>-3.8461538461539213</v>
      </c>
      <c r="AT52" s="19">
        <f>('Macro Data Q'!AZ52/'Macro Data Q'!AZ51-1)*100</f>
        <v>9.5426158557919472</v>
      </c>
      <c r="AU52" s="19">
        <f>('Macro Data Q'!BA52/'Macro Data Q'!BA51-1)*100</f>
        <v>18.354430379747534</v>
      </c>
      <c r="AV52" s="19">
        <f>('Macro Data Q'!BB52/'Macro Data Q'!BB51-1)*100</f>
        <v>7.2371572468442613</v>
      </c>
      <c r="AW52" s="19">
        <f>('Macro Data Q'!BC52/'Macro Data Q'!BC51-1)*100</f>
        <v>3.7256800014875857</v>
      </c>
      <c r="AX52" s="19">
        <f>('Macro Data Q'!BD52/'Macro Data Q'!BD51-1)*100</f>
        <v>3.7256800014875857</v>
      </c>
      <c r="AY52" s="19">
        <f>('Macro Data Q'!BE52/'Macro Data Q'!BE51-1)*100</f>
        <v>-2.3461855936726228</v>
      </c>
      <c r="AZ52" s="19">
        <f>('Macro Data Q'!BG52/'Macro Data Q'!BG51-1)*100</f>
        <v>1.795279006759376</v>
      </c>
      <c r="BA52" s="19">
        <f>('Macro Data Q'!BH52/'Macro Data Q'!BH51-1)*100</f>
        <v>-2.7482634903925662</v>
      </c>
      <c r="BB52" s="19">
        <f>('Macro Data Q'!BI52/'Macro Data Q'!BI51-1)*100</f>
        <v>-32.922708004515634</v>
      </c>
      <c r="BC52" s="19">
        <f>('Macro Data Q'!BJ52/'Macro Data Q'!BJ51-1)*100</f>
        <v>27.493529824949704</v>
      </c>
      <c r="BD52" s="19">
        <f>('Macro Data Q'!BK52/'Macro Data Q'!BK51-1)*100</f>
        <v>4.4962772743699864</v>
      </c>
      <c r="BE52" s="19">
        <f>('Macro Data Q'!BL52/'Macro Data Q'!BL51-1)*100</f>
        <v>2.8459953838520624</v>
      </c>
      <c r="BF52" s="19">
        <f>('Macro Data Q'!BM52/'Macro Data Q'!BM51-1)*100</f>
        <v>12.175751498270259</v>
      </c>
    </row>
    <row r="53" spans="1:58" x14ac:dyDescent="0.25">
      <c r="A53" t="s">
        <v>57</v>
      </c>
      <c r="B53" s="2">
        <v>0.4</v>
      </c>
      <c r="C53" s="2">
        <v>0.6</v>
      </c>
      <c r="D53" s="2">
        <v>-0.4</v>
      </c>
      <c r="E53" s="2">
        <v>0.4</v>
      </c>
      <c r="F53" s="17">
        <v>-37.692929999999997</v>
      </c>
      <c r="G53" s="17">
        <v>2.4607399999999999</v>
      </c>
      <c r="H53" s="17">
        <v>-8.072E-2</v>
      </c>
      <c r="I53" s="17">
        <v>4.1027500000000003</v>
      </c>
      <c r="J53" s="17">
        <v>-30.347390000000001</v>
      </c>
      <c r="K53" s="17">
        <v>5.2284199999999998</v>
      </c>
      <c r="L53" s="19">
        <f>('Macro Data Q'!R53/'Macro Data Q'!R52-1)*100</f>
        <v>-0.27855153203343308</v>
      </c>
      <c r="M53" s="19">
        <f>('Macro Data Q'!S53/'Macro Data Q'!S52-1)*100</f>
        <v>3.3939393939393936</v>
      </c>
      <c r="N53" s="19">
        <f>('Macro Data Q'!T53/'Macro Data Q'!T52-1)*100</f>
        <v>-0.9523809523809601</v>
      </c>
      <c r="O53" s="19">
        <f>('Macro Data Q'!U53/'Macro Data Q'!U52-1)*100</f>
        <v>-1.3157894736842146</v>
      </c>
      <c r="P53" s="19">
        <f>('Macro Data Q'!V53/'Macro Data Q'!V52-1)*100</f>
        <v>2.8761061946902533</v>
      </c>
      <c r="Q53" s="19">
        <f>('Macro Data Q'!W53/'Macro Data Q'!W52-1)*100</f>
        <v>2.0657276995305285</v>
      </c>
      <c r="R53" s="19">
        <f>('Macro Data Q'!X53/'Macro Data Q'!X52-1)*100</f>
        <v>-7.2727272727272751</v>
      </c>
      <c r="S53" s="19">
        <f>('Macro Data Q'!Y53/'Macro Data Q'!Y52-1)*100</f>
        <v>0</v>
      </c>
      <c r="T53" s="19">
        <f>('Macro Data Q'!Z53/'Macro Data Q'!Z52-1)*100</f>
        <v>1.9230769230769162</v>
      </c>
      <c r="U53" s="19">
        <f>('Macro Data Q'!AA53/'Macro Data Q'!AA52-1)*100</f>
        <v>-6.25</v>
      </c>
      <c r="V53" s="19">
        <f>('Macro Data Q'!AB53/'Macro Data Q'!AB52-1)*100</f>
        <v>0</v>
      </c>
      <c r="W53" s="19">
        <f>('Macro Data Q'!AC53/'Macro Data Q'!AC52-1)*100</f>
        <v>0</v>
      </c>
      <c r="X53" s="19">
        <f>('Macro Data Q'!AD53/'Macro Data Q'!AD52-1)*100</f>
        <v>0.42674253200567502</v>
      </c>
      <c r="Y53" s="19">
        <f>('Macro Data Q'!AE53/'Macro Data Q'!AE52-1)*100</f>
        <v>-0.36429872495445936</v>
      </c>
      <c r="Z53" s="19">
        <f>('Macro Data Q'!AF53/'Macro Data Q'!AF52-1)*100</f>
        <v>0.36231884057971175</v>
      </c>
      <c r="AA53" s="19">
        <f>('Macro Data Q'!AG53/'Macro Data Q'!AG52-1)*100</f>
        <v>0.83720930232558111</v>
      </c>
      <c r="AB53" s="19">
        <f>('Macro Data Q'!BD58/'Macro Data Q'!BD57-1)*100</f>
        <v>2.5342637145885805</v>
      </c>
      <c r="AC53" s="19">
        <f>('Macro Data Q'!AI53/'Macro Data Q'!AI52-1)*100</f>
        <v>0.54171180931743557</v>
      </c>
      <c r="AD53" s="19">
        <f>('Macro Data Q'!AJ53/'Macro Data Q'!AJ52-1)*100</f>
        <v>-150.43820466307966</v>
      </c>
      <c r="AE53" s="19">
        <f>('Macro Data Q'!AK53/'Macro Data Q'!AK52-1)*100</f>
        <v>-75.997698921617157</v>
      </c>
      <c r="AF53" s="19">
        <f>('Macro Data Q'!AL53/'Macro Data Q'!AL52-1)*100</f>
        <v>-138.02504125668261</v>
      </c>
      <c r="AG53" s="19">
        <f>('Macro Data Q'!AM53/'Macro Data Q'!AM52-1)*100</f>
        <v>-73.648299771016838</v>
      </c>
      <c r="AH53" s="19">
        <f>('Macro Data Q'!AN53/'Macro Data Q'!AN52-1)*100</f>
        <v>-13.856052883995451</v>
      </c>
      <c r="AI53" s="19">
        <f>('Macro Data Q'!AO53/'Macro Data Q'!AO52-1)*100</f>
        <v>-84.047676079308914</v>
      </c>
      <c r="AJ53" s="19">
        <f>('Macro Data Q'!AP53/'Macro Data Q'!AP52-1)*100</f>
        <v>-5.0847457627118731</v>
      </c>
      <c r="AK53" s="19">
        <f>('Macro Data Q'!AQ53/'Macro Data Q'!AQ52-1)*100</f>
        <v>-2.3255813953488302</v>
      </c>
      <c r="AL53" s="19">
        <f>('Macro Data Q'!AR53/'Macro Data Q'!AR52-1)*100</f>
        <v>-2.3809523809523947</v>
      </c>
      <c r="AM53" s="19">
        <f>('Macro Data Q'!AS53/'Macro Data Q'!AS52-1)*100</f>
        <v>0</v>
      </c>
      <c r="AN53" s="19">
        <f>('Macro Data Q'!AT53/'Macro Data Q'!AT52-1)*100</f>
        <v>-1.9607843137254832</v>
      </c>
      <c r="AO53" s="19">
        <f>('Macro Data Q'!AU53/'Macro Data Q'!AU52-1)*100</f>
        <v>-6.5217391304347778</v>
      </c>
      <c r="AP53" s="19">
        <f>('Macro Data Q'!AV53/'Macro Data Q'!AV52-1)*100</f>
        <v>-1.3301088270857853</v>
      </c>
      <c r="AQ53" s="19">
        <f>('Macro Data Q'!AW53/'Macro Data Q'!AW52-1)*100</f>
        <v>1.626627654073487</v>
      </c>
      <c r="AR53" s="19">
        <f>('Macro Data Q'!AX53/'Macro Data Q'!AX52-1)*100</f>
        <v>1.626627654073487</v>
      </c>
      <c r="AS53" s="19">
        <f>('Macro Data Q'!AY53/'Macro Data Q'!AY52-1)*100</f>
        <v>8.0000000000000284</v>
      </c>
      <c r="AT53" s="19">
        <f>('Macro Data Q'!AZ53/'Macro Data Q'!AZ52-1)*100</f>
        <v>7.6829736064136123</v>
      </c>
      <c r="AU53" s="19">
        <f>('Macro Data Q'!BA53/'Macro Data Q'!BA52-1)*100</f>
        <v>36.631016042780118</v>
      </c>
      <c r="AV53" s="19">
        <f>('Macro Data Q'!BB53/'Macro Data Q'!BB52-1)*100</f>
        <v>0.70196084777680579</v>
      </c>
      <c r="AW53" s="19">
        <f>('Macro Data Q'!BC53/'Macro Data Q'!BC52-1)*100</f>
        <v>-1.4256461863985326</v>
      </c>
      <c r="AX53" s="19">
        <f>('Macro Data Q'!BD53/'Macro Data Q'!BD52-1)*100</f>
        <v>-1.4256461863985326</v>
      </c>
      <c r="AY53" s="19">
        <f>('Macro Data Q'!BE53/'Macro Data Q'!BE52-1)*100</f>
        <v>-0.18287527877041132</v>
      </c>
      <c r="AZ53" s="19">
        <f>('Macro Data Q'!BG53/'Macro Data Q'!BG52-1)*100</f>
        <v>-0.59828762699516425</v>
      </c>
      <c r="BA53" s="19">
        <f>('Macro Data Q'!BH53/'Macro Data Q'!BH52-1)*100</f>
        <v>19.349396346823177</v>
      </c>
      <c r="BB53" s="19">
        <f>('Macro Data Q'!BI53/'Macro Data Q'!BI52-1)*100</f>
        <v>-4.2878590939640304</v>
      </c>
      <c r="BC53" s="19">
        <f>('Macro Data Q'!BJ53/'Macro Data Q'!BJ52-1)*100</f>
        <v>-21.654604985342928</v>
      </c>
      <c r="BD53" s="19">
        <f>('Macro Data Q'!BK53/'Macro Data Q'!BK52-1)*100</f>
        <v>-4.176724440628254</v>
      </c>
      <c r="BE53" s="19">
        <f>('Macro Data Q'!BL53/'Macro Data Q'!BL52-1)*100</f>
        <v>32.475787110360855</v>
      </c>
      <c r="BF53" s="19">
        <f>('Macro Data Q'!BM53/'Macro Data Q'!BM52-1)*100</f>
        <v>1.8362958765494541</v>
      </c>
    </row>
    <row r="54" spans="1:58" x14ac:dyDescent="0.25">
      <c r="A54" t="s">
        <v>58</v>
      </c>
      <c r="B54" s="2">
        <v>3.4</v>
      </c>
      <c r="C54" s="2">
        <v>1.2</v>
      </c>
      <c r="D54" s="2">
        <v>-0.6</v>
      </c>
      <c r="E54" s="2">
        <v>1.1000000000000001</v>
      </c>
      <c r="F54" s="17">
        <v>21.840240000000001</v>
      </c>
      <c r="G54" s="17">
        <v>-24.461600000000001</v>
      </c>
      <c r="H54" s="17">
        <v>33.833120000000001</v>
      </c>
      <c r="I54" s="17">
        <v>13.58118</v>
      </c>
      <c r="J54" s="17">
        <v>56.560130000000001</v>
      </c>
      <c r="K54" s="17">
        <v>10.52632</v>
      </c>
      <c r="L54" s="19">
        <f>('Macro Data Q'!R54/'Macro Data Q'!R53-1)*100</f>
        <v>0.69832402234637492</v>
      </c>
      <c r="M54" s="19">
        <f>('Macro Data Q'!S54/'Macro Data Q'!S53-1)*100</f>
        <v>3.3997655334115029</v>
      </c>
      <c r="N54" s="19">
        <f>('Macro Data Q'!T54/'Macro Data Q'!T53-1)*100</f>
        <v>-0.21367521367520181</v>
      </c>
      <c r="O54" s="19">
        <f>('Macro Data Q'!U54/'Macro Data Q'!U53-1)*100</f>
        <v>-1.3333333333333419</v>
      </c>
      <c r="P54" s="19">
        <f>('Macro Data Q'!V54/'Macro Data Q'!V53-1)*100</f>
        <v>0.96774193548387899</v>
      </c>
      <c r="Q54" s="19">
        <f>('Macro Data Q'!W54/'Macro Data Q'!W53-1)*100</f>
        <v>1.5639374425022945</v>
      </c>
      <c r="R54" s="19">
        <f>('Macro Data Q'!X54/'Macro Data Q'!X53-1)*100</f>
        <v>0</v>
      </c>
      <c r="S54" s="19">
        <f>('Macro Data Q'!Y54/'Macro Data Q'!Y53-1)*100</f>
        <v>-3.3707865168539408</v>
      </c>
      <c r="T54" s="19">
        <f>('Macro Data Q'!Z54/'Macro Data Q'!Z53-1)*100</f>
        <v>1.8867924528301883</v>
      </c>
      <c r="U54" s="19">
        <f>('Macro Data Q'!AA54/'Macro Data Q'!AA53-1)*100</f>
        <v>0</v>
      </c>
      <c r="V54" s="19">
        <f>('Macro Data Q'!AB54/'Macro Data Q'!AB53-1)*100</f>
        <v>0</v>
      </c>
      <c r="W54" s="19">
        <f>('Macro Data Q'!AC54/'Macro Data Q'!AC53-1)*100</f>
        <v>-1.8518518518518601</v>
      </c>
      <c r="X54" s="19">
        <f>('Macro Data Q'!AD54/'Macro Data Q'!AD53-1)*100</f>
        <v>0</v>
      </c>
      <c r="Y54" s="19">
        <f>('Macro Data Q'!AE54/'Macro Data Q'!AE53-1)*100</f>
        <v>0.82266910420474293</v>
      </c>
      <c r="Z54" s="19">
        <f>('Macro Data Q'!AF54/'Macro Data Q'!AF53-1)*100</f>
        <v>-0.60168471720818406</v>
      </c>
      <c r="AA54" s="19">
        <f>('Macro Data Q'!AG54/'Macro Data Q'!AG53-1)*100</f>
        <v>-1.7527675276752808</v>
      </c>
      <c r="AB54" s="19">
        <f>('Macro Data Q'!BD59/'Macro Data Q'!BD58-1)*100</f>
        <v>-1.1254703711939595</v>
      </c>
      <c r="AC54" s="19">
        <f>('Macro Data Q'!AI54/'Macro Data Q'!AI53-1)*100</f>
        <v>1.4008620689655249</v>
      </c>
      <c r="AD54" s="19">
        <f>('Macro Data Q'!AJ54/'Macro Data Q'!AJ53-1)*100</f>
        <v>-160.21193213325341</v>
      </c>
      <c r="AE54" s="19">
        <f>('Macro Data Q'!AK54/'Macro Data Q'!AK53-1)*100</f>
        <v>414.4453477157781</v>
      </c>
      <c r="AF54" s="19">
        <f>('Macro Data Q'!AL54/'Macro Data Q'!AL53-1)*100</f>
        <v>-129.3361925880771</v>
      </c>
      <c r="AG54" s="19">
        <f>('Macro Data Q'!AM54/'Macro Data Q'!AM53-1)*100</f>
        <v>52.2119133509362</v>
      </c>
      <c r="AH54" s="19">
        <f>('Macro Data Q'!AN54/'Macro Data Q'!AN53-1)*100</f>
        <v>146.58195467336506</v>
      </c>
      <c r="AI54" s="19">
        <f>('Macro Data Q'!AO54/'Macro Data Q'!AO53-1)*100</f>
        <v>610.2236684672522</v>
      </c>
      <c r="AJ54" s="19">
        <f>('Macro Data Q'!AP54/'Macro Data Q'!AP53-1)*100</f>
        <v>-5.3571428571428488</v>
      </c>
      <c r="AK54" s="19">
        <f>('Macro Data Q'!AQ54/'Macro Data Q'!AQ53-1)*100</f>
        <v>-9.5238095238095344</v>
      </c>
      <c r="AL54" s="19">
        <f>('Macro Data Q'!AR54/'Macro Data Q'!AR53-1)*100</f>
        <v>-7.3170731707317032</v>
      </c>
      <c r="AM54" s="19">
        <f>('Macro Data Q'!AS54/'Macro Data Q'!AS53-1)*100</f>
        <v>-12.500000000000011</v>
      </c>
      <c r="AN54" s="19">
        <f>('Macro Data Q'!AT54/'Macro Data Q'!AT53-1)*100</f>
        <v>-5.9999999999999947</v>
      </c>
      <c r="AO54" s="19">
        <f>('Macro Data Q'!AU54/'Macro Data Q'!AU53-1)*100</f>
        <v>-2.3255813953488302</v>
      </c>
      <c r="AP54" s="19">
        <f>('Macro Data Q'!AV54/'Macro Data Q'!AV53-1)*100</f>
        <v>-0.42892156862740505</v>
      </c>
      <c r="AQ54" s="19">
        <f>('Macro Data Q'!AW54/'Macro Data Q'!AW53-1)*100</f>
        <v>2.2352869643242901</v>
      </c>
      <c r="AR54" s="19">
        <f>('Macro Data Q'!AX54/'Macro Data Q'!AX53-1)*100</f>
        <v>2.2352869643242901</v>
      </c>
      <c r="AS54" s="19">
        <f>('Macro Data Q'!AY54/'Macro Data Q'!AY53-1)*100</f>
        <v>3.7037037037037646</v>
      </c>
      <c r="AT54" s="19">
        <f>('Macro Data Q'!AZ54/'Macro Data Q'!AZ53-1)*100</f>
        <v>-0.75460019665783973</v>
      </c>
      <c r="AU54" s="19">
        <f>('Macro Data Q'!BA54/'Macro Data Q'!BA53-1)*100</f>
        <v>32.093933463796745</v>
      </c>
      <c r="AV54" s="19">
        <f>('Macro Data Q'!BB54/'Macro Data Q'!BB53-1)*100</f>
        <v>-6.2349213291796435</v>
      </c>
      <c r="AW54" s="19">
        <f>('Macro Data Q'!BC54/'Macro Data Q'!BC53-1)*100</f>
        <v>-5.6140887255472833</v>
      </c>
      <c r="AX54" s="19">
        <f>('Macro Data Q'!BD54/'Macro Data Q'!BD53-1)*100</f>
        <v>-5.6140887255472833</v>
      </c>
      <c r="AY54" s="19">
        <f>('Macro Data Q'!BE54/'Macro Data Q'!BE53-1)*100</f>
        <v>3.9225458080223374</v>
      </c>
      <c r="AZ54" s="19">
        <f>('Macro Data Q'!BG54/'Macro Data Q'!BG53-1)*100</f>
        <v>-2.4966471839949933</v>
      </c>
      <c r="BA54" s="19">
        <f>('Macro Data Q'!BH54/'Macro Data Q'!BH53-1)*100</f>
        <v>9.906161755389542</v>
      </c>
      <c r="BB54" s="19">
        <f>('Macro Data Q'!BI54/'Macro Data Q'!BI53-1)*100</f>
        <v>-126.72887559291883</v>
      </c>
      <c r="BC54" s="19">
        <f>('Macro Data Q'!BJ54/'Macro Data Q'!BJ53-1)*100</f>
        <v>-10.21589146370021</v>
      </c>
      <c r="BD54" s="19">
        <f>('Macro Data Q'!BK54/'Macro Data Q'!BK53-1)*100</f>
        <v>-3.0326574727192801</v>
      </c>
      <c r="BE54" s="19">
        <f>('Macro Data Q'!BL54/'Macro Data Q'!BL53-1)*100</f>
        <v>-61.272312710808109</v>
      </c>
      <c r="BF54" s="19">
        <f>('Macro Data Q'!BM54/'Macro Data Q'!BM53-1)*100</f>
        <v>10.264648253024845</v>
      </c>
    </row>
    <row r="55" spans="1:58" x14ac:dyDescent="0.25">
      <c r="A55" t="s">
        <v>59</v>
      </c>
      <c r="B55" s="2">
        <v>-0.4</v>
      </c>
      <c r="C55" s="2">
        <v>0.6</v>
      </c>
      <c r="D55" s="2">
        <v>-1.3</v>
      </c>
      <c r="E55" s="2">
        <v>0.8</v>
      </c>
      <c r="F55" s="17">
        <v>81.522810000000007</v>
      </c>
      <c r="G55" s="17">
        <v>-18.59158</v>
      </c>
      <c r="H55" s="17">
        <v>-50.783720000000002</v>
      </c>
      <c r="I55" s="17">
        <v>-44.182389999999998</v>
      </c>
      <c r="J55" s="17">
        <v>-1.89E-2</v>
      </c>
      <c r="K55" s="17">
        <v>8.1275300000000001</v>
      </c>
      <c r="L55" s="19">
        <f>('Macro Data Q'!R55/'Macro Data Q'!R54-1)*100</f>
        <v>0.41608876560335073</v>
      </c>
      <c r="M55" s="19">
        <f>('Macro Data Q'!S55/'Macro Data Q'!S54-1)*100</f>
        <v>3.287981859410416</v>
      </c>
      <c r="N55" s="19">
        <f>('Macro Data Q'!T55/'Macro Data Q'!T54-1)*100</f>
        <v>2.5695931477516032</v>
      </c>
      <c r="O55" s="19">
        <f>('Macro Data Q'!U55/'Macro Data Q'!U54-1)*100</f>
        <v>-0.86872586872586144</v>
      </c>
      <c r="P55" s="19">
        <f>('Macro Data Q'!V55/'Macro Data Q'!V54-1)*100</f>
        <v>0.31948881789136685</v>
      </c>
      <c r="Q55" s="19">
        <f>('Macro Data Q'!W55/'Macro Data Q'!W54-1)*100</f>
        <v>1.9021739130434812</v>
      </c>
      <c r="R55" s="19">
        <f>('Macro Data Q'!X55/'Macro Data Q'!X54-1)*100</f>
        <v>0</v>
      </c>
      <c r="S55" s="19">
        <f>('Macro Data Q'!Y55/'Macro Data Q'!Y54-1)*100</f>
        <v>2.3255813953488413</v>
      </c>
      <c r="T55" s="19">
        <f>('Macro Data Q'!Z55/'Macro Data Q'!Z54-1)*100</f>
        <v>3.7037037037036979</v>
      </c>
      <c r="U55" s="19">
        <f>('Macro Data Q'!AA55/'Macro Data Q'!AA54-1)*100</f>
        <v>-2.2222222222222143</v>
      </c>
      <c r="V55" s="19">
        <f>('Macro Data Q'!AB55/'Macro Data Q'!AB54-1)*100</f>
        <v>2.1276595744680771</v>
      </c>
      <c r="W55" s="19">
        <f>('Macro Data Q'!AC55/'Macro Data Q'!AC54-1)*100</f>
        <v>-3.7735849056603765</v>
      </c>
      <c r="X55" s="19">
        <f>('Macro Data Q'!AD55/'Macro Data Q'!AD54-1)*100</f>
        <v>1.5580736543909568</v>
      </c>
      <c r="Y55" s="19">
        <f>('Macro Data Q'!AE55/'Macro Data Q'!AE54-1)*100</f>
        <v>-0.27198549410697437</v>
      </c>
      <c r="Z55" s="19">
        <f>('Macro Data Q'!AF55/'Macro Data Q'!AF54-1)*100</f>
        <v>1.57384987893463</v>
      </c>
      <c r="AA55" s="19">
        <f>('Macro Data Q'!AG55/'Macro Data Q'!AG54-1)*100</f>
        <v>1.9718309859154903</v>
      </c>
      <c r="AB55" s="19">
        <f>('Macro Data Q'!BD60/'Macro Data Q'!BD59-1)*100</f>
        <v>-4.2953329497237069</v>
      </c>
      <c r="AC55" s="19">
        <f>('Macro Data Q'!AI55/'Macro Data Q'!AI54-1)*100</f>
        <v>1.4877789585547418</v>
      </c>
      <c r="AD55" s="19">
        <f>('Macro Data Q'!AJ55/'Macro Data Q'!AJ54-1)*100</f>
        <v>223.60080932559927</v>
      </c>
      <c r="AE55" s="19">
        <f>('Macro Data Q'!AK55/'Macro Data Q'!AK54-1)*100</f>
        <v>-126.24650780095179</v>
      </c>
      <c r="AF55" s="19">
        <f>('Macro Data Q'!AL55/'Macro Data Q'!AL54-1)*100</f>
        <v>406.65566573993709</v>
      </c>
      <c r="AG55" s="19">
        <f>('Macro Data Q'!AM55/'Macro Data Q'!AM54-1)*100</f>
        <v>-176.63343631488019</v>
      </c>
      <c r="AH55" s="19">
        <f>('Macro Data Q'!AN55/'Macro Data Q'!AN54-1)*100</f>
        <v>-161.25316974060618</v>
      </c>
      <c r="AI55" s="19">
        <f>('Macro Data Q'!AO55/'Macro Data Q'!AO54-1)*100</f>
        <v>-21.097199533211132</v>
      </c>
      <c r="AJ55" s="19">
        <f>('Macro Data Q'!AP55/'Macro Data Q'!AP54-1)*100</f>
        <v>3.7735849056603765</v>
      </c>
      <c r="AK55" s="19">
        <f>('Macro Data Q'!AQ55/'Macro Data Q'!AQ54-1)*100</f>
        <v>-5.2631578947368363</v>
      </c>
      <c r="AL55" s="19">
        <f>('Macro Data Q'!AR55/'Macro Data Q'!AR54-1)*100</f>
        <v>-5.2631578947368363</v>
      </c>
      <c r="AM55" s="19">
        <f>('Macro Data Q'!AS55/'Macro Data Q'!AS54-1)*100</f>
        <v>0</v>
      </c>
      <c r="AN55" s="19">
        <f>('Macro Data Q'!AT55/'Macro Data Q'!AT54-1)*100</f>
        <v>-2.1276595744680993</v>
      </c>
      <c r="AO55" s="19">
        <f>('Macro Data Q'!AU55/'Macro Data Q'!AU54-1)*100</f>
        <v>2.3809523809523725</v>
      </c>
      <c r="AP55" s="19">
        <f>('Macro Data Q'!AV55/'Macro Data Q'!AV54-1)*100</f>
        <v>3.7538461538461076</v>
      </c>
      <c r="AQ55" s="19">
        <f>('Macro Data Q'!AW55/'Macro Data Q'!AW54-1)*100</f>
        <v>-1.0762326201610106</v>
      </c>
      <c r="AR55" s="19">
        <f>('Macro Data Q'!AX55/'Macro Data Q'!AX54-1)*100</f>
        <v>-1.0762326201610106</v>
      </c>
      <c r="AS55" s="19">
        <f>('Macro Data Q'!AY55/'Macro Data Q'!AY54-1)*100</f>
        <v>0</v>
      </c>
      <c r="AT55" s="19">
        <f>('Macro Data Q'!AZ55/'Macro Data Q'!AZ54-1)*100</f>
        <v>0.65423296507141071</v>
      </c>
      <c r="AU55" s="19">
        <f>('Macro Data Q'!BA55/'Macro Data Q'!BA54-1)*100</f>
        <v>23.70370370370356</v>
      </c>
      <c r="AV55" s="19">
        <f>('Macro Data Q'!BB55/'Macro Data Q'!BB54-1)*100</f>
        <v>-2.6344605019820388</v>
      </c>
      <c r="AW55" s="19">
        <f>('Macro Data Q'!BC55/'Macro Data Q'!BC54-1)*100</f>
        <v>-1.1489537479064005</v>
      </c>
      <c r="AX55" s="19">
        <f>('Macro Data Q'!BD55/'Macro Data Q'!BD54-1)*100</f>
        <v>-1.1489537479064005</v>
      </c>
      <c r="AY55" s="19">
        <f>('Macro Data Q'!BE55/'Macro Data Q'!BE54-1)*100</f>
        <v>1.1825900498634079</v>
      </c>
      <c r="AZ55" s="19">
        <f>('Macro Data Q'!BG55/'Macro Data Q'!BG54-1)*100</f>
        <v>-1.3402989914333308</v>
      </c>
      <c r="BA55" s="19">
        <f>('Macro Data Q'!BH55/'Macro Data Q'!BH54-1)*100</f>
        <v>-9.0981818337816716</v>
      </c>
      <c r="BB55" s="19">
        <f>('Macro Data Q'!BI55/'Macro Data Q'!BI54-1)*100</f>
        <v>-142.74573316824041</v>
      </c>
      <c r="BC55" s="19">
        <f>('Macro Data Q'!BJ55/'Macro Data Q'!BJ54-1)*100</f>
        <v>25.675058501570192</v>
      </c>
      <c r="BD55" s="19">
        <f>('Macro Data Q'!BK55/'Macro Data Q'!BK54-1)*100</f>
        <v>-6.7682938352349282</v>
      </c>
      <c r="BE55" s="19">
        <f>('Macro Data Q'!BL55/'Macro Data Q'!BL54-1)*100</f>
        <v>56.738457699093871</v>
      </c>
      <c r="BF55" s="19">
        <f>('Macro Data Q'!BM55/'Macro Data Q'!BM54-1)*100</f>
        <v>-7.5453940692003734</v>
      </c>
    </row>
    <row r="56" spans="1:58" x14ac:dyDescent="0.25">
      <c r="A56" t="s">
        <v>60</v>
      </c>
      <c r="B56" s="2">
        <v>5.3</v>
      </c>
      <c r="C56" s="2">
        <v>0.5</v>
      </c>
      <c r="D56" s="2">
        <v>1.8</v>
      </c>
      <c r="E56" s="2">
        <v>0.6</v>
      </c>
      <c r="F56" s="17">
        <v>-51.873860000000001</v>
      </c>
      <c r="G56" s="17">
        <v>-4.3518600000000003</v>
      </c>
      <c r="H56" s="17">
        <v>-58.099330000000002</v>
      </c>
      <c r="I56" s="17">
        <v>44.755290000000002</v>
      </c>
      <c r="J56" s="17">
        <v>8.04556</v>
      </c>
      <c r="K56" s="17">
        <v>-13.26463</v>
      </c>
      <c r="L56" s="19">
        <f>('Macro Data Q'!R56/'Macro Data Q'!R55-1)*100</f>
        <v>-0.41436464088399072</v>
      </c>
      <c r="M56" s="19">
        <f>('Macro Data Q'!S56/'Macro Data Q'!S55-1)*100</f>
        <v>3.2930845225027428</v>
      </c>
      <c r="N56" s="19">
        <f>('Macro Data Q'!T56/'Macro Data Q'!T55-1)*100</f>
        <v>-2.2964509394572064</v>
      </c>
      <c r="O56" s="19">
        <f>('Macro Data Q'!U56/'Macro Data Q'!U55-1)*100</f>
        <v>-0.87633885102239573</v>
      </c>
      <c r="P56" s="19">
        <f>('Macro Data Q'!V56/'Macro Data Q'!V55-1)*100</f>
        <v>1.2738853503184711</v>
      </c>
      <c r="Q56" s="19">
        <f>('Macro Data Q'!W56/'Macro Data Q'!W55-1)*100</f>
        <v>1.9555555555555548</v>
      </c>
      <c r="R56" s="19">
        <f>('Macro Data Q'!X56/'Macro Data Q'!X55-1)*100</f>
        <v>-1.9607843137254832</v>
      </c>
      <c r="S56" s="19">
        <f>('Macro Data Q'!Y56/'Macro Data Q'!Y55-1)*100</f>
        <v>2.2727272727272707</v>
      </c>
      <c r="T56" s="19">
        <f>('Macro Data Q'!Z56/'Macro Data Q'!Z55-1)*100</f>
        <v>0</v>
      </c>
      <c r="U56" s="19">
        <f>('Macro Data Q'!AA56/'Macro Data Q'!AA55-1)*100</f>
        <v>-2.2727272727272818</v>
      </c>
      <c r="V56" s="19">
        <f>('Macro Data Q'!AB56/'Macro Data Q'!AB55-1)*100</f>
        <v>-2.0833333333333259</v>
      </c>
      <c r="W56" s="19">
        <f>('Macro Data Q'!AC56/'Macro Data Q'!AC55-1)*100</f>
        <v>-1.9607843137254832</v>
      </c>
      <c r="X56" s="19">
        <f>('Macro Data Q'!AD56/'Macro Data Q'!AD55-1)*100</f>
        <v>1.2552301255229992</v>
      </c>
      <c r="Y56" s="19">
        <f>('Macro Data Q'!AE56/'Macro Data Q'!AE55-1)*100</f>
        <v>-9.0909090909085943E-2</v>
      </c>
      <c r="Z56" s="19">
        <f>('Macro Data Q'!AF56/'Macro Data Q'!AF55-1)*100</f>
        <v>0.95351609058402786</v>
      </c>
      <c r="AA56" s="19">
        <f>('Macro Data Q'!AG56/'Macro Data Q'!AG55-1)*100</f>
        <v>0.18416206261511192</v>
      </c>
      <c r="AB56" s="19">
        <f>('Macro Data Q'!BD61/'Macro Data Q'!BD60-1)*100</f>
        <v>-1.3855837238246793</v>
      </c>
      <c r="AC56" s="19">
        <f>('Macro Data Q'!AI56/'Macro Data Q'!AI55-1)*100</f>
        <v>0.52356020942407877</v>
      </c>
      <c r="AD56" s="19">
        <f>('Macro Data Q'!AJ56/'Macro Data Q'!AJ55-1)*100</f>
        <v>-99.913677605553886</v>
      </c>
      <c r="AE56" s="19">
        <f>('Macro Data Q'!AK56/'Macro Data Q'!AK55-1)*100</f>
        <v>-237.51177002077833</v>
      </c>
      <c r="AF56" s="19">
        <f>('Macro Data Q'!AL56/'Macro Data Q'!AL55-1)*100</f>
        <v>-30.368867464192807</v>
      </c>
      <c r="AG56" s="19">
        <f>('Macro Data Q'!AM56/'Macro Data Q'!AM55-1)*100</f>
        <v>-526.62351257368368</v>
      </c>
      <c r="AH56" s="19">
        <f>('Macro Data Q'!AN56/'Macro Data Q'!AN55-1)*100</f>
        <v>-404.21089874870432</v>
      </c>
      <c r="AI56" s="19">
        <f>('Macro Data Q'!AO56/'Macro Data Q'!AO55-1)*100</f>
        <v>19.305718720149056</v>
      </c>
      <c r="AJ56" s="19">
        <f>('Macro Data Q'!AP56/'Macro Data Q'!AP55-1)*100</f>
        <v>-3.6363636363636376</v>
      </c>
      <c r="AK56" s="19">
        <f>('Macro Data Q'!AQ56/'Macro Data Q'!AQ55-1)*100</f>
        <v>-5.555555555555558</v>
      </c>
      <c r="AL56" s="19">
        <f>('Macro Data Q'!AR56/'Macro Data Q'!AR55-1)*100</f>
        <v>-8.3333333333333375</v>
      </c>
      <c r="AM56" s="19">
        <f>('Macro Data Q'!AS56/'Macro Data Q'!AS55-1)*100</f>
        <v>-14.285714285714279</v>
      </c>
      <c r="AN56" s="19">
        <f>('Macro Data Q'!AT56/'Macro Data Q'!AT55-1)*100</f>
        <v>-4.3478260869565073</v>
      </c>
      <c r="AO56" s="19">
        <f>('Macro Data Q'!AU56/'Macro Data Q'!AU55-1)*100</f>
        <v>-2.3255813953488302</v>
      </c>
      <c r="AP56" s="19">
        <f>('Macro Data Q'!AV56/'Macro Data Q'!AV55-1)*100</f>
        <v>1.3641755634638653</v>
      </c>
      <c r="AQ56" s="19">
        <f>('Macro Data Q'!AW56/'Macro Data Q'!AW55-1)*100</f>
        <v>-0.73274195608505899</v>
      </c>
      <c r="AR56" s="19">
        <f>('Macro Data Q'!AX56/'Macro Data Q'!AX55-1)*100</f>
        <v>-0.73274195608505899</v>
      </c>
      <c r="AS56" s="19">
        <f>('Macro Data Q'!AY56/'Macro Data Q'!AY55-1)*100</f>
        <v>-10.714285714285809</v>
      </c>
      <c r="AT56" s="19">
        <f>('Macro Data Q'!AZ56/'Macro Data Q'!AZ55-1)*100</f>
        <v>-0.49256976207374681</v>
      </c>
      <c r="AU56" s="19">
        <f>('Macro Data Q'!BA56/'Macro Data Q'!BA55-1)*100</f>
        <v>16.047904191616901</v>
      </c>
      <c r="AV56" s="19">
        <f>('Macro Data Q'!BB56/'Macro Data Q'!BB55-1)*100</f>
        <v>1.1144838685712033</v>
      </c>
      <c r="AW56" s="19">
        <f>('Macro Data Q'!BC56/'Macro Data Q'!BC55-1)*100</f>
        <v>4.1277283758683447</v>
      </c>
      <c r="AX56" s="19">
        <f>('Macro Data Q'!BD56/'Macro Data Q'!BD55-1)*100</f>
        <v>4.1277283758683447</v>
      </c>
      <c r="AY56" s="19">
        <f>('Macro Data Q'!BE56/'Macro Data Q'!BE55-1)*100</f>
        <v>-2.7776816998015041</v>
      </c>
      <c r="AZ56" s="19">
        <f>('Macro Data Q'!BG56/'Macro Data Q'!BG55-1)*100</f>
        <v>1.8831507676197123</v>
      </c>
      <c r="BA56" s="19">
        <f>('Macro Data Q'!BH56/'Macro Data Q'!BH55-1)*100</f>
        <v>-13.453267380434497</v>
      </c>
      <c r="BB56" s="19">
        <f>('Macro Data Q'!BI56/'Macro Data Q'!BI55-1)*100</f>
        <v>38.252497169906377</v>
      </c>
      <c r="BC56" s="19">
        <f>('Macro Data Q'!BJ56/'Macro Data Q'!BJ55-1)*100</f>
        <v>5.5807897047319921</v>
      </c>
      <c r="BD56" s="19">
        <f>('Macro Data Q'!BK56/'Macro Data Q'!BK55-1)*100</f>
        <v>3.1229157253921391</v>
      </c>
      <c r="BE56" s="19">
        <f>('Macro Data Q'!BL56/'Macro Data Q'!BL55-1)*100</f>
        <v>-64.508055785211667</v>
      </c>
      <c r="BF56" s="19">
        <f>('Macro Data Q'!BM56/'Macro Data Q'!BM55-1)*100</f>
        <v>4.4760271136048413</v>
      </c>
    </row>
    <row r="57" spans="1:58" x14ac:dyDescent="0.25">
      <c r="A57" t="s">
        <v>61</v>
      </c>
      <c r="B57" s="2">
        <v>1.9</v>
      </c>
      <c r="C57" s="2">
        <v>1.3</v>
      </c>
      <c r="D57" s="2">
        <v>1.5</v>
      </c>
      <c r="E57" s="2">
        <v>2.1</v>
      </c>
      <c r="F57" s="17">
        <v>-21.258099999999999</v>
      </c>
      <c r="G57" s="17">
        <v>-12.458460000000001</v>
      </c>
      <c r="H57" s="17">
        <v>-0.32658999999999999</v>
      </c>
      <c r="I57" s="17">
        <v>17.534569999999999</v>
      </c>
      <c r="J57" s="17">
        <v>16.441469999999999</v>
      </c>
      <c r="K57" s="17">
        <v>-2.89514</v>
      </c>
      <c r="L57" s="19">
        <f>('Macro Data Q'!R57/'Macro Data Q'!R56-1)*100</f>
        <v>-0.97087378640775546</v>
      </c>
      <c r="M57" s="19">
        <f>('Macro Data Q'!S57/'Macro Data Q'!S56-1)*100</f>
        <v>2.7630180658873682</v>
      </c>
      <c r="N57" s="19">
        <f>('Macro Data Q'!T57/'Macro Data Q'!T56-1)*100</f>
        <v>1.9230769230769384</v>
      </c>
      <c r="O57" s="19">
        <f>('Macro Data Q'!U57/'Macro Data Q'!U56-1)*100</f>
        <v>-0.98231827111984193</v>
      </c>
      <c r="P57" s="19">
        <f>('Macro Data Q'!V57/'Macro Data Q'!V56-1)*100</f>
        <v>0.524109014675056</v>
      </c>
      <c r="Q57" s="19">
        <f>('Macro Data Q'!W57/'Macro Data Q'!W56-1)*100</f>
        <v>1.5693112467306092</v>
      </c>
      <c r="R57" s="19">
        <f>('Macro Data Q'!X57/'Macro Data Q'!X56-1)*100</f>
        <v>0</v>
      </c>
      <c r="S57" s="19">
        <f>('Macro Data Q'!Y57/'Macro Data Q'!Y56-1)*100</f>
        <v>1.1111111111111072</v>
      </c>
      <c r="T57" s="19">
        <f>('Macro Data Q'!Z57/'Macro Data Q'!Z56-1)*100</f>
        <v>-2.6785714285714191</v>
      </c>
      <c r="U57" s="19">
        <f>('Macro Data Q'!AA57/'Macro Data Q'!AA56-1)*100</f>
        <v>2.3255813953488413</v>
      </c>
      <c r="V57" s="19">
        <f>('Macro Data Q'!AB57/'Macro Data Q'!AB56-1)*100</f>
        <v>8.5106382978723296</v>
      </c>
      <c r="W57" s="19">
        <f>('Macro Data Q'!AC57/'Macro Data Q'!AC56-1)*100</f>
        <v>0</v>
      </c>
      <c r="X57" s="19">
        <f>('Macro Data Q'!AD57/'Macro Data Q'!AD56-1)*100</f>
        <v>-0.55096418732780705</v>
      </c>
      <c r="Y57" s="19">
        <f>('Macro Data Q'!AE57/'Macro Data Q'!AE56-1)*100</f>
        <v>-0.27297543221110887</v>
      </c>
      <c r="Z57" s="19">
        <f>('Macro Data Q'!AF57/'Macro Data Q'!AF56-1)*100</f>
        <v>1.4167650531286879</v>
      </c>
      <c r="AA57" s="19">
        <f>('Macro Data Q'!AG57/'Macro Data Q'!AG56-1)*100</f>
        <v>-0.367647058823517</v>
      </c>
      <c r="AB57" s="19">
        <f>('Macro Data Q'!BD62/'Macro Data Q'!BD61-1)*100</f>
        <v>-1.1907142283896111</v>
      </c>
      <c r="AC57" s="19">
        <f>('Macro Data Q'!AI57/'Macro Data Q'!AI56-1)*100</f>
        <v>-0.41666666666667629</v>
      </c>
      <c r="AD57" s="19">
        <f>('Macro Data Q'!AJ57/'Macro Data Q'!AJ56-1)*100</f>
        <v>-36849.201373031625</v>
      </c>
      <c r="AE57" s="19">
        <f>('Macro Data Q'!AK57/'Macro Data Q'!AK56-1)*100</f>
        <v>249.00722353592508</v>
      </c>
      <c r="AF57" s="19">
        <f>('Macro Data Q'!AL57/'Macro Data Q'!AL56-1)*100</f>
        <v>137.18585176312848</v>
      </c>
      <c r="AG57" s="19">
        <f>('Macro Data Q'!AM57/'Macro Data Q'!AM56-1)*100</f>
        <v>-27.268632957780714</v>
      </c>
      <c r="AH57" s="19">
        <f>('Macro Data Q'!AN57/'Macro Data Q'!AN56-1)*100</f>
        <v>-80.751702407273513</v>
      </c>
      <c r="AI57" s="19">
        <f>('Macro Data Q'!AO57/'Macro Data Q'!AO56-1)*100</f>
        <v>-100.8164876949289</v>
      </c>
      <c r="AJ57" s="19">
        <f>('Macro Data Q'!AP57/'Macro Data Q'!AP56-1)*100</f>
        <v>-1.8867924528301772</v>
      </c>
      <c r="AK57" s="19">
        <f>('Macro Data Q'!AQ57/'Macro Data Q'!AQ56-1)*100</f>
        <v>-5.8823529411764603</v>
      </c>
      <c r="AL57" s="19">
        <f>('Macro Data Q'!AR57/'Macro Data Q'!AR56-1)*100</f>
        <v>-3.0303030303030165</v>
      </c>
      <c r="AM57" s="19">
        <f>('Macro Data Q'!AS57/'Macro Data Q'!AS56-1)*100</f>
        <v>16.666666666666675</v>
      </c>
      <c r="AN57" s="19">
        <f>('Macro Data Q'!AT57/'Macro Data Q'!AT56-1)*100</f>
        <v>-2.2727272727272818</v>
      </c>
      <c r="AO57" s="19">
        <f>('Macro Data Q'!AU57/'Macro Data Q'!AU56-1)*100</f>
        <v>0</v>
      </c>
      <c r="AP57" s="19">
        <f>('Macro Data Q'!AV57/'Macro Data Q'!AV56-1)*100</f>
        <v>-1.1702750146284968</v>
      </c>
      <c r="AQ57" s="19">
        <f>('Macro Data Q'!AW57/'Macro Data Q'!AW56-1)*100</f>
        <v>0.26864602547858052</v>
      </c>
      <c r="AR57" s="19">
        <f>('Macro Data Q'!AX57/'Macro Data Q'!AX56-1)*100</f>
        <v>0.26864602547858052</v>
      </c>
      <c r="AS57" s="19">
        <f>('Macro Data Q'!AY57/'Macro Data Q'!AY56-1)*100</f>
        <v>8.0000000000000284</v>
      </c>
      <c r="AT57" s="19">
        <f>('Macro Data Q'!AZ57/'Macro Data Q'!AZ56-1)*100</f>
        <v>-5.6483780754911672</v>
      </c>
      <c r="AU57" s="19">
        <f>('Macro Data Q'!BA57/'Macro Data Q'!BA56-1)*100</f>
        <v>15.686274509804022</v>
      </c>
      <c r="AV57" s="19">
        <f>('Macro Data Q'!BB57/'Macro Data Q'!BB56-1)*100</f>
        <v>1.2135681941272125</v>
      </c>
      <c r="AW57" s="19">
        <f>('Macro Data Q'!BC57/'Macro Data Q'!BC56-1)*100</f>
        <v>3.198854502843429</v>
      </c>
      <c r="AX57" s="19">
        <f>('Macro Data Q'!BD57/'Macro Data Q'!BD56-1)*100</f>
        <v>3.198854502843429</v>
      </c>
      <c r="AY57" s="19">
        <f>('Macro Data Q'!BE57/'Macro Data Q'!BE56-1)*100</f>
        <v>-3.3315320554506922</v>
      </c>
      <c r="AZ57" s="19">
        <f>('Macro Data Q'!BG57/'Macro Data Q'!BG56-1)*100</f>
        <v>3.9763301630725945</v>
      </c>
      <c r="BA57" s="19">
        <f>('Macro Data Q'!BH57/'Macro Data Q'!BH56-1)*100</f>
        <v>3.742152180533953</v>
      </c>
      <c r="BB57" s="19">
        <f>('Macro Data Q'!BI57/'Macro Data Q'!BI56-1)*100</f>
        <v>262.60391479144823</v>
      </c>
      <c r="BC57" s="19">
        <f>('Macro Data Q'!BJ57/'Macro Data Q'!BJ56-1)*100</f>
        <v>-1.0031889844668518</v>
      </c>
      <c r="BD57" s="19">
        <f>('Macro Data Q'!BK57/'Macro Data Q'!BK56-1)*100</f>
        <v>-2.4660226943328811</v>
      </c>
      <c r="BE57" s="19">
        <f>('Macro Data Q'!BL57/'Macro Data Q'!BL56-1)*100</f>
        <v>296.69222207972706</v>
      </c>
      <c r="BF57" s="19">
        <f>('Macro Data Q'!BM57/'Macro Data Q'!BM56-1)*100</f>
        <v>2.4362893058019308</v>
      </c>
    </row>
    <row r="58" spans="1:58" x14ac:dyDescent="0.25">
      <c r="A58" t="s">
        <v>62</v>
      </c>
      <c r="B58" s="2">
        <v>2.4</v>
      </c>
      <c r="C58" s="2">
        <v>0.5</v>
      </c>
      <c r="D58" s="2">
        <v>2.9</v>
      </c>
      <c r="E58" s="2">
        <v>-1.2</v>
      </c>
      <c r="F58" s="17">
        <v>-22.059920000000002</v>
      </c>
      <c r="G58" s="17">
        <v>-9.5523399999999992</v>
      </c>
      <c r="H58" s="17">
        <v>-84.44126</v>
      </c>
      <c r="I58" s="17">
        <v>-23.815429999999999</v>
      </c>
      <c r="J58" s="17">
        <v>-15.37518</v>
      </c>
      <c r="K58" s="17">
        <v>10.033440000000001</v>
      </c>
      <c r="L58" s="19">
        <f>('Macro Data Q'!R58/'Macro Data Q'!R57-1)*100</f>
        <v>0.56022408963585235</v>
      </c>
      <c r="M58" s="19">
        <f>('Macro Data Q'!S58/'Macro Data Q'!S57-1)*100</f>
        <v>2.792140641158225</v>
      </c>
      <c r="N58" s="19">
        <f>('Macro Data Q'!T58/'Macro Data Q'!T57-1)*100</f>
        <v>-1.6771488469601747</v>
      </c>
      <c r="O58" s="19">
        <f>('Macro Data Q'!U58/'Macro Data Q'!U57-1)*100</f>
        <v>-0.69444444444444198</v>
      </c>
      <c r="P58" s="19">
        <f>('Macro Data Q'!V58/'Macro Data Q'!V57-1)*100</f>
        <v>0.52137643378520337</v>
      </c>
      <c r="Q58" s="19">
        <f>('Macro Data Q'!W58/'Macro Data Q'!W57-1)*100</f>
        <v>1.2875536480686733</v>
      </c>
      <c r="R58" s="19">
        <f>('Macro Data Q'!X58/'Macro Data Q'!X57-1)*100</f>
        <v>0</v>
      </c>
      <c r="S58" s="19">
        <f>('Macro Data Q'!Y58/'Macro Data Q'!Y57-1)*100</f>
        <v>1.098901098901095</v>
      </c>
      <c r="T58" s="19">
        <f>('Macro Data Q'!Z58/'Macro Data Q'!Z57-1)*100</f>
        <v>-3.669724770642202</v>
      </c>
      <c r="U58" s="19">
        <f>('Macro Data Q'!AA58/'Macro Data Q'!AA57-1)*100</f>
        <v>-4.5454545454545521</v>
      </c>
      <c r="V58" s="19">
        <f>('Macro Data Q'!AB58/'Macro Data Q'!AB57-1)*100</f>
        <v>1.9607843137255054</v>
      </c>
      <c r="W58" s="19">
        <f>('Macro Data Q'!AC58/'Macro Data Q'!AC57-1)*100</f>
        <v>-5.9999999999999947</v>
      </c>
      <c r="X58" s="19">
        <f>('Macro Data Q'!AD58/'Macro Data Q'!AD57-1)*100</f>
        <v>-0.41551246537395725</v>
      </c>
      <c r="Y58" s="19">
        <f>('Macro Data Q'!AE58/'Macro Data Q'!AE57-1)*100</f>
        <v>0.72992700729928028</v>
      </c>
      <c r="Z58" s="19">
        <f>('Macro Data Q'!AF58/'Macro Data Q'!AF57-1)*100</f>
        <v>2.0954598370197974</v>
      </c>
      <c r="AA58" s="19">
        <f>('Macro Data Q'!AG58/'Macro Data Q'!AG57-1)*100</f>
        <v>1.1070110701106861</v>
      </c>
      <c r="AB58" s="19">
        <f>('Macro Data Q'!BD63/'Macro Data Q'!BD62-1)*100</f>
        <v>-1.6178062028501916</v>
      </c>
      <c r="AC58" s="19">
        <f>('Macro Data Q'!AI58/'Macro Data Q'!AI57-1)*100</f>
        <v>0.94142259414227158</v>
      </c>
      <c r="AD58" s="19">
        <f>('Macro Data Q'!AJ58/'Macro Data Q'!AJ57-1)*100</f>
        <v>-446.30308343625558</v>
      </c>
      <c r="AE58" s="19">
        <f>('Macro Data Q'!AK58/'Macro Data Q'!AK57-1)*100</f>
        <v>-11.211996229105836</v>
      </c>
      <c r="AF58" s="19">
        <f>('Macro Data Q'!AL58/'Macro Data Q'!AL57-1)*100</f>
        <v>-60.917113052342209</v>
      </c>
      <c r="AG58" s="19">
        <f>('Macro Data Q'!AM58/'Macro Data Q'!AM57-1)*100</f>
        <v>10.878561552677791</v>
      </c>
      <c r="AH58" s="19">
        <f>('Macro Data Q'!AN58/'Macro Data Q'!AN57-1)*100</f>
        <v>244.9543796626661</v>
      </c>
      <c r="AI58" s="19">
        <f>('Macro Data Q'!AO58/'Macro Data Q'!AO57-1)*100</f>
        <v>-17064.519670579917</v>
      </c>
      <c r="AJ58" s="19">
        <f>('Macro Data Q'!AP58/'Macro Data Q'!AP57-1)*100</f>
        <v>3.8461538461538547</v>
      </c>
      <c r="AK58" s="19">
        <f>('Macro Data Q'!AQ58/'Macro Data Q'!AQ57-1)*100</f>
        <v>6.25</v>
      </c>
      <c r="AL58" s="19">
        <f>('Macro Data Q'!AR58/'Macro Data Q'!AR57-1)*100</f>
        <v>3.1249999999999778</v>
      </c>
      <c r="AM58" s="19">
        <f>('Macro Data Q'!AS58/'Macro Data Q'!AS57-1)*100</f>
        <v>7.1428571428571397</v>
      </c>
      <c r="AN58" s="19">
        <f>('Macro Data Q'!AT58/'Macro Data Q'!AT57-1)*100</f>
        <v>0</v>
      </c>
      <c r="AO58" s="19">
        <f>('Macro Data Q'!AU58/'Macro Data Q'!AU57-1)*100</f>
        <v>7.1428571428571397</v>
      </c>
      <c r="AP58" s="19">
        <f>('Macro Data Q'!AV58/'Macro Data Q'!AV57-1)*100</f>
        <v>0</v>
      </c>
      <c r="AQ58" s="19">
        <f>('Macro Data Q'!AW58/'Macro Data Q'!AW57-1)*100</f>
        <v>10.003009075451153</v>
      </c>
      <c r="AR58" s="19">
        <f>('Macro Data Q'!AX58/'Macro Data Q'!AX57-1)*100</f>
        <v>10.003009075451153</v>
      </c>
      <c r="AS58" s="19">
        <f>('Macro Data Q'!AY58/'Macro Data Q'!AY57-1)*100</f>
        <v>3.7037037037037646</v>
      </c>
      <c r="AT58" s="19">
        <f>('Macro Data Q'!AZ58/'Macro Data Q'!AZ57-1)*100</f>
        <v>-4.8016347219426159E-2</v>
      </c>
      <c r="AU58" s="19">
        <f>('Macro Data Q'!BA58/'Macro Data Q'!BA57-1)*100</f>
        <v>14.986619090098131</v>
      </c>
      <c r="AV58" s="19">
        <f>('Macro Data Q'!BB58/'Macro Data Q'!BB57-1)*100</f>
        <v>2.1576957120202911</v>
      </c>
      <c r="AW58" s="19">
        <f>('Macro Data Q'!BC58/'Macro Data Q'!BC57-1)*100</f>
        <v>2.5342637145885805</v>
      </c>
      <c r="AX58" s="19">
        <f>('Macro Data Q'!BD58/'Macro Data Q'!BD57-1)*100</f>
        <v>2.5342637145885805</v>
      </c>
      <c r="AY58" s="19">
        <f>('Macro Data Q'!BE58/'Macro Data Q'!BE57-1)*100</f>
        <v>-5.1097697075347392</v>
      </c>
      <c r="AZ58" s="19">
        <f>('Macro Data Q'!BG58/'Macro Data Q'!BG57-1)*100</f>
        <v>2.0470859472526026</v>
      </c>
      <c r="BA58" s="19">
        <f>('Macro Data Q'!BH58/'Macro Data Q'!BH57-1)*100</f>
        <v>-2.9221692752081418</v>
      </c>
      <c r="BB58" s="19">
        <f>('Macro Data Q'!BI58/'Macro Data Q'!BI57-1)*100</f>
        <v>-200.45126092570075</v>
      </c>
      <c r="BC58" s="19">
        <f>('Macro Data Q'!BJ58/'Macro Data Q'!BJ57-1)*100</f>
        <v>-26.483200586873814</v>
      </c>
      <c r="BD58" s="19">
        <f>('Macro Data Q'!BK58/'Macro Data Q'!BK57-1)*100</f>
        <v>14.962701658151122</v>
      </c>
      <c r="BE58" s="19">
        <f>('Macro Data Q'!BL58/'Macro Data Q'!BL57-1)*100</f>
        <v>-5.7207470145392625</v>
      </c>
      <c r="BF58" s="19">
        <f>('Macro Data Q'!BM58/'Macro Data Q'!BM57-1)*100</f>
        <v>9.843223550447977</v>
      </c>
    </row>
    <row r="59" spans="1:58" x14ac:dyDescent="0.25">
      <c r="A59" t="s">
        <v>63</v>
      </c>
      <c r="B59" s="2">
        <v>-0.7</v>
      </c>
      <c r="C59" s="2">
        <v>0.6</v>
      </c>
      <c r="D59" s="2">
        <v>-1.1000000000000001</v>
      </c>
      <c r="E59" s="2">
        <v>0.1</v>
      </c>
      <c r="F59" s="17">
        <v>145.59293</v>
      </c>
      <c r="G59" s="17">
        <v>-9.7671500000000009</v>
      </c>
      <c r="H59" s="17">
        <v>400.60165000000001</v>
      </c>
      <c r="I59" s="17">
        <v>2.7571099999999999</v>
      </c>
      <c r="J59" s="17">
        <v>17.455819999999999</v>
      </c>
      <c r="K59" s="17">
        <v>-3.73692</v>
      </c>
      <c r="L59" s="19">
        <f>('Macro Data Q'!R59/'Macro Data Q'!R58-1)*100</f>
        <v>1.1142061281337101</v>
      </c>
      <c r="M59" s="19">
        <f>('Macro Data Q'!S59/'Macro Data Q'!S58-1)*100</f>
        <v>2.5150905432595572</v>
      </c>
      <c r="N59" s="19">
        <f>('Macro Data Q'!T59/'Macro Data Q'!T58-1)*100</f>
        <v>-0.42643923240937021</v>
      </c>
      <c r="O59" s="19">
        <f>('Macro Data Q'!U59/'Macro Data Q'!U58-1)*100</f>
        <v>-0.99900099900099848</v>
      </c>
      <c r="P59" s="19">
        <f>('Macro Data Q'!V59/'Macro Data Q'!V58-1)*100</f>
        <v>1.5560165975103679</v>
      </c>
      <c r="Q59" s="19">
        <f>('Macro Data Q'!W59/'Macro Data Q'!W58-1)*100</f>
        <v>0.93220338983051043</v>
      </c>
      <c r="R59" s="19">
        <f>('Macro Data Q'!X59/'Macro Data Q'!X58-1)*100</f>
        <v>-1.9999999999999907</v>
      </c>
      <c r="S59" s="19">
        <f>('Macro Data Q'!Y59/'Macro Data Q'!Y58-1)*100</f>
        <v>-3.2608695652173836</v>
      </c>
      <c r="T59" s="19">
        <f>('Macro Data Q'!Z59/'Macro Data Q'!Z58-1)*100</f>
        <v>-2.8571428571428692</v>
      </c>
      <c r="U59" s="19">
        <f>('Macro Data Q'!AA59/'Macro Data Q'!AA58-1)*100</f>
        <v>-2.3809523809523947</v>
      </c>
      <c r="V59" s="19">
        <f>('Macro Data Q'!AB59/'Macro Data Q'!AB58-1)*100</f>
        <v>5.7692307692307709</v>
      </c>
      <c r="W59" s="19">
        <f>('Macro Data Q'!AC59/'Macro Data Q'!AC58-1)*100</f>
        <v>-2.1276595744680993</v>
      </c>
      <c r="X59" s="19">
        <f>('Macro Data Q'!AD59/'Macro Data Q'!AD58-1)*100</f>
        <v>-0.69541029207231819</v>
      </c>
      <c r="Y59" s="19">
        <f>('Macro Data Q'!AE59/'Macro Data Q'!AE58-1)*100</f>
        <v>0</v>
      </c>
      <c r="Z59" s="19">
        <f>('Macro Data Q'!AF59/'Macro Data Q'!AF58-1)*100</f>
        <v>0.11402508551880963</v>
      </c>
      <c r="AA59" s="19">
        <f>('Macro Data Q'!AG59/'Macro Data Q'!AG58-1)*100</f>
        <v>1.3686131386861256</v>
      </c>
      <c r="AB59" s="19">
        <f>('Macro Data Q'!BD64/'Macro Data Q'!BD63-1)*100</f>
        <v>-2.7419312430858045</v>
      </c>
      <c r="AC59" s="19">
        <f>('Macro Data Q'!AI59/'Macro Data Q'!AI58-1)*100</f>
        <v>0.932642487046631</v>
      </c>
      <c r="AD59" s="19">
        <f>('Macro Data Q'!AJ59/'Macro Data Q'!AJ58-1)*100</f>
        <v>-109.44184029692255</v>
      </c>
      <c r="AE59" s="19">
        <f>('Macro Data Q'!AK59/'Macro Data Q'!AK58-1)*100</f>
        <v>-18.444307403656069</v>
      </c>
      <c r="AF59" s="19">
        <f>('Macro Data Q'!AL59/'Macro Data Q'!AL58-1)*100</f>
        <v>106.9637335880274</v>
      </c>
      <c r="AG59" s="19">
        <f>('Macro Data Q'!AM59/'Macro Data Q'!AM58-1)*100</f>
        <v>-33.788701179414637</v>
      </c>
      <c r="AH59" s="19">
        <f>('Macro Data Q'!AN59/'Macro Data Q'!AN58-1)*100</f>
        <v>199.21966245850763</v>
      </c>
      <c r="AI59" s="19">
        <f>('Macro Data Q'!AO59/'Macro Data Q'!AO58-1)*100</f>
        <v>30.976506881080045</v>
      </c>
      <c r="AJ59" s="19">
        <f>('Macro Data Q'!AP59/'Macro Data Q'!AP58-1)*100</f>
        <v>-1.8518518518518601</v>
      </c>
      <c r="AK59" s="19">
        <f>('Macro Data Q'!AQ59/'Macro Data Q'!AQ58-1)*100</f>
        <v>2.941176470588247</v>
      </c>
      <c r="AL59" s="19">
        <f>('Macro Data Q'!AR59/'Macro Data Q'!AR58-1)*100</f>
        <v>6.0606060606060552</v>
      </c>
      <c r="AM59" s="19">
        <f>('Macro Data Q'!AS59/'Macro Data Q'!AS58-1)*100</f>
        <v>6.6666666666666652</v>
      </c>
      <c r="AN59" s="19">
        <f>('Macro Data Q'!AT59/'Macro Data Q'!AT58-1)*100</f>
        <v>-2.3255813953488302</v>
      </c>
      <c r="AO59" s="19">
        <f>('Macro Data Q'!AU59/'Macro Data Q'!AU58-1)*100</f>
        <v>2.2222222222222143</v>
      </c>
      <c r="AP59" s="19">
        <f>('Macro Data Q'!AV59/'Macro Data Q'!AV58-1)*100</f>
        <v>-0.23682652457069908</v>
      </c>
      <c r="AQ59" s="19">
        <f>('Macro Data Q'!AW59/'Macro Data Q'!AW58-1)*100</f>
        <v>11.44042403076404</v>
      </c>
      <c r="AR59" s="19">
        <f>('Macro Data Q'!AX59/'Macro Data Q'!AX58-1)*100</f>
        <v>11.44042403076404</v>
      </c>
      <c r="AS59" s="19">
        <f>('Macro Data Q'!AY59/'Macro Data Q'!AY58-1)*100</f>
        <v>21.107142857142414</v>
      </c>
      <c r="AT59" s="19">
        <f>('Macro Data Q'!AZ59/'Macro Data Q'!AZ58-1)*100</f>
        <v>-0.50365532984657513</v>
      </c>
      <c r="AU59" s="19">
        <f>('Macro Data Q'!BA59/'Macro Data Q'!BA58-1)*100</f>
        <v>9.8525989138866343</v>
      </c>
      <c r="AV59" s="19">
        <f>('Macro Data Q'!BB59/'Macro Data Q'!BB58-1)*100</f>
        <v>0.5305272175246678</v>
      </c>
      <c r="AW59" s="19">
        <f>('Macro Data Q'!BC59/'Macro Data Q'!BC58-1)*100</f>
        <v>-1.1254703711939595</v>
      </c>
      <c r="AX59" s="19">
        <f>('Macro Data Q'!BD59/'Macro Data Q'!BD58-1)*100</f>
        <v>-1.1254703711939595</v>
      </c>
      <c r="AY59" s="19">
        <f>('Macro Data Q'!BE59/'Macro Data Q'!BE58-1)*100</f>
        <v>0.2896477510278217</v>
      </c>
      <c r="AZ59" s="19">
        <f>('Macro Data Q'!BG59/'Macro Data Q'!BG58-1)*100</f>
        <v>-0.24119356329251884</v>
      </c>
      <c r="BA59" s="19">
        <f>('Macro Data Q'!BH59/'Macro Data Q'!BH58-1)*100</f>
        <v>-5.1157415502793295</v>
      </c>
      <c r="BB59" s="19">
        <f>('Macro Data Q'!BI59/'Macro Data Q'!BI58-1)*100</f>
        <v>-62.309676770998635</v>
      </c>
      <c r="BC59" s="19">
        <f>('Macro Data Q'!BJ59/'Macro Data Q'!BJ58-1)*100</f>
        <v>33.986153090775197</v>
      </c>
      <c r="BD59" s="19">
        <f>('Macro Data Q'!BK59/'Macro Data Q'!BK58-1)*100</f>
        <v>-1.9762033245501964</v>
      </c>
      <c r="BE59" s="19">
        <f>('Macro Data Q'!BL59/'Macro Data Q'!BL58-1)*100</f>
        <v>26.017726387593186</v>
      </c>
      <c r="BF59" s="19">
        <f>('Macro Data Q'!BM59/'Macro Data Q'!BM58-1)*100</f>
        <v>-6.7283153641809594</v>
      </c>
    </row>
    <row r="60" spans="1:58" x14ac:dyDescent="0.25">
      <c r="A60" t="s">
        <v>64</v>
      </c>
      <c r="B60" s="2">
        <v>0.5</v>
      </c>
      <c r="C60" s="2">
        <v>1.8</v>
      </c>
      <c r="D60" s="2">
        <v>6.6</v>
      </c>
      <c r="E60" s="2">
        <v>0.2</v>
      </c>
      <c r="F60" s="17">
        <v>-18.733280000000001</v>
      </c>
      <c r="G60" s="17">
        <v>21.246040000000001</v>
      </c>
      <c r="H60" s="17">
        <v>94.689480000000003</v>
      </c>
      <c r="I60" s="17">
        <v>-27.039010000000001</v>
      </c>
      <c r="J60" s="17">
        <v>0</v>
      </c>
      <c r="K60" s="17">
        <v>26.25338</v>
      </c>
      <c r="L60" s="19">
        <f>('Macro Data Q'!R60/'Macro Data Q'!R59-1)*100</f>
        <v>1.9283746556473913</v>
      </c>
      <c r="M60" s="19">
        <f>('Macro Data Q'!S60/'Macro Data Q'!S59-1)*100</f>
        <v>1.8645731108930308</v>
      </c>
      <c r="N60" s="19">
        <f>('Macro Data Q'!T60/'Macro Data Q'!T59-1)*100</f>
        <v>-0.21413276231263545</v>
      </c>
      <c r="O60" s="19">
        <f>('Macro Data Q'!U60/'Macro Data Q'!U59-1)*100</f>
        <v>-0.50454086781028806</v>
      </c>
      <c r="P60" s="19">
        <f>('Macro Data Q'!V60/'Macro Data Q'!V59-1)*100</f>
        <v>0.81716036772216949</v>
      </c>
      <c r="Q60" s="19">
        <f>('Macro Data Q'!W60/'Macro Data Q'!W59-1)*100</f>
        <v>-0.16792611251048584</v>
      </c>
      <c r="R60" s="19">
        <f>('Macro Data Q'!X60/'Macro Data Q'!X59-1)*100</f>
        <v>-4.081632653061229</v>
      </c>
      <c r="S60" s="19">
        <f>('Macro Data Q'!Y60/'Macro Data Q'!Y59-1)*100</f>
        <v>0</v>
      </c>
      <c r="T60" s="19">
        <f>('Macro Data Q'!Z60/'Macro Data Q'!Z59-1)*100</f>
        <v>-2.9411764705882248</v>
      </c>
      <c r="U60" s="19">
        <f>('Macro Data Q'!AA60/'Macro Data Q'!AA59-1)*100</f>
        <v>0</v>
      </c>
      <c r="V60" s="19">
        <f>('Macro Data Q'!AB60/'Macro Data Q'!AB59-1)*100</f>
        <v>0</v>
      </c>
      <c r="W60" s="19">
        <f>('Macro Data Q'!AC60/'Macro Data Q'!AC59-1)*100</f>
        <v>0</v>
      </c>
      <c r="X60" s="19">
        <f>('Macro Data Q'!AD60/'Macro Data Q'!AD59-1)*100</f>
        <v>1.540616246498594</v>
      </c>
      <c r="Y60" s="19">
        <f>('Macro Data Q'!AE60/'Macro Data Q'!AE59-1)*100</f>
        <v>1.5398550724637472</v>
      </c>
      <c r="Z60" s="19">
        <f>('Macro Data Q'!AF60/'Macro Data Q'!AF59-1)*100</f>
        <v>2.6195899772209597</v>
      </c>
      <c r="AA60" s="19">
        <f>('Macro Data Q'!AG60/'Macro Data Q'!AG59-1)*100</f>
        <v>1.6201620162016317</v>
      </c>
      <c r="AB60" s="19">
        <f>('Macro Data Q'!BD65/'Macro Data Q'!BD64-1)*100</f>
        <v>-1.9490362452345367</v>
      </c>
      <c r="AC60" s="19">
        <f>('Macro Data Q'!AI60/'Macro Data Q'!AI59-1)*100</f>
        <v>0.51334702258727383</v>
      </c>
      <c r="AD60" s="19">
        <f>('Macro Data Q'!AJ60/'Macro Data Q'!AJ59-1)*100</f>
        <v>-705.66320097042649</v>
      </c>
      <c r="AE60" s="19">
        <f>('Macro Data Q'!AK60/'Macro Data Q'!AK59-1)*100</f>
        <v>-13.311609980940952</v>
      </c>
      <c r="AF60" s="19">
        <f>('Macro Data Q'!AL60/'Macro Data Q'!AL59-1)*100</f>
        <v>-7.5104185253840878</v>
      </c>
      <c r="AG60" s="19">
        <f>('Macro Data Q'!AM60/'Macro Data Q'!AM59-1)*100</f>
        <v>-26.775686080524629</v>
      </c>
      <c r="AH60" s="19">
        <f>('Macro Data Q'!AN60/'Macro Data Q'!AN59-1)*100</f>
        <v>-73.429522222321665</v>
      </c>
      <c r="AI60" s="19">
        <f>('Macro Data Q'!AO60/'Macro Data Q'!AO59-1)*100</f>
        <v>-54.257359276467199</v>
      </c>
      <c r="AJ60" s="19">
        <f>('Macro Data Q'!AP60/'Macro Data Q'!AP59-1)*100</f>
        <v>7.547169811320753</v>
      </c>
      <c r="AK60" s="19">
        <f>('Macro Data Q'!AQ60/'Macro Data Q'!AQ59-1)*100</f>
        <v>14.285714285714279</v>
      </c>
      <c r="AL60" s="19">
        <f>('Macro Data Q'!AR60/'Macro Data Q'!AR59-1)*100</f>
        <v>11.428571428571432</v>
      </c>
      <c r="AM60" s="19">
        <f>('Macro Data Q'!AS60/'Macro Data Q'!AS59-1)*100</f>
        <v>18.749999999999979</v>
      </c>
      <c r="AN60" s="19">
        <f>('Macro Data Q'!AT60/'Macro Data Q'!AT59-1)*100</f>
        <v>9.5238095238095113</v>
      </c>
      <c r="AO60" s="19">
        <f>('Macro Data Q'!AU60/'Macro Data Q'!AU59-1)*100</f>
        <v>10.869565217391308</v>
      </c>
      <c r="AP60" s="19">
        <f>('Macro Data Q'!AV60/'Macro Data Q'!AV59-1)*100</f>
        <v>3.97626112759637</v>
      </c>
      <c r="AQ60" s="19">
        <f>('Macro Data Q'!AW60/'Macro Data Q'!AW59-1)*100</f>
        <v>10.642722925873848</v>
      </c>
      <c r="AR60" s="19">
        <f>('Macro Data Q'!AX60/'Macro Data Q'!AX59-1)*100</f>
        <v>10.642722925873848</v>
      </c>
      <c r="AS60" s="19">
        <f>('Macro Data Q'!AY60/'Macro Data Q'!AY59-1)*100</f>
        <v>124.1226776762021</v>
      </c>
      <c r="AT60" s="19">
        <f>('Macro Data Q'!AZ60/'Macro Data Q'!AZ59-1)*100</f>
        <v>2.1273382569474641</v>
      </c>
      <c r="AU60" s="19">
        <f>('Macro Data Q'!BA60/'Macro Data Q'!BA59-1)*100</f>
        <v>9.6751412429379346</v>
      </c>
      <c r="AV60" s="19">
        <f>('Macro Data Q'!BB60/'Macro Data Q'!BB59-1)*100</f>
        <v>-0.98360446572178795</v>
      </c>
      <c r="AW60" s="19">
        <f>('Macro Data Q'!BC60/'Macro Data Q'!BC59-1)*100</f>
        <v>-4.2953329497237069</v>
      </c>
      <c r="AX60" s="19">
        <f>('Macro Data Q'!BD60/'Macro Data Q'!BD59-1)*100</f>
        <v>-4.2953329497237069</v>
      </c>
      <c r="AY60" s="19">
        <f>('Macro Data Q'!BE60/'Macro Data Q'!BE59-1)*100</f>
        <v>2.0854037021943439</v>
      </c>
      <c r="AZ60" s="19">
        <f>('Macro Data Q'!BG60/'Macro Data Q'!BG59-1)*100</f>
        <v>-4.0125859093589451</v>
      </c>
      <c r="BA60" s="19">
        <f>('Macro Data Q'!BH60/'Macro Data Q'!BH59-1)*100</f>
        <v>14.684290690348977</v>
      </c>
      <c r="BB60" s="19">
        <f>('Macro Data Q'!BI60/'Macro Data Q'!BI59-1)*100</f>
        <v>-118.60444488300577</v>
      </c>
      <c r="BC60" s="19">
        <f>('Macro Data Q'!BJ60/'Macro Data Q'!BJ59-1)*100</f>
        <v>10.960685402085591</v>
      </c>
      <c r="BD60" s="19">
        <f>('Macro Data Q'!BK60/'Macro Data Q'!BK59-1)*100</f>
        <v>-8.2511963310769048</v>
      </c>
      <c r="BE60" s="19">
        <f>('Macro Data Q'!BL60/'Macro Data Q'!BL59-1)*100</f>
        <v>-10.792575850969065</v>
      </c>
      <c r="BF60" s="19">
        <f>('Macro Data Q'!BM60/'Macro Data Q'!BM59-1)*100</f>
        <v>1.5779794865427688</v>
      </c>
    </row>
    <row r="61" spans="1:58" x14ac:dyDescent="0.25">
      <c r="A61" t="s">
        <v>65</v>
      </c>
      <c r="B61" s="2">
        <v>0.7</v>
      </c>
      <c r="C61" s="2">
        <v>0.9</v>
      </c>
      <c r="D61" s="2">
        <v>0.1</v>
      </c>
      <c r="E61" s="2">
        <v>-0.9</v>
      </c>
      <c r="F61" s="17">
        <v>29.929279999999999</v>
      </c>
      <c r="G61" s="17">
        <v>-13.895390000000001</v>
      </c>
      <c r="H61" s="17">
        <v>1.5140199999999999</v>
      </c>
      <c r="I61" s="17">
        <v>-36.916159999999998</v>
      </c>
      <c r="J61" s="17">
        <v>5.8823499999999997</v>
      </c>
      <c r="K61" s="17">
        <v>10.93365</v>
      </c>
      <c r="L61" s="19">
        <f>('Macro Data Q'!R61/'Macro Data Q'!R60-1)*100</f>
        <v>1.2162162162162149</v>
      </c>
      <c r="M61" s="19">
        <f>('Macro Data Q'!S61/'Macro Data Q'!S60-1)*100</f>
        <v>1.5414258188824803</v>
      </c>
      <c r="N61" s="19">
        <f>('Macro Data Q'!T61/'Macro Data Q'!T60-1)*100</f>
        <v>-1.0729613733905574</v>
      </c>
      <c r="O61" s="19">
        <f>('Macro Data Q'!U61/'Macro Data Q'!U60-1)*100</f>
        <v>-0.91277890466530121</v>
      </c>
      <c r="P61" s="19">
        <f>('Macro Data Q'!V61/'Macro Data Q'!V60-1)*100</f>
        <v>1.3171225937183451</v>
      </c>
      <c r="Q61" s="19">
        <f>('Macro Data Q'!W61/'Macro Data Q'!W60-1)*100</f>
        <v>-0.5046257359125339</v>
      </c>
      <c r="R61" s="19">
        <f>('Macro Data Q'!X61/'Macro Data Q'!X60-1)*100</f>
        <v>-4.2553191489361764</v>
      </c>
      <c r="S61" s="19">
        <f>('Macro Data Q'!Y61/'Macro Data Q'!Y60-1)*100</f>
        <v>-5.6179775280898898</v>
      </c>
      <c r="T61" s="19">
        <f>('Macro Data Q'!Z61/'Macro Data Q'!Z60-1)*100</f>
        <v>-3.0303030303030387</v>
      </c>
      <c r="U61" s="19">
        <f>('Macro Data Q'!AA61/'Macro Data Q'!AA60-1)*100</f>
        <v>-2.4390243902438935</v>
      </c>
      <c r="V61" s="19">
        <f>('Macro Data Q'!AB61/'Macro Data Q'!AB60-1)*100</f>
        <v>0</v>
      </c>
      <c r="W61" s="19">
        <f>('Macro Data Q'!AC61/'Macro Data Q'!AC60-1)*100</f>
        <v>-4.3478260869565073</v>
      </c>
      <c r="X61" s="19">
        <f>('Macro Data Q'!AD61/'Macro Data Q'!AD60-1)*100</f>
        <v>2.8965517241379191</v>
      </c>
      <c r="Y61" s="19">
        <f>('Macro Data Q'!AE61/'Macro Data Q'!AE60-1)*100</f>
        <v>-0.89206066012489371</v>
      </c>
      <c r="Z61" s="19">
        <f>('Macro Data Q'!AF61/'Macro Data Q'!AF60-1)*100</f>
        <v>2.3307436182020025</v>
      </c>
      <c r="AA61" s="19">
        <f>('Macro Data Q'!AG61/'Macro Data Q'!AG60-1)*100</f>
        <v>0.97431355181576418</v>
      </c>
      <c r="AB61" s="19">
        <f>('Macro Data Q'!BD66/'Macro Data Q'!BD65-1)*100</f>
        <v>-5.1202174191351535</v>
      </c>
      <c r="AC61" s="19">
        <f>('Macro Data Q'!AI61/'Macro Data Q'!AI60-1)*100</f>
        <v>0.40858018386107364</v>
      </c>
      <c r="AD61" s="19">
        <f>('Macro Data Q'!AJ61/'Macro Data Q'!AJ60-1)*100</f>
        <v>-33.351390587708138</v>
      </c>
      <c r="AE61" s="19">
        <f>('Macro Data Q'!AK61/'Macro Data Q'!AK60-1)*100</f>
        <v>-189.8929457174107</v>
      </c>
      <c r="AF61" s="19">
        <f>('Macro Data Q'!AL61/'Macro Data Q'!AL60-1)*100</f>
        <v>-3.8775747052750775</v>
      </c>
      <c r="AG61" s="19">
        <f>('Macro Data Q'!AM61/'Macro Data Q'!AM60-1)*100</f>
        <v>9.0005290858213414</v>
      </c>
      <c r="AH61" s="19">
        <f>('Macro Data Q'!AN61/'Macro Data Q'!AN60-1)*100</f>
        <v>-478.6503497085385</v>
      </c>
      <c r="AI61" s="19">
        <f>('Macro Data Q'!AO61/'Macro Data Q'!AO60-1)*100</f>
        <v>-106.93156650588395</v>
      </c>
      <c r="AJ61" s="19">
        <f>('Macro Data Q'!AP61/'Macro Data Q'!AP60-1)*100</f>
        <v>0</v>
      </c>
      <c r="AK61" s="19">
        <f>('Macro Data Q'!AQ61/'Macro Data Q'!AQ60-1)*100</f>
        <v>-2.5000000000000022</v>
      </c>
      <c r="AL61" s="19">
        <f>('Macro Data Q'!AR61/'Macro Data Q'!AR60-1)*100</f>
        <v>0</v>
      </c>
      <c r="AM61" s="19">
        <f>('Macro Data Q'!AS61/'Macro Data Q'!AS60-1)*100</f>
        <v>-10.526315789473683</v>
      </c>
      <c r="AN61" s="19">
        <f>('Macro Data Q'!AT61/'Macro Data Q'!AT60-1)*100</f>
        <v>0</v>
      </c>
      <c r="AO61" s="19">
        <f>('Macro Data Q'!AU61/'Macro Data Q'!AU60-1)*100</f>
        <v>-3.9215686274509665</v>
      </c>
      <c r="AP61" s="19">
        <f>('Macro Data Q'!AV61/'Macro Data Q'!AV60-1)*100</f>
        <v>5.3082191780821963</v>
      </c>
      <c r="AQ61" s="19">
        <f>('Macro Data Q'!AW61/'Macro Data Q'!AW60-1)*100</f>
        <v>11.485201983815552</v>
      </c>
      <c r="AR61" s="19">
        <f>('Macro Data Q'!AX61/'Macro Data Q'!AX60-1)*100</f>
        <v>11.485201983815552</v>
      </c>
      <c r="AS61" s="19">
        <f>('Macro Data Q'!AY61/'Macro Data Q'!AY60-1)*100</f>
        <v>72.105263157894939</v>
      </c>
      <c r="AT61" s="19">
        <f>('Macro Data Q'!AZ61/'Macro Data Q'!AZ60-1)*100</f>
        <v>4.5243593097723078</v>
      </c>
      <c r="AU61" s="19">
        <f>('Macro Data Q'!BA61/'Macro Data Q'!BA60-1)*100</f>
        <v>4.1854475209271103</v>
      </c>
      <c r="AV61" s="19">
        <f>('Macro Data Q'!BB61/'Macro Data Q'!BB60-1)*100</f>
        <v>-1.3337418767773057</v>
      </c>
      <c r="AW61" s="19">
        <f>('Macro Data Q'!BC61/'Macro Data Q'!BC60-1)*100</f>
        <v>-1.3855837238246793</v>
      </c>
      <c r="AX61" s="19">
        <f>('Macro Data Q'!BD61/'Macro Data Q'!BD60-1)*100</f>
        <v>-1.3855837238246793</v>
      </c>
      <c r="AY61" s="19">
        <f>('Macro Data Q'!BE61/'Macro Data Q'!BE60-1)*100</f>
        <v>-1.5091763721008622</v>
      </c>
      <c r="AZ61" s="19">
        <f>('Macro Data Q'!BG61/'Macro Data Q'!BG60-1)*100</f>
        <v>-2.5779533856247872</v>
      </c>
      <c r="BA61" s="19">
        <f>('Macro Data Q'!BH61/'Macro Data Q'!BH60-1)*100</f>
        <v>-7.3482562631968618</v>
      </c>
      <c r="BB61" s="19">
        <f>('Macro Data Q'!BI61/'Macro Data Q'!BI60-1)*100</f>
        <v>1581.8715505497739</v>
      </c>
      <c r="BC61" s="19">
        <f>('Macro Data Q'!BJ61/'Macro Data Q'!BJ60-1)*100</f>
        <v>4.9571812010352101</v>
      </c>
      <c r="BD61" s="19">
        <f>('Macro Data Q'!BK61/'Macro Data Q'!BK60-1)*100</f>
        <v>5.2732530638557984</v>
      </c>
      <c r="BE61" s="19">
        <f>('Macro Data Q'!BL61/'Macro Data Q'!BL60-1)*100</f>
        <v>15.20123572675185</v>
      </c>
      <c r="BF61" s="19">
        <f>('Macro Data Q'!BM61/'Macro Data Q'!BM60-1)*100</f>
        <v>5.6842692321239729</v>
      </c>
    </row>
    <row r="62" spans="1:58" x14ac:dyDescent="0.25">
      <c r="A62" t="s">
        <v>66</v>
      </c>
      <c r="B62" s="2">
        <v>0.1</v>
      </c>
      <c r="C62" s="2">
        <v>1.4</v>
      </c>
      <c r="D62" s="2">
        <v>2.9</v>
      </c>
      <c r="E62" s="2">
        <v>1.4</v>
      </c>
      <c r="F62" s="17">
        <v>-14.26191</v>
      </c>
      <c r="G62" s="17">
        <v>32.67539</v>
      </c>
      <c r="H62" s="17">
        <v>32.236409999999999</v>
      </c>
      <c r="I62" s="17">
        <v>-78.190280000000001</v>
      </c>
      <c r="J62" s="17">
        <v>11.11111</v>
      </c>
      <c r="K62" s="17">
        <v>-12.213290000000001</v>
      </c>
      <c r="L62" s="19">
        <f>('Macro Data Q'!R62/'Macro Data Q'!R61-1)*100</f>
        <v>0.80106809078770436</v>
      </c>
      <c r="M62" s="19">
        <f>('Macro Data Q'!S62/'Macro Data Q'!S61-1)*100</f>
        <v>1.7077798861480087</v>
      </c>
      <c r="N62" s="19">
        <f>('Macro Data Q'!T62/'Macro Data Q'!T61-1)*100</f>
        <v>1.5184381778741818</v>
      </c>
      <c r="O62" s="19">
        <f>('Macro Data Q'!U62/'Macro Data Q'!U61-1)*100</f>
        <v>0.40941658137154668</v>
      </c>
      <c r="P62" s="19">
        <f>('Macro Data Q'!V62/'Macro Data Q'!V61-1)*100</f>
        <v>2.8000000000000025</v>
      </c>
      <c r="Q62" s="19">
        <f>('Macro Data Q'!W62/'Macro Data Q'!W61-1)*100</f>
        <v>0.59171597633136397</v>
      </c>
      <c r="R62" s="19">
        <f>('Macro Data Q'!X62/'Macro Data Q'!X61-1)*100</f>
        <v>0</v>
      </c>
      <c r="S62" s="19">
        <f>('Macro Data Q'!Y62/'Macro Data Q'!Y61-1)*100</f>
        <v>1.1904761904761862</v>
      </c>
      <c r="T62" s="19">
        <f>('Macro Data Q'!Z62/'Macro Data Q'!Z61-1)*100</f>
        <v>-5.2083333333333375</v>
      </c>
      <c r="U62" s="19">
        <f>('Macro Data Q'!AA62/'Macro Data Q'!AA61-1)*100</f>
        <v>0</v>
      </c>
      <c r="V62" s="19">
        <f>('Macro Data Q'!AB62/'Macro Data Q'!AB61-1)*100</f>
        <v>0</v>
      </c>
      <c r="W62" s="19">
        <f>('Macro Data Q'!AC62/'Macro Data Q'!AC61-1)*100</f>
        <v>2.2727272727272707</v>
      </c>
      <c r="X62" s="19">
        <f>('Macro Data Q'!AD62/'Macro Data Q'!AD61-1)*100</f>
        <v>2.0107238605898026</v>
      </c>
      <c r="Y62" s="19">
        <f>('Macro Data Q'!AE62/'Macro Data Q'!AE61-1)*100</f>
        <v>9.0009000900104219E-2</v>
      </c>
      <c r="Z62" s="19">
        <f>('Macro Data Q'!AF62/'Macro Data Q'!AF61-1)*100</f>
        <v>1.4099783080260275</v>
      </c>
      <c r="AA62" s="19">
        <f>('Macro Data Q'!AG62/'Macro Data Q'!AG61-1)*100</f>
        <v>1.0526315789473717</v>
      </c>
      <c r="AB62" s="19">
        <f>('Macro Data Q'!BD67/'Macro Data Q'!BD66-1)*100</f>
        <v>-3.279674899446483</v>
      </c>
      <c r="AC62" s="19">
        <f>('Macro Data Q'!AI62/'Macro Data Q'!AI61-1)*100</f>
        <v>0.30518819938962771</v>
      </c>
      <c r="AD62" s="19">
        <f>('Macro Data Q'!AJ62/'Macro Data Q'!AJ61-1)*100</f>
        <v>5.1787430759951292</v>
      </c>
      <c r="AE62" s="19">
        <f>('Macro Data Q'!AK62/'Macro Data Q'!AK61-1)*100</f>
        <v>-280.44337732606084</v>
      </c>
      <c r="AF62" s="19">
        <f>('Macro Data Q'!AL62/'Macro Data Q'!AL61-1)*100</f>
        <v>97.922519193354532</v>
      </c>
      <c r="AG62" s="19">
        <f>('Macro Data Q'!AM62/'Macro Data Q'!AM61-1)*100</f>
        <v>-35.919593363070568</v>
      </c>
      <c r="AH62" s="19">
        <f>('Macro Data Q'!AN62/'Macro Data Q'!AN61-1)*100</f>
        <v>-95.190438143012557</v>
      </c>
      <c r="AI62" s="19">
        <f>('Macro Data Q'!AO62/'Macro Data Q'!AO61-1)*100</f>
        <v>-3049.5836487832921</v>
      </c>
      <c r="AJ62" s="19">
        <f>('Macro Data Q'!AP62/'Macro Data Q'!AP61-1)*100</f>
        <v>0</v>
      </c>
      <c r="AK62" s="19">
        <f>('Macro Data Q'!AQ62/'Macro Data Q'!AQ61-1)*100</f>
        <v>-2.5641025641025661</v>
      </c>
      <c r="AL62" s="19">
        <f>('Macro Data Q'!AR62/'Macro Data Q'!AR61-1)*100</f>
        <v>-2.5641025641025661</v>
      </c>
      <c r="AM62" s="19">
        <f>('Macro Data Q'!AS62/'Macro Data Q'!AS61-1)*100</f>
        <v>0</v>
      </c>
      <c r="AN62" s="19">
        <f>('Macro Data Q'!AT62/'Macro Data Q'!AT61-1)*100</f>
        <v>0</v>
      </c>
      <c r="AO62" s="19">
        <f>('Macro Data Q'!AU62/'Macro Data Q'!AU61-1)*100</f>
        <v>-6.1224489795918551</v>
      </c>
      <c r="AP62" s="19">
        <f>('Macro Data Q'!AV62/'Macro Data Q'!AV61-1)*100</f>
        <v>3.1978319783198428</v>
      </c>
      <c r="AQ62" s="19">
        <f>('Macro Data Q'!AW62/'Macro Data Q'!AW61-1)*100</f>
        <v>11.58254242297212</v>
      </c>
      <c r="AR62" s="19">
        <f>('Macro Data Q'!AX62/'Macro Data Q'!AX61-1)*100</f>
        <v>11.58254242297212</v>
      </c>
      <c r="AS62" s="19">
        <f>('Macro Data Q'!AY62/'Macro Data Q'!AY61-1)*100</f>
        <v>13.837920489296573</v>
      </c>
      <c r="AT62" s="19">
        <f>('Macro Data Q'!AZ62/'Macro Data Q'!AZ61-1)*100</f>
        <v>6.4369412507276902</v>
      </c>
      <c r="AU62" s="19">
        <f>('Macro Data Q'!BA62/'Macro Data Q'!BA61-1)*100</f>
        <v>-1.2978986402966686</v>
      </c>
      <c r="AV62" s="19">
        <f>('Macro Data Q'!BB62/'Macro Data Q'!BB61-1)*100</f>
        <v>-1.7874886169820914</v>
      </c>
      <c r="AW62" s="19">
        <f>('Macro Data Q'!BC62/'Macro Data Q'!BC61-1)*100</f>
        <v>-1.1907142283896111</v>
      </c>
      <c r="AX62" s="19">
        <f>('Macro Data Q'!BD62/'Macro Data Q'!BD61-1)*100</f>
        <v>-1.1907142283896111</v>
      </c>
      <c r="AY62" s="19">
        <f>('Macro Data Q'!BE62/'Macro Data Q'!BE61-1)*100</f>
        <v>-1.2943818882582558</v>
      </c>
      <c r="AZ62" s="19">
        <f>('Macro Data Q'!BG62/'Macro Data Q'!BG61-1)*100</f>
        <v>-2.1923907869251802</v>
      </c>
      <c r="BA62" s="19">
        <f>('Macro Data Q'!BH62/'Macro Data Q'!BH61-1)*100</f>
        <v>5.6119084288926535</v>
      </c>
      <c r="BB62" s="19">
        <f>('Macro Data Q'!BI62/'Macro Data Q'!BI61-1)*100</f>
        <v>34.81480239083141</v>
      </c>
      <c r="BC62" s="19">
        <f>('Macro Data Q'!BJ62/'Macro Data Q'!BJ61-1)*100</f>
        <v>9.8650823760956463</v>
      </c>
      <c r="BD62" s="19">
        <f>('Macro Data Q'!BK62/'Macro Data Q'!BK61-1)*100</f>
        <v>18.996107986650767</v>
      </c>
      <c r="BE62" s="19">
        <f>('Macro Data Q'!BL62/'Macro Data Q'!BL61-1)*100</f>
        <v>-11.432541743857684</v>
      </c>
      <c r="BF62" s="19">
        <f>('Macro Data Q'!BM62/'Macro Data Q'!BM61-1)*100</f>
        <v>-12.375520489924751</v>
      </c>
    </row>
    <row r="63" spans="1:58" x14ac:dyDescent="0.25">
      <c r="A63" t="s">
        <v>67</v>
      </c>
      <c r="B63" s="2">
        <v>3.8</v>
      </c>
      <c r="C63" s="2">
        <v>1.9</v>
      </c>
      <c r="D63" s="2">
        <v>0.2</v>
      </c>
      <c r="E63" s="2">
        <v>-0.2</v>
      </c>
      <c r="F63" s="17">
        <v>-12.195180000000001</v>
      </c>
      <c r="G63" s="17">
        <v>2.2855799999999999</v>
      </c>
      <c r="H63" s="17">
        <v>68.923240000000007</v>
      </c>
      <c r="I63" s="17">
        <v>932.26103999999998</v>
      </c>
      <c r="J63" s="17">
        <v>5</v>
      </c>
      <c r="K63" s="17">
        <v>-4.7238499999999997</v>
      </c>
      <c r="L63" s="19">
        <f>('Macro Data Q'!R63/'Macro Data Q'!R62-1)*100</f>
        <v>1.059602649006619</v>
      </c>
      <c r="M63" s="19">
        <f>('Macro Data Q'!S63/'Macro Data Q'!S62-1)*100</f>
        <v>1.0261194029850706</v>
      </c>
      <c r="N63" s="19">
        <f>('Macro Data Q'!T63/'Macro Data Q'!T62-1)*100</f>
        <v>-5.2350427350427271</v>
      </c>
      <c r="O63" s="19">
        <f>('Macro Data Q'!U63/'Macro Data Q'!U62-1)*100</f>
        <v>0</v>
      </c>
      <c r="P63" s="19">
        <f>('Macro Data Q'!V63/'Macro Data Q'!V62-1)*100</f>
        <v>3.7937743190661566</v>
      </c>
      <c r="Q63" s="19">
        <f>('Macro Data Q'!W63/'Macro Data Q'!W62-1)*100</f>
        <v>-0.25210084033613356</v>
      </c>
      <c r="R63" s="19">
        <f>('Macro Data Q'!X63/'Macro Data Q'!X62-1)*100</f>
        <v>-4.4444444444444509</v>
      </c>
      <c r="S63" s="19">
        <f>('Macro Data Q'!Y63/'Macro Data Q'!Y62-1)*100</f>
        <v>-4.705882352941182</v>
      </c>
      <c r="T63" s="19">
        <f>('Macro Data Q'!Z63/'Macro Data Q'!Z62-1)*100</f>
        <v>-4.3956043956044022</v>
      </c>
      <c r="U63" s="19">
        <f>('Macro Data Q'!AA63/'Macro Data Q'!AA62-1)*100</f>
        <v>-5.0000000000000044</v>
      </c>
      <c r="V63" s="19">
        <f>('Macro Data Q'!AB63/'Macro Data Q'!AB62-1)*100</f>
        <v>-1.8181818181818077</v>
      </c>
      <c r="W63" s="19">
        <f>('Macro Data Q'!AC63/'Macro Data Q'!AC62-1)*100</f>
        <v>0</v>
      </c>
      <c r="X63" s="19">
        <f>('Macro Data Q'!AD63/'Macro Data Q'!AD62-1)*100</f>
        <v>0</v>
      </c>
      <c r="Y63" s="19">
        <f>('Macro Data Q'!AE63/'Macro Data Q'!AE62-1)*100</f>
        <v>0.62949640287770503</v>
      </c>
      <c r="Z63" s="19">
        <f>('Macro Data Q'!AF63/'Macro Data Q'!AF62-1)*100</f>
        <v>2.1390374331550888</v>
      </c>
      <c r="AA63" s="19">
        <f>('Macro Data Q'!AG63/'Macro Data Q'!AG62-1)*100</f>
        <v>-0.26041666666666297</v>
      </c>
      <c r="AB63" s="19">
        <f>('Macro Data Q'!BD68/'Macro Data Q'!BD67-1)*100</f>
        <v>-4.087597400431175</v>
      </c>
      <c r="AC63" s="19">
        <f>('Macro Data Q'!AI63/'Macro Data Q'!AI62-1)*100</f>
        <v>1.0141987829614507</v>
      </c>
      <c r="AD63" s="19">
        <f>('Macro Data Q'!AJ63/'Macro Data Q'!AJ62-1)*100</f>
        <v>-40.007845269816208</v>
      </c>
      <c r="AE63" s="19">
        <f>('Macro Data Q'!AK63/'Macro Data Q'!AK62-1)*100</f>
        <v>-118.46318866890742</v>
      </c>
      <c r="AF63" s="19">
        <f>('Macro Data Q'!AL63/'Macro Data Q'!AL62-1)*100</f>
        <v>-111.37398606150161</v>
      </c>
      <c r="AG63" s="19">
        <f>('Macro Data Q'!AM63/'Macro Data Q'!AM62-1)*100</f>
        <v>104.44919579821774</v>
      </c>
      <c r="AH63" s="19">
        <f>('Macro Data Q'!AN63/'Macro Data Q'!AN62-1)*100</f>
        <v>-251.74056011427081</v>
      </c>
      <c r="AI63" s="19">
        <f>('Macro Data Q'!AO63/'Macro Data Q'!AO62-1)*100</f>
        <v>-47.767116760230536</v>
      </c>
      <c r="AJ63" s="19">
        <f>('Macro Data Q'!AP63/'Macro Data Q'!AP62-1)*100</f>
        <v>1.754385964912264</v>
      </c>
      <c r="AK63" s="19">
        <f>('Macro Data Q'!AQ63/'Macro Data Q'!AQ62-1)*100</f>
        <v>7.8947368421052655</v>
      </c>
      <c r="AL63" s="19">
        <f>('Macro Data Q'!AR63/'Macro Data Q'!AR62-1)*100</f>
        <v>5.2631578947368363</v>
      </c>
      <c r="AM63" s="19">
        <f>('Macro Data Q'!AS63/'Macro Data Q'!AS62-1)*100</f>
        <v>0</v>
      </c>
      <c r="AN63" s="19">
        <f>('Macro Data Q'!AT63/'Macro Data Q'!AT62-1)*100</f>
        <v>6.5217391304347894</v>
      </c>
      <c r="AO63" s="19">
        <f>('Macro Data Q'!AU63/'Macro Data Q'!AU62-1)*100</f>
        <v>2.1739130434782705</v>
      </c>
      <c r="AP63" s="19">
        <f>('Macro Data Q'!AV63/'Macro Data Q'!AV62-1)*100</f>
        <v>0.99789915966381759</v>
      </c>
      <c r="AQ63" s="19">
        <f>('Macro Data Q'!AW63/'Macro Data Q'!AW62-1)*100</f>
        <v>6.283554943828662</v>
      </c>
      <c r="AR63" s="19">
        <f>('Macro Data Q'!AX63/'Macro Data Q'!AX62-1)*100</f>
        <v>6.283554943828662</v>
      </c>
      <c r="AS63" s="19">
        <f>('Macro Data Q'!AY63/'Macro Data Q'!AY62-1)*100</f>
        <v>24.916051040967169</v>
      </c>
      <c r="AT63" s="19">
        <f>('Macro Data Q'!AZ63/'Macro Data Q'!AZ62-1)*100</f>
        <v>6.0868292726568241</v>
      </c>
      <c r="AU63" s="19">
        <f>('Macro Data Q'!BA63/'Macro Data Q'!BA62-1)*100</f>
        <v>-0.25046963055723737</v>
      </c>
      <c r="AV63" s="19">
        <f>('Macro Data Q'!BB63/'Macro Data Q'!BB62-1)*100</f>
        <v>-2.0170637192221674</v>
      </c>
      <c r="AW63" s="19">
        <f>('Macro Data Q'!BC63/'Macro Data Q'!BC62-1)*100</f>
        <v>-1.6178062028501916</v>
      </c>
      <c r="AX63" s="19">
        <f>('Macro Data Q'!BD63/'Macro Data Q'!BD62-1)*100</f>
        <v>-1.6178062028501916</v>
      </c>
      <c r="AY63" s="19">
        <f>('Macro Data Q'!BE63/'Macro Data Q'!BE62-1)*100</f>
        <v>-1.3427173099407774</v>
      </c>
      <c r="AZ63" s="19">
        <f>('Macro Data Q'!BG63/'Macro Data Q'!BG62-1)*100</f>
        <v>-1.984887625818943</v>
      </c>
      <c r="BA63" s="19">
        <f>('Macro Data Q'!BH63/'Macro Data Q'!BH62-1)*100</f>
        <v>0.23417142586759088</v>
      </c>
      <c r="BB63" s="19">
        <f>('Macro Data Q'!BI63/'Macro Data Q'!BI62-1)*100</f>
        <v>-19.081182027561606</v>
      </c>
      <c r="BC63" s="19">
        <f>('Macro Data Q'!BJ63/'Macro Data Q'!BJ62-1)*100</f>
        <v>6.759561259986091</v>
      </c>
      <c r="BD63" s="19">
        <f>('Macro Data Q'!BK63/'Macro Data Q'!BK62-1)*100</f>
        <v>5.1041493434415441</v>
      </c>
      <c r="BE63" s="19">
        <f>('Macro Data Q'!BL63/'Macro Data Q'!BL62-1)*100</f>
        <v>32.267588902763933</v>
      </c>
      <c r="BF63" s="19">
        <f>('Macro Data Q'!BM63/'Macro Data Q'!BM62-1)*100</f>
        <v>2.1098106295437624</v>
      </c>
    </row>
    <row r="64" spans="1:58" x14ac:dyDescent="0.25">
      <c r="A64" t="s">
        <v>68</v>
      </c>
      <c r="B64" s="2">
        <v>4.3</v>
      </c>
      <c r="C64" s="2">
        <v>1.2</v>
      </c>
      <c r="D64" s="2">
        <v>-1.2</v>
      </c>
      <c r="E64" s="2">
        <v>-1.4</v>
      </c>
      <c r="F64" s="17">
        <v>42.597410000000004</v>
      </c>
      <c r="G64" s="17">
        <v>-3.3767900000000002</v>
      </c>
      <c r="H64" s="17">
        <v>11.394119999999999</v>
      </c>
      <c r="I64" s="17">
        <v>-25.986920000000001</v>
      </c>
      <c r="J64" s="17">
        <v>0</v>
      </c>
      <c r="K64" s="17">
        <v>-9.3811400000000003</v>
      </c>
      <c r="L64" s="19">
        <f>('Macro Data Q'!R64/'Macro Data Q'!R63-1)*100</f>
        <v>2.4901703800786379</v>
      </c>
      <c r="M64" s="19">
        <f>('Macro Data Q'!S64/'Macro Data Q'!S63-1)*100</f>
        <v>0.46168051708217472</v>
      </c>
      <c r="N64" s="19">
        <f>('Macro Data Q'!T64/'Macro Data Q'!T63-1)*100</f>
        <v>1.1273957158962844</v>
      </c>
      <c r="O64" s="19">
        <f>('Macro Data Q'!U64/'Macro Data Q'!U63-1)*100</f>
        <v>-0.30581039755351869</v>
      </c>
      <c r="P64" s="19">
        <f>('Macro Data Q'!V64/'Macro Data Q'!V63-1)*100</f>
        <v>0.65604498594189486</v>
      </c>
      <c r="Q64" s="19">
        <f>('Macro Data Q'!W64/'Macro Data Q'!W63-1)*100</f>
        <v>-1.1794439764111209</v>
      </c>
      <c r="R64" s="19">
        <f>('Macro Data Q'!X64/'Macro Data Q'!X63-1)*100</f>
        <v>0</v>
      </c>
      <c r="S64" s="19">
        <f>('Macro Data Q'!Y64/'Macro Data Q'!Y63-1)*100</f>
        <v>-1.2345679012345623</v>
      </c>
      <c r="T64" s="19">
        <f>('Macro Data Q'!Z64/'Macro Data Q'!Z63-1)*100</f>
        <v>-3.4482758620689502</v>
      </c>
      <c r="U64" s="19">
        <f>('Macro Data Q'!AA64/'Macro Data Q'!AA63-1)*100</f>
        <v>-2.631578947368407</v>
      </c>
      <c r="V64" s="19">
        <f>('Macro Data Q'!AB64/'Macro Data Q'!AB63-1)*100</f>
        <v>-1.8518518518518601</v>
      </c>
      <c r="W64" s="19">
        <f>('Macro Data Q'!AC64/'Macro Data Q'!AC63-1)*100</f>
        <v>4.4444444444444509</v>
      </c>
      <c r="X64" s="19">
        <f>('Macro Data Q'!AD64/'Macro Data Q'!AD63-1)*100</f>
        <v>0</v>
      </c>
      <c r="Y64" s="19">
        <f>('Macro Data Q'!AE64/'Macro Data Q'!AE63-1)*100</f>
        <v>0.62555853440571241</v>
      </c>
      <c r="Z64" s="19">
        <f>('Macro Data Q'!AF64/'Macro Data Q'!AF63-1)*100</f>
        <v>0.73298429319372804</v>
      </c>
      <c r="AA64" s="19">
        <f>('Macro Data Q'!AG64/'Macro Data Q'!AG63-1)*100</f>
        <v>0.60922541340295844</v>
      </c>
      <c r="AB64" s="19">
        <f>('Macro Data Q'!BD69/'Macro Data Q'!BD68-1)*100</f>
        <v>4.1712668248658158</v>
      </c>
      <c r="AC64" s="19">
        <f>('Macro Data Q'!AI64/'Macro Data Q'!AI63-1)*100</f>
        <v>1.1044176706827447</v>
      </c>
      <c r="AD64" s="19">
        <f>('Macro Data Q'!AJ64/'Macro Data Q'!AJ63-1)*100</f>
        <v>-12.962804693713437</v>
      </c>
      <c r="AE64" s="19">
        <f>('Macro Data Q'!AK64/'Macro Data Q'!AK63-1)*100</f>
        <v>-397.99818497013007</v>
      </c>
      <c r="AF64" s="19">
        <f>('Macro Data Q'!AL64/'Macro Data Q'!AL63-1)*100</f>
        <v>-481.52069480745092</v>
      </c>
      <c r="AG64" s="19">
        <f>('Macro Data Q'!AM64/'Macro Data Q'!AM63-1)*100</f>
        <v>1.1662984122710052</v>
      </c>
      <c r="AH64" s="19">
        <f>('Macro Data Q'!AN64/'Macro Data Q'!AN63-1)*100</f>
        <v>318.5686842502169</v>
      </c>
      <c r="AI64" s="19">
        <f>('Macro Data Q'!AO64/'Macro Data Q'!AO63-1)*100</f>
        <v>-23.544608632330654</v>
      </c>
      <c r="AJ64" s="19">
        <f>('Macro Data Q'!AP64/'Macro Data Q'!AP63-1)*100</f>
        <v>3.4482758620689724</v>
      </c>
      <c r="AK64" s="19">
        <f>('Macro Data Q'!AQ64/'Macro Data Q'!AQ63-1)*100</f>
        <v>7.317073170731736</v>
      </c>
      <c r="AL64" s="19">
        <f>('Macro Data Q'!AR64/'Macro Data Q'!AR63-1)*100</f>
        <v>7.4999999999999956</v>
      </c>
      <c r="AM64" s="19">
        <f>('Macro Data Q'!AS64/'Macro Data Q'!AS63-1)*100</f>
        <v>5.8823529411764719</v>
      </c>
      <c r="AN64" s="19">
        <f>('Macro Data Q'!AT64/'Macro Data Q'!AT63-1)*100</f>
        <v>6.1224489795918435</v>
      </c>
      <c r="AO64" s="19">
        <f>('Macro Data Q'!AU64/'Macro Data Q'!AU63-1)*100</f>
        <v>2.1276595744680771</v>
      </c>
      <c r="AP64" s="19">
        <f>('Macro Data Q'!AV64/'Macro Data Q'!AV63-1)*100</f>
        <v>0.20800832033291972</v>
      </c>
      <c r="AQ64" s="19">
        <f>('Macro Data Q'!AW64/'Macro Data Q'!AW63-1)*100</f>
        <v>6.39924715990563</v>
      </c>
      <c r="AR64" s="19">
        <f>('Macro Data Q'!AX64/'Macro Data Q'!AX63-1)*100</f>
        <v>6.39924715990563</v>
      </c>
      <c r="AS64" s="19">
        <f>('Macro Data Q'!AY64/'Macro Data Q'!AY63-1)*100</f>
        <v>10.215053763440807</v>
      </c>
      <c r="AT64" s="19">
        <f>('Macro Data Q'!AZ64/'Macro Data Q'!AZ63-1)*100</f>
        <v>4.1876011586980955</v>
      </c>
      <c r="AU64" s="19">
        <f>('Macro Data Q'!BA64/'Macro Data Q'!BA63-1)*100</f>
        <v>0.1255492780917189</v>
      </c>
      <c r="AV64" s="19">
        <f>('Macro Data Q'!BB64/'Macro Data Q'!BB63-1)*100</f>
        <v>-5.3924674311961018</v>
      </c>
      <c r="AW64" s="19">
        <f>('Macro Data Q'!BC64/'Macro Data Q'!BC63-1)*100</f>
        <v>-2.7419312430858045</v>
      </c>
      <c r="AX64" s="19">
        <f>('Macro Data Q'!BD64/'Macro Data Q'!BD63-1)*100</f>
        <v>-2.7419312430858045</v>
      </c>
      <c r="AY64" s="19">
        <f>('Macro Data Q'!BE64/'Macro Data Q'!BE63-1)*100</f>
        <v>-1.1789257356809579</v>
      </c>
      <c r="AZ64" s="19">
        <f>('Macro Data Q'!BG64/'Macro Data Q'!BG63-1)*100</f>
        <v>-1.553693251761934</v>
      </c>
      <c r="BA64" s="19">
        <f>('Macro Data Q'!BH64/'Macro Data Q'!BH63-1)*100</f>
        <v>8.0186885065361082</v>
      </c>
      <c r="BB64" s="19">
        <f>('Macro Data Q'!BI64/'Macro Data Q'!BI63-1)*100</f>
        <v>-99.436449086415649</v>
      </c>
      <c r="BC64" s="19">
        <f>('Macro Data Q'!BJ64/'Macro Data Q'!BJ63-1)*100</f>
        <v>5.1873809530479154</v>
      </c>
      <c r="BD64" s="19">
        <f>('Macro Data Q'!BK64/'Macro Data Q'!BK63-1)*100</f>
        <v>0.21867867586193857</v>
      </c>
      <c r="BE64" s="19">
        <f>('Macro Data Q'!BL64/'Macro Data Q'!BL63-1)*100</f>
        <v>-28.225133047329965</v>
      </c>
      <c r="BF64" s="19">
        <f>('Macro Data Q'!BM64/'Macro Data Q'!BM63-1)*100</f>
        <v>-4.7343711579635457</v>
      </c>
    </row>
    <row r="65" spans="1:58" x14ac:dyDescent="0.25">
      <c r="A65" t="s">
        <v>69</v>
      </c>
      <c r="B65" s="2">
        <v>-0.3</v>
      </c>
      <c r="C65" s="2">
        <v>1</v>
      </c>
      <c r="D65" s="2">
        <v>0.4</v>
      </c>
      <c r="E65" s="2">
        <v>-2.4</v>
      </c>
      <c r="F65" s="17">
        <v>-13.784369999999999</v>
      </c>
      <c r="G65" s="17">
        <v>16.39057</v>
      </c>
      <c r="H65" s="17">
        <v>20.792529999999999</v>
      </c>
      <c r="I65" s="17">
        <v>21.9757</v>
      </c>
      <c r="J65" s="17">
        <v>-14.28571</v>
      </c>
      <c r="K65" s="17">
        <v>-3.7993399999999999</v>
      </c>
      <c r="L65" s="19">
        <f>('Macro Data Q'!R65/'Macro Data Q'!R64-1)*100</f>
        <v>3.4526854219948833</v>
      </c>
      <c r="M65" s="19">
        <f>('Macro Data Q'!S65/'Macro Data Q'!S64-1)*100</f>
        <v>0.45955882352941568</v>
      </c>
      <c r="N65" s="19">
        <f>('Macro Data Q'!T65/'Macro Data Q'!T64-1)*100</f>
        <v>0.11148272017835748</v>
      </c>
      <c r="O65" s="19">
        <f>('Macro Data Q'!U65/'Macro Data Q'!U64-1)*100</f>
        <v>-0.40899795501021519</v>
      </c>
      <c r="P65" s="19">
        <f>('Macro Data Q'!V65/'Macro Data Q'!V64-1)*100</f>
        <v>1.2104283054003684</v>
      </c>
      <c r="Q65" s="19">
        <f>('Macro Data Q'!W65/'Macro Data Q'!W64-1)*100</f>
        <v>-1.7902813299232712</v>
      </c>
      <c r="R65" s="19">
        <f>('Macro Data Q'!X65/'Macro Data Q'!X64-1)*100</f>
        <v>2.3255813953488413</v>
      </c>
      <c r="S65" s="19">
        <f>('Macro Data Q'!Y65/'Macro Data Q'!Y64-1)*100</f>
        <v>-6.25</v>
      </c>
      <c r="T65" s="19">
        <f>('Macro Data Q'!Z65/'Macro Data Q'!Z64-1)*100</f>
        <v>-2.3809523809523947</v>
      </c>
      <c r="U65" s="19">
        <f>('Macro Data Q'!AA65/'Macro Data Q'!AA64-1)*100</f>
        <v>2.7027027027026973</v>
      </c>
      <c r="V65" s="19">
        <f>('Macro Data Q'!AB65/'Macro Data Q'!AB64-1)*100</f>
        <v>-1.8867924528301772</v>
      </c>
      <c r="W65" s="19">
        <f>('Macro Data Q'!AC65/'Macro Data Q'!AC64-1)*100</f>
        <v>2.1276595744680771</v>
      </c>
      <c r="X65" s="19">
        <f>('Macro Data Q'!AD65/'Macro Data Q'!AD64-1)*100</f>
        <v>1.1826544021025009</v>
      </c>
      <c r="Y65" s="19">
        <f>('Macro Data Q'!AE65/'Macro Data Q'!AE64-1)*100</f>
        <v>0.26642984014211279</v>
      </c>
      <c r="Z65" s="19">
        <f>('Macro Data Q'!AF65/'Macro Data Q'!AF64-1)*100</f>
        <v>1.7671517671517645</v>
      </c>
      <c r="AA65" s="19">
        <f>('Macro Data Q'!AG65/'Macro Data Q'!AG64-1)*100</f>
        <v>1.6435986159169635</v>
      </c>
      <c r="AB65" s="19">
        <f>('Macro Data Q'!BD70/'Macro Data Q'!BD69-1)*100</f>
        <v>14.172548306828482</v>
      </c>
      <c r="AC65" s="19">
        <f>('Macro Data Q'!AI65/'Macro Data Q'!AI64-1)*100</f>
        <v>9.930486593843213E-2</v>
      </c>
      <c r="AD65" s="19">
        <f>('Macro Data Q'!AJ65/'Macro Data Q'!AJ64-1)*100</f>
        <v>82.336672287706307</v>
      </c>
      <c r="AE65" s="19">
        <f>('Macro Data Q'!AK65/'Macro Data Q'!AK64-1)*100</f>
        <v>-50.711155207834047</v>
      </c>
      <c r="AF65" s="19">
        <f>('Macro Data Q'!AL65/'Macro Data Q'!AL64-1)*100</f>
        <v>-19.709051567555282</v>
      </c>
      <c r="AG65" s="19">
        <f>('Macro Data Q'!AM65/'Macro Data Q'!AM64-1)*100</f>
        <v>0.84944729332563362</v>
      </c>
      <c r="AH65" s="19">
        <f>('Macro Data Q'!AN65/'Macro Data Q'!AN64-1)*100</f>
        <v>-91.718757768930402</v>
      </c>
      <c r="AI65" s="19">
        <f>('Macro Data Q'!AO65/'Macro Data Q'!AO64-1)*100</f>
        <v>106.36270315424761</v>
      </c>
      <c r="AJ65" s="19">
        <f>('Macro Data Q'!AP65/'Macro Data Q'!AP64-1)*100</f>
        <v>0</v>
      </c>
      <c r="AK65" s="19">
        <f>('Macro Data Q'!AQ65/'Macro Data Q'!AQ64-1)*100</f>
        <v>0</v>
      </c>
      <c r="AL65" s="19">
        <f>('Macro Data Q'!AR65/'Macro Data Q'!AR64-1)*100</f>
        <v>0</v>
      </c>
      <c r="AM65" s="19">
        <f>('Macro Data Q'!AS65/'Macro Data Q'!AS64-1)*100</f>
        <v>-5.555555555555558</v>
      </c>
      <c r="AN65" s="19">
        <f>('Macro Data Q'!AT65/'Macro Data Q'!AT64-1)*100</f>
        <v>0</v>
      </c>
      <c r="AO65" s="19">
        <f>('Macro Data Q'!AU65/'Macro Data Q'!AU64-1)*100</f>
        <v>-2.0833333333333259</v>
      </c>
      <c r="AP65" s="19">
        <f>('Macro Data Q'!AV65/'Macro Data Q'!AV64-1)*100</f>
        <v>4.6185781006745197</v>
      </c>
      <c r="AQ65" s="19">
        <f>('Macro Data Q'!AW65/'Macro Data Q'!AW64-1)*100</f>
        <v>10.718879372105917</v>
      </c>
      <c r="AR65" s="19">
        <f>('Macro Data Q'!AX65/'Macro Data Q'!AX64-1)*100</f>
        <v>10.718879372105917</v>
      </c>
      <c r="AS65" s="19">
        <f>('Macro Data Q'!AY65/'Macro Data Q'!AY64-1)*100</f>
        <v>20.000000000000039</v>
      </c>
      <c r="AT65" s="19">
        <f>('Macro Data Q'!AZ65/'Macro Data Q'!AZ64-1)*100</f>
        <v>10.370656875141226</v>
      </c>
      <c r="AU65" s="19">
        <f>('Macro Data Q'!BA65/'Macro Data Q'!BA64-1)*100</f>
        <v>2.0062695924763618</v>
      </c>
      <c r="AV65" s="19">
        <f>('Macro Data Q'!BB65/'Macro Data Q'!BB64-1)*100</f>
        <v>-1.8775658146166552</v>
      </c>
      <c r="AW65" s="19">
        <f>('Macro Data Q'!BC65/'Macro Data Q'!BC64-1)*100</f>
        <v>-1.9490362452345367</v>
      </c>
      <c r="AX65" s="19">
        <f>('Macro Data Q'!BD65/'Macro Data Q'!BD64-1)*100</f>
        <v>-1.9490362452345367</v>
      </c>
      <c r="AY65" s="19">
        <f>('Macro Data Q'!BE65/'Macro Data Q'!BE64-1)*100</f>
        <v>2.6009226519529527</v>
      </c>
      <c r="AZ65" s="19">
        <f>('Macro Data Q'!BG65/'Macro Data Q'!BG64-1)*100</f>
        <v>-1.7446246003096078</v>
      </c>
      <c r="BA65" s="19">
        <f>('Macro Data Q'!BH65/'Macro Data Q'!BH64-1)*100</f>
        <v>4.0047653141938477</v>
      </c>
      <c r="BB65" s="19">
        <f>('Macro Data Q'!BI65/'Macro Data Q'!BI64-1)*100</f>
        <v>-18330.30487381959</v>
      </c>
      <c r="BC65" s="19">
        <f>('Macro Data Q'!BJ65/'Macro Data Q'!BJ64-1)*100</f>
        <v>-1.8127703819073249</v>
      </c>
      <c r="BD65" s="19">
        <f>('Macro Data Q'!BK65/'Macro Data Q'!BK64-1)*100</f>
        <v>0.54549098733078782</v>
      </c>
      <c r="BE65" s="19">
        <f>('Macro Data Q'!BL65/'Macro Data Q'!BL64-1)*100</f>
        <v>55.800480066991057</v>
      </c>
      <c r="BF65" s="19">
        <f>('Macro Data Q'!BM65/'Macro Data Q'!BM64-1)*100</f>
        <v>-10.103446110674819</v>
      </c>
    </row>
    <row r="66" spans="1:58" x14ac:dyDescent="0.25">
      <c r="A66" t="s">
        <v>70</v>
      </c>
      <c r="B66" s="2">
        <v>2.6</v>
      </c>
      <c r="C66" s="2">
        <v>0.3</v>
      </c>
      <c r="D66" s="2">
        <v>2.1</v>
      </c>
      <c r="E66" s="2">
        <v>-1.4</v>
      </c>
      <c r="F66" s="17">
        <v>25.762129999999999</v>
      </c>
      <c r="G66" s="17">
        <v>3.9079999999999999</v>
      </c>
      <c r="H66" s="17">
        <v>-7.9974400000000001</v>
      </c>
      <c r="I66" s="17">
        <v>-98.305149999999998</v>
      </c>
      <c r="J66" s="17">
        <v>0</v>
      </c>
      <c r="K66" s="17">
        <v>14.12739</v>
      </c>
      <c r="L66" s="19">
        <f>('Macro Data Q'!R66/'Macro Data Q'!R65-1)*100</f>
        <v>2.4721878862793645</v>
      </c>
      <c r="M66" s="19">
        <f>('Macro Data Q'!S66/'Macro Data Q'!S65-1)*100</f>
        <v>0.45745654162854255</v>
      </c>
      <c r="N66" s="19">
        <f>('Macro Data Q'!T66/'Macro Data Q'!T65-1)*100</f>
        <v>-0.33407572383072903</v>
      </c>
      <c r="O66" s="19">
        <f>('Macro Data Q'!U66/'Macro Data Q'!U65-1)*100</f>
        <v>0</v>
      </c>
      <c r="P66" s="19">
        <f>('Macro Data Q'!V66/'Macro Data Q'!V65-1)*100</f>
        <v>0.82796688132473761</v>
      </c>
      <c r="Q66" s="19">
        <f>('Macro Data Q'!W66/'Macro Data Q'!W65-1)*100</f>
        <v>-2.777777777777779</v>
      </c>
      <c r="R66" s="19">
        <f>('Macro Data Q'!X66/'Macro Data Q'!X65-1)*100</f>
        <v>-6.8181818181818343</v>
      </c>
      <c r="S66" s="19">
        <f>('Macro Data Q'!Y66/'Macro Data Q'!Y65-1)*100</f>
        <v>-5.3333333333333339</v>
      </c>
      <c r="T66" s="19">
        <f>('Macro Data Q'!Z66/'Macro Data Q'!Z65-1)*100</f>
        <v>-3.6585365853658458</v>
      </c>
      <c r="U66" s="19">
        <f>('Macro Data Q'!AA66/'Macro Data Q'!AA65-1)*100</f>
        <v>2.6315789473684292</v>
      </c>
      <c r="V66" s="19">
        <f>('Macro Data Q'!AB66/'Macro Data Q'!AB65-1)*100</f>
        <v>0</v>
      </c>
      <c r="W66" s="19">
        <f>('Macro Data Q'!AC66/'Macro Data Q'!AC65-1)*100</f>
        <v>4.1666666666666741</v>
      </c>
      <c r="X66" s="19">
        <f>('Macro Data Q'!AD66/'Macro Data Q'!AD65-1)*100</f>
        <v>0.12987012987011326</v>
      </c>
      <c r="Y66" s="19">
        <f>('Macro Data Q'!AE66/'Macro Data Q'!AE65-1)*100</f>
        <v>-0.1771479185119551</v>
      </c>
      <c r="Z66" s="19">
        <f>('Macro Data Q'!AF66/'Macro Data Q'!AF65-1)*100</f>
        <v>1.1235955056179803</v>
      </c>
      <c r="AA66" s="19">
        <f>('Macro Data Q'!AG66/'Macro Data Q'!AG65-1)*100</f>
        <v>0.68085106382977933</v>
      </c>
      <c r="AB66" s="19">
        <f>('Macro Data Q'!BD71/'Macro Data Q'!BD70-1)*100</f>
        <v>0.94631953632966503</v>
      </c>
      <c r="AC66" s="19">
        <f>('Macro Data Q'!AI66/'Macro Data Q'!AI65-1)*100</f>
        <v>0.29761904761904656</v>
      </c>
      <c r="AD66" s="19">
        <f>('Macro Data Q'!AJ66/'Macro Data Q'!AJ65-1)*100</f>
        <v>-97.902677863816535</v>
      </c>
      <c r="AE66" s="19">
        <f>('Macro Data Q'!AK66/'Macro Data Q'!AK65-1)*100</f>
        <v>-86.716202899690558</v>
      </c>
      <c r="AF66" s="19">
        <f>('Macro Data Q'!AL66/'Macro Data Q'!AL65-1)*100</f>
        <v>-52.499388045792664</v>
      </c>
      <c r="AG66" s="19">
        <f>('Macro Data Q'!AM66/'Macro Data Q'!AM65-1)*100</f>
        <v>17.145255295451346</v>
      </c>
      <c r="AH66" s="19">
        <f>('Macro Data Q'!AN66/'Macro Data Q'!AN65-1)*100</f>
        <v>1040.0450202171705</v>
      </c>
      <c r="AI66" s="19">
        <f>('Macro Data Q'!AO66/'Macro Data Q'!AO65-1)*100</f>
        <v>-26.568680891402309</v>
      </c>
      <c r="AJ66" s="19">
        <f>('Macro Data Q'!AP66/'Macro Data Q'!AP65-1)*100</f>
        <v>1.6666666666666607</v>
      </c>
      <c r="AK66" s="19">
        <f>('Macro Data Q'!AQ66/'Macro Data Q'!AQ65-1)*100</f>
        <v>-2.2727272727272818</v>
      </c>
      <c r="AL66" s="19">
        <f>('Macro Data Q'!AR66/'Macro Data Q'!AR65-1)*100</f>
        <v>-2.3255813953488302</v>
      </c>
      <c r="AM66" s="19">
        <f>('Macro Data Q'!AS66/'Macro Data Q'!AS65-1)*100</f>
        <v>-11.764705882352944</v>
      </c>
      <c r="AN66" s="19">
        <f>('Macro Data Q'!AT66/'Macro Data Q'!AT65-1)*100</f>
        <v>-7.6923076923076987</v>
      </c>
      <c r="AO66" s="19">
        <f>('Macro Data Q'!AU66/'Macro Data Q'!AU65-1)*100</f>
        <v>-8.5106382978723527</v>
      </c>
      <c r="AP66" s="19">
        <f>('Macro Data Q'!AV66/'Macro Data Q'!AV65-1)*100</f>
        <v>5.9027777777778345</v>
      </c>
      <c r="AQ66" s="19">
        <f>('Macro Data Q'!AW66/'Macro Data Q'!AW65-1)*100</f>
        <v>4.9832621474090955</v>
      </c>
      <c r="AR66" s="19">
        <f>('Macro Data Q'!AX66/'Macro Data Q'!AX65-1)*100</f>
        <v>4.9832621474090955</v>
      </c>
      <c r="AS66" s="19">
        <f>('Macro Data Q'!AY66/'Macro Data Q'!AY65-1)*100</f>
        <v>4.8780487804878092</v>
      </c>
      <c r="AT66" s="19">
        <f>('Macro Data Q'!AZ66/'Macro Data Q'!AZ65-1)*100</f>
        <v>-0.27348881844024842</v>
      </c>
      <c r="AU66" s="19">
        <f>('Macro Data Q'!BA66/'Macro Data Q'!BA65-1)*100</f>
        <v>-7.3755377996312372</v>
      </c>
      <c r="AV66" s="19">
        <f>('Macro Data Q'!BB66/'Macro Data Q'!BB65-1)*100</f>
        <v>-4.6894196824800449</v>
      </c>
      <c r="AW66" s="19">
        <f>('Macro Data Q'!BC66/'Macro Data Q'!BC65-1)*100</f>
        <v>-5.1202174191351535</v>
      </c>
      <c r="AX66" s="19">
        <f>('Macro Data Q'!BD66/'Macro Data Q'!BD65-1)*100</f>
        <v>-5.1202174191351535</v>
      </c>
      <c r="AY66" s="19">
        <f>('Macro Data Q'!BE66/'Macro Data Q'!BE65-1)*100</f>
        <v>4.1129166755276669</v>
      </c>
      <c r="AZ66" s="19">
        <f>('Macro Data Q'!BG66/'Macro Data Q'!BG65-1)*100</f>
        <v>-1.1068629040527522</v>
      </c>
      <c r="BA66" s="19">
        <f>('Macro Data Q'!BH66/'Macro Data Q'!BH65-1)*100</f>
        <v>5.6173929281224888</v>
      </c>
      <c r="BB66" s="19">
        <f>('Macro Data Q'!BI66/'Macro Data Q'!BI65-1)*100</f>
        <v>73.977185894660252</v>
      </c>
      <c r="BC66" s="19">
        <f>('Macro Data Q'!BJ66/'Macro Data Q'!BJ65-1)*100</f>
        <v>-10.555840166742437</v>
      </c>
      <c r="BD66" s="19">
        <f>('Macro Data Q'!BK66/'Macro Data Q'!BK65-1)*100</f>
        <v>2.9992408987891794</v>
      </c>
      <c r="BE66" s="19">
        <f>('Macro Data Q'!BL66/'Macro Data Q'!BL65-1)*100</f>
        <v>-13.71700956271984</v>
      </c>
      <c r="BF66" s="19">
        <f>('Macro Data Q'!BM66/'Macro Data Q'!BM65-1)*100</f>
        <v>-5.8754718256356693</v>
      </c>
    </row>
    <row r="67" spans="1:58" x14ac:dyDescent="0.25">
      <c r="A67" t="s">
        <v>71</v>
      </c>
      <c r="B67" s="2">
        <v>2.4</v>
      </c>
      <c r="C67" s="2">
        <v>1.7</v>
      </c>
      <c r="D67" s="2">
        <v>1.3</v>
      </c>
      <c r="E67" s="2">
        <v>0.5</v>
      </c>
      <c r="F67" s="17">
        <v>5.5139300000000002</v>
      </c>
      <c r="G67" s="17">
        <v>7.5110799999999998</v>
      </c>
      <c r="H67" s="17">
        <v>-16.333770000000001</v>
      </c>
      <c r="I67" s="17">
        <v>-8336.18354</v>
      </c>
      <c r="J67" s="17">
        <v>-11.11111</v>
      </c>
      <c r="K67" s="17">
        <v>-3.45655</v>
      </c>
      <c r="L67" s="19">
        <f>('Macro Data Q'!R67/'Macro Data Q'!R66-1)*100</f>
        <v>0.24125452352230514</v>
      </c>
      <c r="M67" s="19">
        <f>('Macro Data Q'!S67/'Macro Data Q'!S66-1)*100</f>
        <v>-0.45537340619308253</v>
      </c>
      <c r="N67" s="19">
        <f>('Macro Data Q'!T67/'Macro Data Q'!T66-1)*100</f>
        <v>0.67039106145250216</v>
      </c>
      <c r="O67" s="19">
        <f>('Macro Data Q'!U67/'Macro Data Q'!U66-1)*100</f>
        <v>-0.61601642710472637</v>
      </c>
      <c r="P67" s="19">
        <f>('Macro Data Q'!V67/'Macro Data Q'!V66-1)*100</f>
        <v>-2.6459854014598494</v>
      </c>
      <c r="Q67" s="19">
        <f>('Macro Data Q'!W67/'Macro Data Q'!W66-1)*100</f>
        <v>-3.125</v>
      </c>
      <c r="R67" s="19">
        <f>('Macro Data Q'!X67/'Macro Data Q'!X66-1)*100</f>
        <v>4.8780487804878092</v>
      </c>
      <c r="S67" s="19">
        <f>('Macro Data Q'!Y67/'Macro Data Q'!Y66-1)*100</f>
        <v>2.8169014084507005</v>
      </c>
      <c r="T67" s="19">
        <f>('Macro Data Q'!Z67/'Macro Data Q'!Z66-1)*100</f>
        <v>-3.7974683544303889</v>
      </c>
      <c r="U67" s="19">
        <f>('Macro Data Q'!AA67/'Macro Data Q'!AA66-1)*100</f>
        <v>2.5641025641025772</v>
      </c>
      <c r="V67" s="19">
        <f>('Macro Data Q'!AB67/'Macro Data Q'!AB66-1)*100</f>
        <v>3.8461538461538547</v>
      </c>
      <c r="W67" s="19">
        <f>('Macro Data Q'!AC67/'Macro Data Q'!AC66-1)*100</f>
        <v>6.0000000000000053</v>
      </c>
      <c r="X67" s="19">
        <f>('Macro Data Q'!AD67/'Macro Data Q'!AD66-1)*100</f>
        <v>2.2049286640726473</v>
      </c>
      <c r="Y67" s="19">
        <f>('Macro Data Q'!AE67/'Macro Data Q'!AE66-1)*100</f>
        <v>0.62111801242237252</v>
      </c>
      <c r="Z67" s="19">
        <f>('Macro Data Q'!AF67/'Macro Data Q'!AF66-1)*100</f>
        <v>1.7171717171717171</v>
      </c>
      <c r="AA67" s="19">
        <f>('Macro Data Q'!AG67/'Macro Data Q'!AG66-1)*100</f>
        <v>0.50718512256975323</v>
      </c>
      <c r="AB67" s="19">
        <f>('Macro Data Q'!BD72/'Macro Data Q'!BD71-1)*100</f>
        <v>-4.4619383397451191</v>
      </c>
      <c r="AC67" s="19">
        <f>('Macro Data Q'!AI67/'Macro Data Q'!AI66-1)*100</f>
        <v>-0.19782393669632858</v>
      </c>
      <c r="AD67" s="19">
        <f>('Macro Data Q'!AJ67/'Macro Data Q'!AJ66-1)*100</f>
        <v>12928.933788929353</v>
      </c>
      <c r="AE67" s="19">
        <f>('Macro Data Q'!AK67/'Macro Data Q'!AK66-1)*100</f>
        <v>2629.5099137783359</v>
      </c>
      <c r="AF67" s="19">
        <f>('Macro Data Q'!AL67/'Macro Data Q'!AL66-1)*100</f>
        <v>3.1295843547031632</v>
      </c>
      <c r="AG67" s="19">
        <f>('Macro Data Q'!AM67/'Macro Data Q'!AM66-1)*100</f>
        <v>-12.764614685407116</v>
      </c>
      <c r="AH67" s="19">
        <f>('Macro Data Q'!AN67/'Macro Data Q'!AN66-1)*100</f>
        <v>-101.69137640060958</v>
      </c>
      <c r="AI67" s="19">
        <f>('Macro Data Q'!AO67/'Macro Data Q'!AO66-1)*100</f>
        <v>-30.541885019242375</v>
      </c>
      <c r="AJ67" s="19">
        <f>('Macro Data Q'!AP67/'Macro Data Q'!AP66-1)*100</f>
        <v>1.6393442622950838</v>
      </c>
      <c r="AK67" s="19">
        <f>('Macro Data Q'!AQ67/'Macro Data Q'!AQ66-1)*100</f>
        <v>-4.6511627906976827</v>
      </c>
      <c r="AL67" s="19">
        <f>('Macro Data Q'!AR67/'Macro Data Q'!AR66-1)*100</f>
        <v>-7.1428571428571512</v>
      </c>
      <c r="AM67" s="19">
        <f>('Macro Data Q'!AS67/'Macro Data Q'!AS66-1)*100</f>
        <v>-6.6666666666666767</v>
      </c>
      <c r="AN67" s="19">
        <f>('Macro Data Q'!AT67/'Macro Data Q'!AT66-1)*100</f>
        <v>-6.25</v>
      </c>
      <c r="AO67" s="19">
        <f>('Macro Data Q'!AU67/'Macro Data Q'!AU66-1)*100</f>
        <v>-13.953488372093014</v>
      </c>
      <c r="AP67" s="19">
        <f>('Macro Data Q'!AV67/'Macro Data Q'!AV66-1)*100</f>
        <v>6.6510538641685768</v>
      </c>
      <c r="AQ67" s="19">
        <f>('Macro Data Q'!AW67/'Macro Data Q'!AW66-1)*100</f>
        <v>-5.1804730950162359</v>
      </c>
      <c r="AR67" s="19">
        <f>('Macro Data Q'!AX67/'Macro Data Q'!AX66-1)*100</f>
        <v>-5.1804730950162359</v>
      </c>
      <c r="AS67" s="19">
        <f>('Macro Data Q'!AY67/'Macro Data Q'!AY66-1)*100</f>
        <v>-1.5503875968991832</v>
      </c>
      <c r="AT67" s="19">
        <f>('Macro Data Q'!AZ67/'Macro Data Q'!AZ66-1)*100</f>
        <v>-9.6500447785105692</v>
      </c>
      <c r="AU67" s="19">
        <f>('Macro Data Q'!BA67/'Macro Data Q'!BA66-1)*100</f>
        <v>-35.700066357000615</v>
      </c>
      <c r="AV67" s="19">
        <f>('Macro Data Q'!BB67/'Macro Data Q'!BB66-1)*100</f>
        <v>-1.8097908597050183</v>
      </c>
      <c r="AW67" s="19">
        <f>('Macro Data Q'!BC67/'Macro Data Q'!BC66-1)*100</f>
        <v>-3.279674899446483</v>
      </c>
      <c r="AX67" s="19">
        <f>('Macro Data Q'!BD67/'Macro Data Q'!BD66-1)*100</f>
        <v>-3.279674899446483</v>
      </c>
      <c r="AY67" s="19">
        <f>('Macro Data Q'!BE67/'Macro Data Q'!BE66-1)*100</f>
        <v>7.4650841016346892</v>
      </c>
      <c r="AZ67" s="19">
        <f>('Macro Data Q'!BG67/'Macro Data Q'!BG66-1)*100</f>
        <v>3.3342807861242552</v>
      </c>
      <c r="BA67" s="19">
        <f>('Macro Data Q'!BH67/'Macro Data Q'!BH66-1)*100</f>
        <v>-6.6426027818950679</v>
      </c>
      <c r="BB67" s="19">
        <f>('Macro Data Q'!BI67/'Macro Data Q'!BI66-1)*100</f>
        <v>24.424499215916029</v>
      </c>
      <c r="BC67" s="19">
        <f>('Macro Data Q'!BJ67/'Macro Data Q'!BJ66-1)*100</f>
        <v>5.7375516929754289</v>
      </c>
      <c r="BD67" s="19">
        <f>('Macro Data Q'!BK67/'Macro Data Q'!BK66-1)*100</f>
        <v>-12.031862243995295</v>
      </c>
      <c r="BE67" s="19">
        <f>('Macro Data Q'!BL67/'Macro Data Q'!BL66-1)*100</f>
        <v>-7.8416593977091438</v>
      </c>
      <c r="BF67" s="19">
        <f>('Macro Data Q'!BM67/'Macro Data Q'!BM66-1)*100</f>
        <v>9.1212387821400842</v>
      </c>
    </row>
    <row r="68" spans="1:58" x14ac:dyDescent="0.25">
      <c r="A68" t="s">
        <v>72</v>
      </c>
      <c r="B68" s="2">
        <v>2.5</v>
      </c>
      <c r="C68" s="2">
        <v>-1.2</v>
      </c>
      <c r="D68" s="2">
        <v>-1.9</v>
      </c>
      <c r="E68" s="2">
        <v>-1.1000000000000001</v>
      </c>
      <c r="F68" s="17">
        <v>74.852689999999996</v>
      </c>
      <c r="G68" s="17">
        <v>-7.1860999999999997</v>
      </c>
      <c r="H68" s="17">
        <v>-19.37679</v>
      </c>
      <c r="I68" s="17">
        <v>1.40828</v>
      </c>
      <c r="J68" s="17">
        <v>18.75</v>
      </c>
      <c r="K68" s="17">
        <v>2.48237</v>
      </c>
      <c r="L68" s="19">
        <f>('Macro Data Q'!R68/'Macro Data Q'!R67-1)*100</f>
        <v>-2.166064981949456</v>
      </c>
      <c r="M68" s="19">
        <f>('Macro Data Q'!S68/'Macro Data Q'!S67-1)*100</f>
        <v>-1.2808783165599191</v>
      </c>
      <c r="N68" s="19">
        <f>('Macro Data Q'!T68/'Macro Data Q'!T67-1)*100</f>
        <v>-0.88790233074361735</v>
      </c>
      <c r="O68" s="19">
        <f>('Macro Data Q'!U68/'Macro Data Q'!U67-1)*100</f>
        <v>3.512396694214881</v>
      </c>
      <c r="P68" s="19">
        <f>('Macro Data Q'!V68/'Macro Data Q'!V67-1)*100</f>
        <v>-3.6551077788191222</v>
      </c>
      <c r="Q68" s="19">
        <f>('Macro Data Q'!W68/'Macro Data Q'!W67-1)*100</f>
        <v>-3.7788018433179693</v>
      </c>
      <c r="R68" s="19">
        <f>('Macro Data Q'!X68/'Macro Data Q'!X67-1)*100</f>
        <v>-2.3255813953488302</v>
      </c>
      <c r="S68" s="19">
        <f>('Macro Data Q'!Y68/'Macro Data Q'!Y67-1)*100</f>
        <v>2.7397260273972712</v>
      </c>
      <c r="T68" s="19">
        <f>('Macro Data Q'!Z68/'Macro Data Q'!Z67-1)*100</f>
        <v>-6.5789473684210513</v>
      </c>
      <c r="U68" s="19">
        <f>('Macro Data Q'!AA68/'Macro Data Q'!AA67-1)*100</f>
        <v>0</v>
      </c>
      <c r="V68" s="19">
        <f>('Macro Data Q'!AB68/'Macro Data Q'!AB67-1)*100</f>
        <v>9.259259259259256</v>
      </c>
      <c r="W68" s="19">
        <f>('Macro Data Q'!AC68/'Macro Data Q'!AC67-1)*100</f>
        <v>13.207547169811317</v>
      </c>
      <c r="X68" s="19">
        <f>('Macro Data Q'!AD68/'Macro Data Q'!AD67-1)*100</f>
        <v>1.0152284263959421</v>
      </c>
      <c r="Y68" s="19">
        <f>('Macro Data Q'!AE68/'Macro Data Q'!AE67-1)*100</f>
        <v>-1.5873015873015928</v>
      </c>
      <c r="Z68" s="19">
        <f>('Macro Data Q'!AF68/'Macro Data Q'!AF67-1)*100</f>
        <v>-1.3902681231380387</v>
      </c>
      <c r="AA68" s="19">
        <f>('Macro Data Q'!AG68/'Macro Data Q'!AG67-1)*100</f>
        <v>-1.5138772077376017</v>
      </c>
      <c r="AB68" s="19">
        <f>('Macro Data Q'!BD73/'Macro Data Q'!BD72-1)*100</f>
        <v>-4.7958418051215919</v>
      </c>
      <c r="AC68" s="19">
        <f>('Macro Data Q'!AI68/'Macro Data Q'!AI67-1)*100</f>
        <v>-1.4866204162537144</v>
      </c>
      <c r="AD68" s="19">
        <f>('Macro Data Q'!AJ68/'Macro Data Q'!AJ67-1)*100</f>
        <v>-44.401041549422473</v>
      </c>
      <c r="AE68" s="19">
        <f>('Macro Data Q'!AK68/'Macro Data Q'!AK67-1)*100</f>
        <v>-180.0148424015803</v>
      </c>
      <c r="AF68" s="19">
        <f>('Macro Data Q'!AL68/'Macro Data Q'!AL67-1)*100</f>
        <v>-132.50116393045263</v>
      </c>
      <c r="AG68" s="19">
        <f>('Macro Data Q'!AM68/'Macro Data Q'!AM67-1)*100</f>
        <v>-177.57182136835837</v>
      </c>
      <c r="AH68" s="19">
        <f>('Macro Data Q'!AN68/'Macro Data Q'!AN67-1)*100</f>
        <v>-123.47033388406436</v>
      </c>
      <c r="AI68" s="19">
        <f>('Macro Data Q'!AO68/'Macro Data Q'!AO67-1)*100</f>
        <v>84.204041031718191</v>
      </c>
      <c r="AJ68" s="19">
        <f>('Macro Data Q'!AP68/'Macro Data Q'!AP67-1)*100</f>
        <v>3.2258064516129004</v>
      </c>
      <c r="AK68" s="19">
        <f>('Macro Data Q'!AQ68/'Macro Data Q'!AQ67-1)*100</f>
        <v>9.7560975609756184</v>
      </c>
      <c r="AL68" s="19">
        <f>('Macro Data Q'!AR68/'Macro Data Q'!AR67-1)*100</f>
        <v>10.256410256410264</v>
      </c>
      <c r="AM68" s="19">
        <f>('Macro Data Q'!AS68/'Macro Data Q'!AS67-1)*100</f>
        <v>21.428571428571441</v>
      </c>
      <c r="AN68" s="19">
        <f>('Macro Data Q'!AT68/'Macro Data Q'!AT67-1)*100</f>
        <v>8.8888888888889017</v>
      </c>
      <c r="AO68" s="19">
        <f>('Macro Data Q'!AU68/'Macro Data Q'!AU67-1)*100</f>
        <v>5.4054054054053946</v>
      </c>
      <c r="AP68" s="19">
        <f>('Macro Data Q'!AV68/'Macro Data Q'!AV67-1)*100</f>
        <v>2.7667984189723382</v>
      </c>
      <c r="AQ68" s="19">
        <f>('Macro Data Q'!AW68/'Macro Data Q'!AW67-1)*100</f>
        <v>8.4925213856330792</v>
      </c>
      <c r="AR68" s="19">
        <f>('Macro Data Q'!AX68/'Macro Data Q'!AX67-1)*100</f>
        <v>8.4925213856330792</v>
      </c>
      <c r="AS68" s="19">
        <f>('Macro Data Q'!AY68/'Macro Data Q'!AY67-1)*100</f>
        <v>0</v>
      </c>
      <c r="AT68" s="19">
        <f>('Macro Data Q'!AZ68/'Macro Data Q'!AZ67-1)*100</f>
        <v>2.7537997879189424</v>
      </c>
      <c r="AU68" s="19">
        <f>('Macro Data Q'!BA68/'Macro Data Q'!BA67-1)*100</f>
        <v>-14.654282765737769</v>
      </c>
      <c r="AV68" s="19">
        <f>('Macro Data Q'!BB68/'Macro Data Q'!BB67-1)*100</f>
        <v>-4.0299969980495671</v>
      </c>
      <c r="AW68" s="19">
        <f>('Macro Data Q'!BC68/'Macro Data Q'!BC67-1)*100</f>
        <v>-4.087597400431175</v>
      </c>
      <c r="AX68" s="19">
        <f>('Macro Data Q'!BD68/'Macro Data Q'!BD67-1)*100</f>
        <v>-4.087597400431175</v>
      </c>
      <c r="AY68" s="19">
        <f>('Macro Data Q'!BE68/'Macro Data Q'!BE67-1)*100</f>
        <v>0.57919038405471746</v>
      </c>
      <c r="AZ68" s="19">
        <f>('Macro Data Q'!BG68/'Macro Data Q'!BG67-1)*100</f>
        <v>0.35548927674464714</v>
      </c>
      <c r="BA68" s="19">
        <f>('Macro Data Q'!BH68/'Macro Data Q'!BH67-1)*100</f>
        <v>-13.968364717646587</v>
      </c>
      <c r="BB68" s="19">
        <f>('Macro Data Q'!BI68/'Macro Data Q'!BI67-1)*100</f>
        <v>8.1753318469304901</v>
      </c>
      <c r="BC68" s="19">
        <f>('Macro Data Q'!BJ68/'Macro Data Q'!BJ67-1)*100</f>
        <v>3.095077633840071</v>
      </c>
      <c r="BD68" s="19">
        <f>('Macro Data Q'!BK68/'Macro Data Q'!BK67-1)*100</f>
        <v>-29.660332392158249</v>
      </c>
      <c r="BE68" s="19">
        <f>('Macro Data Q'!BL68/'Macro Data Q'!BL67-1)*100</f>
        <v>21.689021743466274</v>
      </c>
      <c r="BF68" s="19">
        <f>('Macro Data Q'!BM68/'Macro Data Q'!BM67-1)*100</f>
        <v>-2.410107741088896</v>
      </c>
    </row>
    <row r="69" spans="1:58" x14ac:dyDescent="0.25">
      <c r="A69" t="s">
        <v>73</v>
      </c>
      <c r="B69" s="2">
        <v>0.4</v>
      </c>
      <c r="C69" s="2">
        <v>-0.7</v>
      </c>
      <c r="D69" s="2">
        <v>0</v>
      </c>
      <c r="E69" s="2">
        <v>-0.7</v>
      </c>
      <c r="F69" s="17">
        <v>-31.20431</v>
      </c>
      <c r="G69" s="17">
        <v>-8.5691100000000002</v>
      </c>
      <c r="H69" s="17">
        <v>-7.1033200000000001</v>
      </c>
      <c r="I69" s="17">
        <v>64.343649999999997</v>
      </c>
      <c r="J69" s="17">
        <v>26.31579</v>
      </c>
      <c r="K69" s="17">
        <v>2.4898400000000001</v>
      </c>
      <c r="L69" s="19">
        <f>('Macro Data Q'!R69/'Macro Data Q'!R68-1)*100</f>
        <v>-2.5830258302583009</v>
      </c>
      <c r="M69" s="19">
        <f>('Macro Data Q'!S69/'Macro Data Q'!S68-1)*100</f>
        <v>-1.1121408711770142</v>
      </c>
      <c r="N69" s="19">
        <f>('Macro Data Q'!T69/'Macro Data Q'!T68-1)*100</f>
        <v>-1.6797312430011146</v>
      </c>
      <c r="O69" s="19">
        <f>('Macro Data Q'!U69/'Macro Data Q'!U68-1)*100</f>
        <v>-2.59481037924153</v>
      </c>
      <c r="P69" s="19">
        <f>('Macro Data Q'!V69/'Macro Data Q'!V68-1)*100</f>
        <v>-6.4202334630350189</v>
      </c>
      <c r="Q69" s="19">
        <f>('Macro Data Q'!W69/'Macro Data Q'!W68-1)*100</f>
        <v>-3.544061302682</v>
      </c>
      <c r="R69" s="19">
        <f>('Macro Data Q'!X69/'Macro Data Q'!X68-1)*100</f>
        <v>4.7619047619047672</v>
      </c>
      <c r="S69" s="19">
        <f>('Macro Data Q'!Y69/'Macro Data Q'!Y68-1)*100</f>
        <v>4.0000000000000036</v>
      </c>
      <c r="T69" s="19">
        <f>('Macro Data Q'!Z69/'Macro Data Q'!Z68-1)*100</f>
        <v>-1.4084507042253502</v>
      </c>
      <c r="U69" s="19">
        <f>('Macro Data Q'!AA69/'Macro Data Q'!AA68-1)*100</f>
        <v>2.4999999999999911</v>
      </c>
      <c r="V69" s="19">
        <f>('Macro Data Q'!AB69/'Macro Data Q'!AB68-1)*100</f>
        <v>8.4745762711864394</v>
      </c>
      <c r="W69" s="19">
        <f>('Macro Data Q'!AC69/'Macro Data Q'!AC68-1)*100</f>
        <v>15.000000000000014</v>
      </c>
      <c r="X69" s="19">
        <f>('Macro Data Q'!AD69/'Macro Data Q'!AD68-1)*100</f>
        <v>0.50251256281408363</v>
      </c>
      <c r="Y69" s="19">
        <f>('Macro Data Q'!AE69/'Macro Data Q'!AE68-1)*100</f>
        <v>-2.1505376344085891</v>
      </c>
      <c r="Z69" s="19">
        <f>('Macro Data Q'!AF69/'Macro Data Q'!AF68-1)*100</f>
        <v>-1.0070493454179208</v>
      </c>
      <c r="AA69" s="19">
        <f>('Macro Data Q'!AG69/'Macro Data Q'!AG68-1)*100</f>
        <v>-3.67207514944492</v>
      </c>
      <c r="AB69" s="19">
        <f>('Macro Data Q'!BD74/'Macro Data Q'!BD73-1)*100</f>
        <v>-3.1326028560730856</v>
      </c>
      <c r="AC69" s="19">
        <f>('Macro Data Q'!AI69/'Macro Data Q'!AI68-1)*100</f>
        <v>-3.3199195171026319</v>
      </c>
      <c r="AD69" s="19">
        <f>('Macro Data Q'!AJ69/'Macro Data Q'!AJ68-1)*100</f>
        <v>-113.68300570132199</v>
      </c>
      <c r="AE69" s="19">
        <f>('Macro Data Q'!AK69/'Macro Data Q'!AK68-1)*100</f>
        <v>-71.953111852406124</v>
      </c>
      <c r="AF69" s="19">
        <f>('Macro Data Q'!AL69/'Macro Data Q'!AL68-1)*100</f>
        <v>152.66589917624782</v>
      </c>
      <c r="AG69" s="19">
        <f>('Macro Data Q'!AM69/'Macro Data Q'!AM68-1)*100</f>
        <v>-103.00313785815422</v>
      </c>
      <c r="AH69" s="19">
        <f>('Macro Data Q'!AN69/'Macro Data Q'!AN68-1)*100</f>
        <v>2746.9828325127123</v>
      </c>
      <c r="AI69" s="19">
        <f>('Macro Data Q'!AO69/'Macro Data Q'!AO68-1)*100</f>
        <v>-115.18660139788628</v>
      </c>
      <c r="AJ69" s="19">
        <f>('Macro Data Q'!AP69/'Macro Data Q'!AP68-1)*100</f>
        <v>-6.25</v>
      </c>
      <c r="AK69" s="19">
        <f>('Macro Data Q'!AQ69/'Macro Data Q'!AQ68-1)*100</f>
        <v>0</v>
      </c>
      <c r="AL69" s="19">
        <f>('Macro Data Q'!AR69/'Macro Data Q'!AR68-1)*100</f>
        <v>0</v>
      </c>
      <c r="AM69" s="19">
        <f>('Macro Data Q'!AS69/'Macro Data Q'!AS68-1)*100</f>
        <v>-11.764705882352944</v>
      </c>
      <c r="AN69" s="19">
        <f>('Macro Data Q'!AT69/'Macro Data Q'!AT68-1)*100</f>
        <v>-2.0408163265306256</v>
      </c>
      <c r="AO69" s="19">
        <f>('Macro Data Q'!AU69/'Macro Data Q'!AU68-1)*100</f>
        <v>0</v>
      </c>
      <c r="AP69" s="19">
        <f>('Macro Data Q'!AV69/'Macro Data Q'!AV68-1)*100</f>
        <v>-4.5726495726496115</v>
      </c>
      <c r="AQ69" s="19">
        <f>('Macro Data Q'!AW69/'Macro Data Q'!AW68-1)*100</f>
        <v>2.4961074629684443</v>
      </c>
      <c r="AR69" s="19">
        <f>('Macro Data Q'!AX69/'Macro Data Q'!AX68-1)*100</f>
        <v>2.4961074629684443</v>
      </c>
      <c r="AS69" s="19">
        <f>('Macro Data Q'!AY69/'Macro Data Q'!AY68-1)*100</f>
        <v>1.1811023622046113</v>
      </c>
      <c r="AT69" s="19">
        <f>('Macro Data Q'!AZ69/'Macro Data Q'!AZ68-1)*100</f>
        <v>-0.93721852326276167</v>
      </c>
      <c r="AU69" s="19">
        <f>('Macro Data Q'!BA69/'Macro Data Q'!BA68-1)*100</f>
        <v>10.88270858524789</v>
      </c>
      <c r="AV69" s="19">
        <f>('Macro Data Q'!BB69/'Macro Data Q'!BB68-1)*100</f>
        <v>6.764071977602093</v>
      </c>
      <c r="AW69" s="19">
        <f>('Macro Data Q'!BC69/'Macro Data Q'!BC68-1)*100</f>
        <v>4.1712668248658158</v>
      </c>
      <c r="AX69" s="19">
        <f>('Macro Data Q'!BD69/'Macro Data Q'!BD68-1)*100</f>
        <v>4.1712668248658158</v>
      </c>
      <c r="AY69" s="19">
        <f>('Macro Data Q'!BE69/'Macro Data Q'!BE68-1)*100</f>
        <v>-2.7665250018258924</v>
      </c>
      <c r="AZ69" s="19">
        <f>('Macro Data Q'!BG69/'Macro Data Q'!BG68-1)*100</f>
        <v>4.4817822839096522</v>
      </c>
      <c r="BA69" s="19">
        <f>('Macro Data Q'!BH69/'Macro Data Q'!BH68-1)*100</f>
        <v>-32.286502820669661</v>
      </c>
      <c r="BB69" s="19">
        <f>('Macro Data Q'!BI69/'Macro Data Q'!BI68-1)*100</f>
        <v>-26.643928798896422</v>
      </c>
      <c r="BC69" s="19">
        <f>('Macro Data Q'!BJ69/'Macro Data Q'!BJ68-1)*100</f>
        <v>-22.986513452389946</v>
      </c>
      <c r="BD69" s="19">
        <f>('Macro Data Q'!BK69/'Macro Data Q'!BK68-1)*100</f>
        <v>-23.520955228751827</v>
      </c>
      <c r="BE69" s="19">
        <f>('Macro Data Q'!BL69/'Macro Data Q'!BL68-1)*100</f>
        <v>-15.57690519580227</v>
      </c>
      <c r="BF69" s="19">
        <f>('Macro Data Q'!BM69/'Macro Data Q'!BM68-1)*100</f>
        <v>-1.1235087462537541</v>
      </c>
    </row>
    <row r="70" spans="1:58" x14ac:dyDescent="0.25">
      <c r="A70" t="s">
        <v>74</v>
      </c>
      <c r="B70" s="2">
        <v>-1.1000000000000001</v>
      </c>
      <c r="C70" s="2">
        <v>-3.2</v>
      </c>
      <c r="D70" s="2">
        <v>-1.3</v>
      </c>
      <c r="E70" s="2">
        <v>-2.2999999999999998</v>
      </c>
      <c r="F70" s="17">
        <v>-59.894419999999997</v>
      </c>
      <c r="G70" s="17">
        <v>-10.73612</v>
      </c>
      <c r="H70" s="17">
        <v>1.69275</v>
      </c>
      <c r="I70" s="17">
        <v>-64.381230000000002</v>
      </c>
      <c r="J70" s="17">
        <v>-37.5</v>
      </c>
      <c r="K70" s="17">
        <v>-28.71294</v>
      </c>
      <c r="L70" s="19">
        <f>('Macro Data Q'!R70/'Macro Data Q'!R69-1)*100</f>
        <v>-2.5252525252525304</v>
      </c>
      <c r="M70" s="19">
        <f>('Macro Data Q'!S70/'Macro Data Q'!S69-1)*100</f>
        <v>-1.8744142455482615</v>
      </c>
      <c r="N70" s="19">
        <f>('Macro Data Q'!T70/'Macro Data Q'!T69-1)*100</f>
        <v>0.79726651480638289</v>
      </c>
      <c r="O70" s="19">
        <f>('Macro Data Q'!U70/'Macro Data Q'!U69-1)*100</f>
        <v>-2.1516393442622905</v>
      </c>
      <c r="P70" s="19">
        <f>('Macro Data Q'!V70/'Macro Data Q'!V69-1)*100</f>
        <v>-4.8856548856548887</v>
      </c>
      <c r="Q70" s="19">
        <f>('Macro Data Q'!W70/'Macro Data Q'!W69-1)*100</f>
        <v>-1.2909632571995955</v>
      </c>
      <c r="R70" s="19">
        <f>('Macro Data Q'!X70/'Macro Data Q'!X69-1)*100</f>
        <v>20.454545454545435</v>
      </c>
      <c r="S70" s="19">
        <f>('Macro Data Q'!Y70/'Macro Data Q'!Y69-1)*100</f>
        <v>10.256410256410264</v>
      </c>
      <c r="T70" s="19">
        <f>('Macro Data Q'!Z70/'Macro Data Q'!Z69-1)*100</f>
        <v>1.4285714285714235</v>
      </c>
      <c r="U70" s="19">
        <f>('Macro Data Q'!AA70/'Macro Data Q'!AA69-1)*100</f>
        <v>12.195121951219523</v>
      </c>
      <c r="V70" s="19">
        <f>('Macro Data Q'!AB70/'Macro Data Q'!AB69-1)*100</f>
        <v>10.937499999999979</v>
      </c>
      <c r="W70" s="19">
        <f>('Macro Data Q'!AC70/'Macro Data Q'!AC69-1)*100</f>
        <v>20.289855072463769</v>
      </c>
      <c r="X70" s="19">
        <f>('Macro Data Q'!AD70/'Macro Data Q'!AD69-1)*100</f>
        <v>-2.5000000000000022</v>
      </c>
      <c r="Y70" s="19">
        <f>('Macro Data Q'!AE70/'Macro Data Q'!AE69-1)*100</f>
        <v>-6.2271062271062272</v>
      </c>
      <c r="Z70" s="19">
        <f>('Macro Data Q'!AF70/'Macro Data Q'!AF69-1)*100</f>
        <v>-7.0193285859613379</v>
      </c>
      <c r="AA70" s="19">
        <f>('Macro Data Q'!AG70/'Macro Data Q'!AG69-1)*100</f>
        <v>-9.2198581560283603</v>
      </c>
      <c r="AB70" s="19">
        <f>('Macro Data Q'!BD75/'Macro Data Q'!BD74-1)*100</f>
        <v>6.7145581209019367</v>
      </c>
      <c r="AC70" s="19">
        <f>('Macro Data Q'!AI70/'Macro Data Q'!AI69-1)*100</f>
        <v>-4.2663891779396446</v>
      </c>
      <c r="AD70" s="19">
        <f>('Macro Data Q'!AJ70/'Macro Data Q'!AJ69-1)*100</f>
        <v>441.09963360892169</v>
      </c>
      <c r="AE70" s="19">
        <f>('Macro Data Q'!AK70/'Macro Data Q'!AK69-1)*100</f>
        <v>761.7607847757007</v>
      </c>
      <c r="AF70" s="19">
        <f>('Macro Data Q'!AL70/'Macro Data Q'!AL69-1)*100</f>
        <v>586.49429416516989</v>
      </c>
      <c r="AG70" s="19">
        <f>('Macro Data Q'!AM70/'Macro Data Q'!AM69-1)*100</f>
        <v>-21732.72241853589</v>
      </c>
      <c r="AH70" s="19">
        <f>('Macro Data Q'!AN70/'Macro Data Q'!AN69-1)*100</f>
        <v>-1098.3685200099217</v>
      </c>
      <c r="AI70" s="19">
        <f>('Macro Data Q'!AO70/'Macro Data Q'!AO69-1)*100</f>
        <v>1218.5493830109256</v>
      </c>
      <c r="AJ70" s="19">
        <f>('Macro Data Q'!AP70/'Macro Data Q'!AP69-1)*100</f>
        <v>-20.000000000000007</v>
      </c>
      <c r="AK70" s="19">
        <f>('Macro Data Q'!AQ70/'Macro Data Q'!AQ69-1)*100</f>
        <v>-13.33333333333333</v>
      </c>
      <c r="AL70" s="19">
        <f>('Macro Data Q'!AR70/'Macro Data Q'!AR69-1)*100</f>
        <v>-18.604651162790699</v>
      </c>
      <c r="AM70" s="19">
        <f>('Macro Data Q'!AS70/'Macro Data Q'!AS69-1)*100</f>
        <v>-6.6666666666666767</v>
      </c>
      <c r="AN70" s="19">
        <f>('Macro Data Q'!AT70/'Macro Data Q'!AT69-1)*100</f>
        <v>-12.499999999999989</v>
      </c>
      <c r="AO70" s="19">
        <f>('Macro Data Q'!AU70/'Macro Data Q'!AU69-1)*100</f>
        <v>-15.384615384615385</v>
      </c>
      <c r="AP70" s="19">
        <f>('Macro Data Q'!AV70/'Macro Data Q'!AV69-1)*100</f>
        <v>-32.019704433497509</v>
      </c>
      <c r="AQ70" s="19">
        <f>('Macro Data Q'!AW70/'Macro Data Q'!AW69-1)*100</f>
        <v>-15.398520993003917</v>
      </c>
      <c r="AR70" s="19">
        <f>('Macro Data Q'!AX70/'Macro Data Q'!AX69-1)*100</f>
        <v>-15.398520993003917</v>
      </c>
      <c r="AS70" s="19">
        <f>('Macro Data Q'!AY70/'Macro Data Q'!AY69-1)*100</f>
        <v>-2.3346303501945553</v>
      </c>
      <c r="AT70" s="19">
        <f>('Macro Data Q'!AZ70/'Macro Data Q'!AZ69-1)*100</f>
        <v>-21.45549229281638</v>
      </c>
      <c r="AU70" s="19">
        <f>('Macro Data Q'!BA70/'Macro Data Q'!BA69-1)*100</f>
        <v>-7.8516902944383844</v>
      </c>
      <c r="AV70" s="19">
        <f>('Macro Data Q'!BB70/'Macro Data Q'!BB69-1)*100</f>
        <v>31.863256155990062</v>
      </c>
      <c r="AW70" s="19">
        <f>('Macro Data Q'!BC70/'Macro Data Q'!BC69-1)*100</f>
        <v>14.172548306828482</v>
      </c>
      <c r="AX70" s="19">
        <f>('Macro Data Q'!BD70/'Macro Data Q'!BD69-1)*100</f>
        <v>14.172548306828482</v>
      </c>
      <c r="AY70" s="19">
        <f>('Macro Data Q'!BE70/'Macro Data Q'!BE69-1)*100</f>
        <v>11.995523746291049</v>
      </c>
      <c r="AZ70" s="19">
        <f>('Macro Data Q'!BG70/'Macro Data Q'!BG69-1)*100</f>
        <v>20.677377888151916</v>
      </c>
      <c r="BA70" s="19">
        <f>('Macro Data Q'!BH70/'Macro Data Q'!BH69-1)*100</f>
        <v>-27.210574911422302</v>
      </c>
      <c r="BB70" s="19">
        <f>('Macro Data Q'!BI70/'Macro Data Q'!BI69-1)*100</f>
        <v>-44.764397686631298</v>
      </c>
      <c r="BC70" s="19">
        <f>('Macro Data Q'!BJ70/'Macro Data Q'!BJ69-1)*100</f>
        <v>-22.693104632959805</v>
      </c>
      <c r="BD70" s="19">
        <f>('Macro Data Q'!BK70/'Macro Data Q'!BK69-1)*100</f>
        <v>-24.612281872145335</v>
      </c>
      <c r="BE70" s="19">
        <f>('Macro Data Q'!BL70/'Macro Data Q'!BL69-1)*100</f>
        <v>15.169684221440072</v>
      </c>
      <c r="BF70" s="19">
        <f>('Macro Data Q'!BM70/'Macro Data Q'!BM69-1)*100</f>
        <v>-10.58122962049557</v>
      </c>
    </row>
    <row r="71" spans="1:58" x14ac:dyDescent="0.25">
      <c r="A71" t="s">
        <v>75</v>
      </c>
      <c r="B71" s="2">
        <v>-3.1</v>
      </c>
      <c r="C71" s="2">
        <v>-4.0999999999999996</v>
      </c>
      <c r="D71" s="2">
        <v>-7.8</v>
      </c>
      <c r="E71" s="2">
        <v>-4.8</v>
      </c>
      <c r="F71" s="17">
        <v>-74.456069999999997</v>
      </c>
      <c r="G71" s="17">
        <v>4.1999500000000003</v>
      </c>
      <c r="H71" s="17">
        <v>-14.741809999999999</v>
      </c>
      <c r="I71" s="17">
        <v>-225.36935</v>
      </c>
      <c r="J71" s="17">
        <v>26.66667</v>
      </c>
      <c r="K71" s="17">
        <v>-0.40265000000000001</v>
      </c>
      <c r="L71" s="19">
        <f>('Macro Data Q'!R71/'Macro Data Q'!R70-1)*100</f>
        <v>-0.25906735751295429</v>
      </c>
      <c r="M71" s="19">
        <f>('Macro Data Q'!S71/'Macro Data Q'!S70-1)*100</f>
        <v>-2.6743075453677156</v>
      </c>
      <c r="N71" s="19">
        <f>('Macro Data Q'!T71/'Macro Data Q'!T70-1)*100</f>
        <v>0.79096045197739606</v>
      </c>
      <c r="O71" s="19">
        <f>('Macro Data Q'!U71/'Macro Data Q'!U70-1)*100</f>
        <v>-1.9895287958115238</v>
      </c>
      <c r="P71" s="19">
        <f>('Macro Data Q'!V71/'Macro Data Q'!V70-1)*100</f>
        <v>-4.0437158469945338</v>
      </c>
      <c r="Q71" s="19">
        <f>('Macro Data Q'!W71/'Macro Data Q'!W70-1)*100</f>
        <v>0</v>
      </c>
      <c r="R71" s="19">
        <f>('Macro Data Q'!X71/'Macro Data Q'!X70-1)*100</f>
        <v>7.547169811320753</v>
      </c>
      <c r="S71" s="19">
        <f>('Macro Data Q'!Y71/'Macro Data Q'!Y70-1)*100</f>
        <v>6.9767441860465018</v>
      </c>
      <c r="T71" s="19">
        <f>('Macro Data Q'!Z71/'Macro Data Q'!Z70-1)*100</f>
        <v>2.8169014084507005</v>
      </c>
      <c r="U71" s="19">
        <f>('Macro Data Q'!AA71/'Macro Data Q'!AA70-1)*100</f>
        <v>10.869565217391308</v>
      </c>
      <c r="V71" s="19">
        <f>('Macro Data Q'!AB71/'Macro Data Q'!AB70-1)*100</f>
        <v>9.8591549295774747</v>
      </c>
      <c r="W71" s="19">
        <f>('Macro Data Q'!AC71/'Macro Data Q'!AC70-1)*100</f>
        <v>12.048192771084331</v>
      </c>
      <c r="X71" s="19">
        <f>('Macro Data Q'!AD71/'Macro Data Q'!AD70-1)*100</f>
        <v>-0.5128205128205221</v>
      </c>
      <c r="Y71" s="19">
        <f>('Macro Data Q'!AE71/'Macro Data Q'!AE70-1)*100</f>
        <v>-7.71484375</v>
      </c>
      <c r="Z71" s="19">
        <f>('Macro Data Q'!AF71/'Macro Data Q'!AF70-1)*100</f>
        <v>-13.457330415754932</v>
      </c>
      <c r="AA71" s="19">
        <f>('Macro Data Q'!AG71/'Macro Data Q'!AG70-1)*100</f>
        <v>-19.628906250000011</v>
      </c>
      <c r="AB71" s="19">
        <f>('Macro Data Q'!BD76/'Macro Data Q'!BD75-1)*100</f>
        <v>8.8992781341529437</v>
      </c>
      <c r="AC71" s="19">
        <f>('Macro Data Q'!AI71/'Macro Data Q'!AI70-1)*100</f>
        <v>-5.6521739130434785</v>
      </c>
      <c r="AD71" s="19">
        <f>('Macro Data Q'!AJ71/'Macro Data Q'!AJ70-1)*100</f>
        <v>-352.79852369912999</v>
      </c>
      <c r="AE71" s="19">
        <f>('Macro Data Q'!AK71/'Macro Data Q'!AK70-1)*100</f>
        <v>32.61493669173241</v>
      </c>
      <c r="AF71" s="19">
        <f>('Macro Data Q'!AL71/'Macro Data Q'!AL70-1)*100</f>
        <v>106.57439203476922</v>
      </c>
      <c r="AG71" s="19">
        <f>('Macro Data Q'!AM71/'Macro Data Q'!AM70-1)*100</f>
        <v>101.54116880026467</v>
      </c>
      <c r="AH71" s="19">
        <f>('Macro Data Q'!AN71/'Macro Data Q'!AN70-1)*100</f>
        <v>66.900845081109381</v>
      </c>
      <c r="AI71" s="19">
        <f>('Macro Data Q'!AO71/'Macro Data Q'!AO70-1)*100</f>
        <v>35.773212503032248</v>
      </c>
      <c r="AJ71" s="19">
        <f>('Macro Data Q'!AP71/'Macro Data Q'!AP70-1)*100</f>
        <v>-12.499999999999989</v>
      </c>
      <c r="AK71" s="19">
        <f>('Macro Data Q'!AQ71/'Macro Data Q'!AQ70-1)*100</f>
        <v>-7.6923076923076872</v>
      </c>
      <c r="AL71" s="19">
        <f>('Macro Data Q'!AR71/'Macro Data Q'!AR70-1)*100</f>
        <v>-11.428571428571422</v>
      </c>
      <c r="AM71" s="19">
        <f>('Macro Data Q'!AS71/'Macro Data Q'!AS70-1)*100</f>
        <v>-7.1428571428571281</v>
      </c>
      <c r="AN71" s="19">
        <f>('Macro Data Q'!AT71/'Macro Data Q'!AT70-1)*100</f>
        <v>-16.666666666666675</v>
      </c>
      <c r="AO71" s="19">
        <f>('Macro Data Q'!AU71/'Macro Data Q'!AU70-1)*100</f>
        <v>-18.181818181818176</v>
      </c>
      <c r="AP71" s="19">
        <f>('Macro Data Q'!AV71/'Macro Data Q'!AV70-1)*100</f>
        <v>-33.728590250329439</v>
      </c>
      <c r="AQ71" s="19">
        <f>('Macro Data Q'!AW71/'Macro Data Q'!AW70-1)*100</f>
        <v>-52.269649721757915</v>
      </c>
      <c r="AR71" s="19">
        <f>('Macro Data Q'!AX71/'Macro Data Q'!AX70-1)*100</f>
        <v>-52.269649721757915</v>
      </c>
      <c r="AS71" s="19">
        <f>('Macro Data Q'!AY71/'Macro Data Q'!AY70-1)*100</f>
        <v>-17.131474103585631</v>
      </c>
      <c r="AT71" s="19">
        <f>('Macro Data Q'!AZ71/'Macro Data Q'!AZ70-1)*100</f>
        <v>-54.447567143070053</v>
      </c>
      <c r="AU71" s="19">
        <f>('Macro Data Q'!BA71/'Macro Data Q'!BA70-1)*100</f>
        <v>-61.538461538461696</v>
      </c>
      <c r="AV71" s="19">
        <f>('Macro Data Q'!BB71/'Macro Data Q'!BB70-1)*100</f>
        <v>1.1876856262152957</v>
      </c>
      <c r="AW71" s="19">
        <f>('Macro Data Q'!BC71/'Macro Data Q'!BC70-1)*100</f>
        <v>0.94631953632966503</v>
      </c>
      <c r="AX71" s="19">
        <f>('Macro Data Q'!BD71/'Macro Data Q'!BD70-1)*100</f>
        <v>0.94631953632966503</v>
      </c>
      <c r="AY71" s="19">
        <f>('Macro Data Q'!BE71/'Macro Data Q'!BE70-1)*100</f>
        <v>2.614599484705149</v>
      </c>
      <c r="AZ71" s="19">
        <f>('Macro Data Q'!BG71/'Macro Data Q'!BG70-1)*100</f>
        <v>8.9906622685067106</v>
      </c>
      <c r="BA71" s="19">
        <f>('Macro Data Q'!BH71/'Macro Data Q'!BH70-1)*100</f>
        <v>-51.14330446091315</v>
      </c>
      <c r="BB71" s="19">
        <f>('Macro Data Q'!BI71/'Macro Data Q'!BI70-1)*100</f>
        <v>137.46840136387357</v>
      </c>
      <c r="BC71" s="19">
        <f>('Macro Data Q'!BJ71/'Macro Data Q'!BJ70-1)*100</f>
        <v>17.392619276249022</v>
      </c>
      <c r="BD71" s="19">
        <f>('Macro Data Q'!BK71/'Macro Data Q'!BK70-1)*100</f>
        <v>-11.994934374585497</v>
      </c>
      <c r="BE71" s="19">
        <f>('Macro Data Q'!BL71/'Macro Data Q'!BL70-1)*100</f>
        <v>-3.3112621850195811</v>
      </c>
      <c r="BF71" s="19">
        <f>('Macro Data Q'!BM71/'Macro Data Q'!BM70-1)*100</f>
        <v>-35.592422317020088</v>
      </c>
    </row>
    <row r="72" spans="1:58" x14ac:dyDescent="0.25">
      <c r="A72" t="s">
        <v>76</v>
      </c>
      <c r="B72" s="2">
        <v>-0.8</v>
      </c>
      <c r="C72" s="2">
        <v>-2.5</v>
      </c>
      <c r="D72" s="2">
        <v>-0.2</v>
      </c>
      <c r="E72" s="2">
        <v>-1.9</v>
      </c>
      <c r="F72" s="17">
        <v>531.29942000000005</v>
      </c>
      <c r="G72" s="17">
        <v>2.8054600000000001</v>
      </c>
      <c r="H72" s="17">
        <v>10.556900000000001</v>
      </c>
      <c r="I72" s="17">
        <v>149.88012000000001</v>
      </c>
      <c r="J72" s="17">
        <v>-21.052630000000001</v>
      </c>
      <c r="K72" s="17">
        <v>-1.4547600000000001</v>
      </c>
      <c r="L72" s="19">
        <f>('Macro Data Q'!R72/'Macro Data Q'!R71-1)*100</f>
        <v>3.1168831168831179</v>
      </c>
      <c r="M72" s="19">
        <f>('Macro Data Q'!S72/'Macro Data Q'!S71-1)*100</f>
        <v>-1.6683022571148176</v>
      </c>
      <c r="N72" s="19">
        <f>('Macro Data Q'!T72/'Macro Data Q'!T71-1)*100</f>
        <v>0.11210762331836932</v>
      </c>
      <c r="O72" s="19">
        <f>('Macro Data Q'!U72/'Macro Data Q'!U71-1)*100</f>
        <v>-0.64102564102563875</v>
      </c>
      <c r="P72" s="19">
        <f>('Macro Data Q'!V72/'Macro Data Q'!V71-1)*100</f>
        <v>-0.34168564920272759</v>
      </c>
      <c r="Q72" s="19">
        <f>('Macro Data Q'!W72/'Macro Data Q'!W71-1)*100</f>
        <v>-1.7102615694165046</v>
      </c>
      <c r="R72" s="19">
        <f>('Macro Data Q'!X72/'Macro Data Q'!X71-1)*100</f>
        <v>0</v>
      </c>
      <c r="S72" s="19">
        <f>('Macro Data Q'!Y72/'Macro Data Q'!Y71-1)*100</f>
        <v>0</v>
      </c>
      <c r="T72" s="19">
        <f>('Macro Data Q'!Z72/'Macro Data Q'!Z71-1)*100</f>
        <v>1.3698630136986356</v>
      </c>
      <c r="U72" s="19">
        <f>('Macro Data Q'!AA72/'Macro Data Q'!AA71-1)*100</f>
        <v>5.8823529411764941</v>
      </c>
      <c r="V72" s="19">
        <f>('Macro Data Q'!AB72/'Macro Data Q'!AB71-1)*100</f>
        <v>0</v>
      </c>
      <c r="W72" s="19">
        <f>('Macro Data Q'!AC72/'Macro Data Q'!AC71-1)*100</f>
        <v>3.2258064516129004</v>
      </c>
      <c r="X72" s="19">
        <f>('Macro Data Q'!AD72/'Macro Data Q'!AD71-1)*100</f>
        <v>0.51546391752577136</v>
      </c>
      <c r="Y72" s="19">
        <f>('Macro Data Q'!AE72/'Macro Data Q'!AE71-1)*100</f>
        <v>-0.52910052910053462</v>
      </c>
      <c r="Z72" s="19">
        <f>('Macro Data Q'!AF72/'Macro Data Q'!AF71-1)*100</f>
        <v>-0.50568900126420901</v>
      </c>
      <c r="AA72" s="19">
        <f>('Macro Data Q'!AG72/'Macro Data Q'!AG71-1)*100</f>
        <v>4.9817739975698716</v>
      </c>
      <c r="AB72" s="19">
        <f>('Macro Data Q'!BD77/'Macro Data Q'!BD76-1)*100</f>
        <v>-1.6758209267209168</v>
      </c>
      <c r="AC72" s="19">
        <f>('Macro Data Q'!AI72/'Macro Data Q'!AI71-1)*100</f>
        <v>-2.7649769585253337</v>
      </c>
      <c r="AD72" s="19">
        <f>('Macro Data Q'!AJ72/'Macro Data Q'!AJ71-1)*100</f>
        <v>-176.31106498517664</v>
      </c>
      <c r="AE72" s="19">
        <f>('Macro Data Q'!AK72/'Macro Data Q'!AK71-1)*100</f>
        <v>-102.94093515928837</v>
      </c>
      <c r="AF72" s="19">
        <f>('Macro Data Q'!AL72/'Macro Data Q'!AL71-1)*100</f>
        <v>-93.233597771207201</v>
      </c>
      <c r="AG72" s="19">
        <f>('Macro Data Q'!AM72/'Macro Data Q'!AM71-1)*100</f>
        <v>-135.80449165365266</v>
      </c>
      <c r="AH72" s="19">
        <f>('Macro Data Q'!AN72/'Macro Data Q'!AN71-1)*100</f>
        <v>-83.996482883337791</v>
      </c>
      <c r="AI72" s="19">
        <f>('Macro Data Q'!AO72/'Macro Data Q'!AO71-1)*100</f>
        <v>-108.24158134410588</v>
      </c>
      <c r="AJ72" s="19">
        <f>('Macro Data Q'!AP72/'Macro Data Q'!AP71-1)*100</f>
        <v>19.047619047619047</v>
      </c>
      <c r="AK72" s="19">
        <f>('Macro Data Q'!AQ72/'Macro Data Q'!AQ71-1)*100</f>
        <v>5.555555555555558</v>
      </c>
      <c r="AL72" s="19">
        <f>('Macro Data Q'!AR72/'Macro Data Q'!AR71-1)*100</f>
        <v>6.4516129032258007</v>
      </c>
      <c r="AM72" s="19">
        <f>('Macro Data Q'!AS72/'Macro Data Q'!AS71-1)*100</f>
        <v>7.6923076923076872</v>
      </c>
      <c r="AN72" s="19">
        <f>('Macro Data Q'!AT72/'Macro Data Q'!AT71-1)*100</f>
        <v>2.8571428571428692</v>
      </c>
      <c r="AO72" s="19">
        <f>('Macro Data Q'!AU72/'Macro Data Q'!AU71-1)*100</f>
        <v>22.222222222222211</v>
      </c>
      <c r="AP72" s="19">
        <f>('Macro Data Q'!AV72/'Macro Data Q'!AV71-1)*100</f>
        <v>-5.7654075546718637</v>
      </c>
      <c r="AQ72" s="19">
        <f>('Macro Data Q'!AW72/'Macro Data Q'!AW71-1)*100</f>
        <v>-34.848539896823929</v>
      </c>
      <c r="AR72" s="19">
        <f>('Macro Data Q'!AX72/'Macro Data Q'!AX71-1)*100</f>
        <v>-34.848539896823929</v>
      </c>
      <c r="AS72" s="19">
        <f>('Macro Data Q'!AY72/'Macro Data Q'!AY71-1)*100</f>
        <v>-16.826923076922995</v>
      </c>
      <c r="AT72" s="19">
        <f>('Macro Data Q'!AZ72/'Macro Data Q'!AZ71-1)*100</f>
        <v>-34.02138707931811</v>
      </c>
      <c r="AU72" s="19">
        <f>('Macro Data Q'!BA72/'Macro Data Q'!BA71-1)*100</f>
        <v>-43.076923076922867</v>
      </c>
      <c r="AV72" s="19">
        <f>('Macro Data Q'!BB72/'Macro Data Q'!BB71-1)*100</f>
        <v>-12.812635476249135</v>
      </c>
      <c r="AW72" s="19">
        <f>('Macro Data Q'!BC72/'Macro Data Q'!BC71-1)*100</f>
        <v>-4.4619383397451191</v>
      </c>
      <c r="AX72" s="19">
        <f>('Macro Data Q'!BD72/'Macro Data Q'!BD71-1)*100</f>
        <v>-4.4619383397451191</v>
      </c>
      <c r="AY72" s="19">
        <f>('Macro Data Q'!BE72/'Macro Data Q'!BE71-1)*100</f>
        <v>-3.820878608243472</v>
      </c>
      <c r="AZ72" s="19">
        <f>('Macro Data Q'!BG72/'Macro Data Q'!BG71-1)*100</f>
        <v>-7.3242099683983986</v>
      </c>
      <c r="BA72" s="19">
        <f>('Macro Data Q'!BH72/'Macro Data Q'!BH71-1)*100</f>
        <v>253.9933526551311</v>
      </c>
      <c r="BB72" s="19">
        <f>('Macro Data Q'!BI72/'Macro Data Q'!BI71-1)*100</f>
        <v>-18.481943374028553</v>
      </c>
      <c r="BC72" s="19">
        <f>('Macro Data Q'!BJ72/'Macro Data Q'!BJ71-1)*100</f>
        <v>14.312625210687123</v>
      </c>
      <c r="BD72" s="19">
        <f>('Macro Data Q'!BK72/'Macro Data Q'!BK71-1)*100</f>
        <v>87.991699973045343</v>
      </c>
      <c r="BE72" s="19">
        <f>('Macro Data Q'!BL72/'Macro Data Q'!BL71-1)*100</f>
        <v>-4.3228392517649201</v>
      </c>
      <c r="BF72" s="19">
        <f>('Macro Data Q'!BM72/'Macro Data Q'!BM71-1)*100</f>
        <v>-12.084501023398243</v>
      </c>
    </row>
    <row r="73" spans="1:58" x14ac:dyDescent="0.25">
      <c r="A73" t="s">
        <v>77</v>
      </c>
      <c r="B73" s="2">
        <v>0.6</v>
      </c>
      <c r="C73" s="2">
        <v>-0.6</v>
      </c>
      <c r="D73" s="2">
        <v>0.2</v>
      </c>
      <c r="E73" s="2">
        <v>-3.1</v>
      </c>
      <c r="F73" s="17">
        <v>41.196429999999999</v>
      </c>
      <c r="G73" s="17">
        <v>-18.095669999999998</v>
      </c>
      <c r="H73" s="17">
        <v>-1.36277</v>
      </c>
      <c r="I73" s="17">
        <v>63.304659999999998</v>
      </c>
      <c r="J73" s="17">
        <v>0</v>
      </c>
      <c r="K73" s="17">
        <v>-12.72837</v>
      </c>
      <c r="L73" s="19">
        <f>('Macro Data Q'!R73/'Macro Data Q'!R72-1)*100</f>
        <v>4.2821158690176109</v>
      </c>
      <c r="M73" s="19">
        <f>('Macro Data Q'!S73/'Macro Data Q'!S72-1)*100</f>
        <v>0.29940119760478723</v>
      </c>
      <c r="N73" s="19">
        <f>('Macro Data Q'!T73/'Macro Data Q'!T72-1)*100</f>
        <v>0.22396416573349232</v>
      </c>
      <c r="O73" s="19">
        <f>('Macro Data Q'!U73/'Macro Data Q'!U72-1)*100</f>
        <v>1.3978494623655857</v>
      </c>
      <c r="P73" s="19">
        <f>('Macro Data Q'!V73/'Macro Data Q'!V72-1)*100</f>
        <v>2.6285714285714246</v>
      </c>
      <c r="Q73" s="19">
        <f>('Macro Data Q'!W73/'Macro Data Q'!W72-1)*100</f>
        <v>-1.2282497441146401</v>
      </c>
      <c r="R73" s="19">
        <f>('Macro Data Q'!X73/'Macro Data Q'!X72-1)*100</f>
        <v>-1.7543859649122862</v>
      </c>
      <c r="S73" s="19">
        <f>('Macro Data Q'!Y73/'Macro Data Q'!Y72-1)*100</f>
        <v>3.2608695652174058</v>
      </c>
      <c r="T73" s="19">
        <f>('Macro Data Q'!Z73/'Macro Data Q'!Z72-1)*100</f>
        <v>-4.0540540540540686</v>
      </c>
      <c r="U73" s="19">
        <f>('Macro Data Q'!AA73/'Macro Data Q'!AA72-1)*100</f>
        <v>-3.703703703703709</v>
      </c>
      <c r="V73" s="19">
        <f>('Macro Data Q'!AB73/'Macro Data Q'!AB72-1)*100</f>
        <v>0</v>
      </c>
      <c r="W73" s="19">
        <f>('Macro Data Q'!AC73/'Macro Data Q'!AC72-1)*100</f>
        <v>3.125</v>
      </c>
      <c r="X73" s="19">
        <f>('Macro Data Q'!AD73/'Macro Data Q'!AD72-1)*100</f>
        <v>1.538461538461533</v>
      </c>
      <c r="Y73" s="19">
        <f>('Macro Data Q'!AE73/'Macro Data Q'!AE72-1)*100</f>
        <v>2.2340425531914843</v>
      </c>
      <c r="Z73" s="19">
        <f>('Macro Data Q'!AF73/'Macro Data Q'!AF72-1)*100</f>
        <v>3.4307496823379857</v>
      </c>
      <c r="AA73" s="19">
        <f>('Macro Data Q'!AG73/'Macro Data Q'!AG72-1)*100</f>
        <v>5.555555555555558</v>
      </c>
      <c r="AB73" s="19">
        <f>('Macro Data Q'!BD78/'Macro Data Q'!BD77-1)*100</f>
        <v>-4.7871208315951925</v>
      </c>
      <c r="AC73" s="19">
        <f>('Macro Data Q'!AI73/'Macro Data Q'!AI72-1)*100</f>
        <v>1.6587677725118377</v>
      </c>
      <c r="AD73" s="19">
        <f>('Macro Data Q'!AJ73/'Macro Data Q'!AJ72-1)*100</f>
        <v>-175.71019145184383</v>
      </c>
      <c r="AE73" s="19">
        <f>('Macro Data Q'!AK73/'Macro Data Q'!AK72-1)*100</f>
        <v>37.86689700802475</v>
      </c>
      <c r="AF73" s="19">
        <f>('Macro Data Q'!AL73/'Macro Data Q'!AL72-1)*100</f>
        <v>-523.69726252575447</v>
      </c>
      <c r="AG73" s="19">
        <f>('Macro Data Q'!AM73/'Macro Data Q'!AM72-1)*100</f>
        <v>5.8210710363210572</v>
      </c>
      <c r="AH73" s="19">
        <f>('Macro Data Q'!AN73/'Macro Data Q'!AN72-1)*100</f>
        <v>-54.094371231925194</v>
      </c>
      <c r="AI73" s="19">
        <f>('Macro Data Q'!AO73/'Macro Data Q'!AO72-1)*100</f>
        <v>461.69428675409938</v>
      </c>
      <c r="AJ73" s="19">
        <f>('Macro Data Q'!AP73/'Macro Data Q'!AP72-1)*100</f>
        <v>8.0000000000000071</v>
      </c>
      <c r="AK73" s="19">
        <f>('Macro Data Q'!AQ73/'Macro Data Q'!AQ72-1)*100</f>
        <v>-5.2631578947368363</v>
      </c>
      <c r="AL73" s="19">
        <f>('Macro Data Q'!AR73/'Macro Data Q'!AR72-1)*100</f>
        <v>0</v>
      </c>
      <c r="AM73" s="19">
        <f>('Macro Data Q'!AS73/'Macro Data Q'!AS72-1)*100</f>
        <v>-7.1428571428571281</v>
      </c>
      <c r="AN73" s="19">
        <f>('Macro Data Q'!AT73/'Macro Data Q'!AT72-1)*100</f>
        <v>2.7777777777777901</v>
      </c>
      <c r="AO73" s="19">
        <f>('Macro Data Q'!AU73/'Macro Data Q'!AU72-1)*100</f>
        <v>6.0606060606060552</v>
      </c>
      <c r="AP73" s="19">
        <f>('Macro Data Q'!AV73/'Macro Data Q'!AV72-1)*100</f>
        <v>3.4810126582278444</v>
      </c>
      <c r="AQ73" s="19">
        <f>('Macro Data Q'!AW73/'Macro Data Q'!AW72-1)*100</f>
        <v>-33.683013492477507</v>
      </c>
      <c r="AR73" s="19">
        <f>('Macro Data Q'!AX73/'Macro Data Q'!AX72-1)*100</f>
        <v>-33.683013492477507</v>
      </c>
      <c r="AS73" s="19">
        <f>('Macro Data Q'!AY73/'Macro Data Q'!AY72-1)*100</f>
        <v>-5.7803468208093562</v>
      </c>
      <c r="AT73" s="19">
        <f>('Macro Data Q'!AZ73/'Macro Data Q'!AZ72-1)*100</f>
        <v>-42.408032420008425</v>
      </c>
      <c r="AU73" s="19">
        <f>('Macro Data Q'!BA73/'Macro Data Q'!BA72-1)*100</f>
        <v>-51.351351351351383</v>
      </c>
      <c r="AV73" s="19">
        <f>('Macro Data Q'!BB73/'Macro Data Q'!BB72-1)*100</f>
        <v>-8.8435173447979025</v>
      </c>
      <c r="AW73" s="19">
        <f>('Macro Data Q'!BC73/'Macro Data Q'!BC72-1)*100</f>
        <v>-4.7958418051215919</v>
      </c>
      <c r="AX73" s="19">
        <f>('Macro Data Q'!BD73/'Macro Data Q'!BD72-1)*100</f>
        <v>-4.7958418051215919</v>
      </c>
      <c r="AY73" s="19">
        <f>('Macro Data Q'!BE73/'Macro Data Q'!BE72-1)*100</f>
        <v>4.1057678243042295</v>
      </c>
      <c r="AZ73" s="19">
        <f>('Macro Data Q'!BG73/'Macro Data Q'!BG72-1)*100</f>
        <v>-5.6723307485205936</v>
      </c>
      <c r="BA73" s="19">
        <f>('Macro Data Q'!BH73/'Macro Data Q'!BH72-1)*100</f>
        <v>4.6360480326674391</v>
      </c>
      <c r="BB73" s="19">
        <f>('Macro Data Q'!BI73/'Macro Data Q'!BI72-1)*100</f>
        <v>-123.58503510222025</v>
      </c>
      <c r="BC73" s="19">
        <f>('Macro Data Q'!BJ73/'Macro Data Q'!BJ72-1)*100</f>
        <v>16.228448857177558</v>
      </c>
      <c r="BD73" s="19">
        <f>('Macro Data Q'!BK73/'Macro Data Q'!BK72-1)*100</f>
        <v>3.072287351375147</v>
      </c>
      <c r="BE73" s="19">
        <f>('Macro Data Q'!BL73/'Macro Data Q'!BL72-1)*100</f>
        <v>-39.865266032244229</v>
      </c>
      <c r="BF73" s="19">
        <f>('Macro Data Q'!BM73/'Macro Data Q'!BM72-1)*100</f>
        <v>4.4404727291913026</v>
      </c>
    </row>
    <row r="74" spans="1:58" x14ac:dyDescent="0.25">
      <c r="A74" t="s">
        <v>78</v>
      </c>
      <c r="B74" s="2">
        <v>5.3</v>
      </c>
      <c r="C74" s="2">
        <v>0.6</v>
      </c>
      <c r="D74" s="2">
        <v>-0.8</v>
      </c>
      <c r="E74" s="2">
        <v>-0.7</v>
      </c>
      <c r="F74" s="17">
        <v>-44.835830000000001</v>
      </c>
      <c r="G74" s="17">
        <v>1.3034399999999999</v>
      </c>
      <c r="H74" s="17">
        <v>-15.694290000000001</v>
      </c>
      <c r="I74" s="17">
        <v>9.7231900000000007</v>
      </c>
      <c r="J74" s="17">
        <v>26.66667</v>
      </c>
      <c r="K74" s="17">
        <v>20.269929999999999</v>
      </c>
      <c r="L74" s="19">
        <f>('Macro Data Q'!R74/'Macro Data Q'!R73-1)*100</f>
        <v>4.106280193236711</v>
      </c>
      <c r="M74" s="19">
        <f>('Macro Data Q'!S74/'Macro Data Q'!S73-1)*100</f>
        <v>0.99502487562188602</v>
      </c>
      <c r="N74" s="19">
        <f>('Macro Data Q'!T74/'Macro Data Q'!T73-1)*100</f>
        <v>0.89385474860335101</v>
      </c>
      <c r="O74" s="19">
        <f>('Macro Data Q'!U74/'Macro Data Q'!U73-1)*100</f>
        <v>0.31813361611876534</v>
      </c>
      <c r="P74" s="19">
        <f>('Macro Data Q'!V74/'Macro Data Q'!V73-1)*100</f>
        <v>3.674832962138086</v>
      </c>
      <c r="Q74" s="19">
        <f>('Macro Data Q'!W74/'Macro Data Q'!W73-1)*100</f>
        <v>-0.82901554404144484</v>
      </c>
      <c r="R74" s="19">
        <f>('Macro Data Q'!X74/'Macro Data Q'!X73-1)*100</f>
        <v>-5.3571428571428488</v>
      </c>
      <c r="S74" s="19">
        <f>('Macro Data Q'!Y74/'Macro Data Q'!Y73-1)*100</f>
        <v>-1.0526315789473606</v>
      </c>
      <c r="T74" s="19">
        <f>('Macro Data Q'!Z74/'Macro Data Q'!Z73-1)*100</f>
        <v>-1.4084507042253502</v>
      </c>
      <c r="U74" s="19">
        <f>('Macro Data Q'!AA74/'Macro Data Q'!AA73-1)*100</f>
        <v>-3.8461538461538547</v>
      </c>
      <c r="V74" s="19">
        <f>('Macro Data Q'!AB74/'Macro Data Q'!AB73-1)*100</f>
        <v>2.5641025641025772</v>
      </c>
      <c r="W74" s="19">
        <f>('Macro Data Q'!AC74/'Macro Data Q'!AC73-1)*100</f>
        <v>-1.0101010101010055</v>
      </c>
      <c r="X74" s="19">
        <f>('Macro Data Q'!AD74/'Macro Data Q'!AD73-1)*100</f>
        <v>2.9040404040403978</v>
      </c>
      <c r="Y74" s="19">
        <f>('Macro Data Q'!AE74/'Macro Data Q'!AE73-1)*100</f>
        <v>0.72840790842871872</v>
      </c>
      <c r="Z74" s="19">
        <f>('Macro Data Q'!AF74/'Macro Data Q'!AF73-1)*100</f>
        <v>1.9656019656019597</v>
      </c>
      <c r="AA74" s="19">
        <f>('Macro Data Q'!AG74/'Macro Data Q'!AG73-1)*100</f>
        <v>7.0175438596491224</v>
      </c>
      <c r="AB74" s="19">
        <f>('Macro Data Q'!BD79/'Macro Data Q'!BD78-1)*100</f>
        <v>-0.7244658302527518</v>
      </c>
      <c r="AC74" s="19">
        <f>('Macro Data Q'!AI74/'Macro Data Q'!AI73-1)*100</f>
        <v>1.631701631701632</v>
      </c>
      <c r="AD74" s="19">
        <f>('Macro Data Q'!AJ74/'Macro Data Q'!AJ73-1)*100</f>
        <v>18.691113500009916</v>
      </c>
      <c r="AE74" s="19">
        <f>('Macro Data Q'!AK74/'Macro Data Q'!AK73-1)*100</f>
        <v>213.61414627489762</v>
      </c>
      <c r="AF74" s="19">
        <f>('Macro Data Q'!AL74/'Macro Data Q'!AL73-1)*100</f>
        <v>-12.597120097702707</v>
      </c>
      <c r="AG74" s="19">
        <f>('Macro Data Q'!AM74/'Macro Data Q'!AM73-1)*100</f>
        <v>-26.166095767854724</v>
      </c>
      <c r="AH74" s="19">
        <f>('Macro Data Q'!AN74/'Macro Data Q'!AN73-1)*100</f>
        <v>-1090.3163239103651</v>
      </c>
      <c r="AI74" s="19">
        <f>('Macro Data Q'!AO74/'Macro Data Q'!AO73-1)*100</f>
        <v>49.0241001433102</v>
      </c>
      <c r="AJ74" s="19">
        <f>('Macro Data Q'!AP74/'Macro Data Q'!AP73-1)*100</f>
        <v>1.8518518518518379</v>
      </c>
      <c r="AK74" s="19">
        <f>('Macro Data Q'!AQ74/'Macro Data Q'!AQ73-1)*100</f>
        <v>-2.777777777777779</v>
      </c>
      <c r="AL74" s="19">
        <f>('Macro Data Q'!AR74/'Macro Data Q'!AR73-1)*100</f>
        <v>-3.0303030303030165</v>
      </c>
      <c r="AM74" s="19">
        <f>('Macro Data Q'!AS74/'Macro Data Q'!AS73-1)*100</f>
        <v>0</v>
      </c>
      <c r="AN74" s="19">
        <f>('Macro Data Q'!AT74/'Macro Data Q'!AT73-1)*100</f>
        <v>0</v>
      </c>
      <c r="AO74" s="19">
        <f>('Macro Data Q'!AU74/'Macro Data Q'!AU73-1)*100</f>
        <v>0</v>
      </c>
      <c r="AP74" s="19">
        <f>('Macro Data Q'!AV74/'Macro Data Q'!AV73-1)*100</f>
        <v>20.897043832823559</v>
      </c>
      <c r="AQ74" s="19">
        <f>('Macro Data Q'!AW74/'Macro Data Q'!AW73-1)*100</f>
        <v>-16.942806844027313</v>
      </c>
      <c r="AR74" s="19">
        <f>('Macro Data Q'!AX74/'Macro Data Q'!AX73-1)*100</f>
        <v>-16.942806844027313</v>
      </c>
      <c r="AS74" s="19">
        <f>('Macro Data Q'!AY74/'Macro Data Q'!AY73-1)*100</f>
        <v>-7.9754601226993298</v>
      </c>
      <c r="AT74" s="19">
        <f>('Macro Data Q'!AZ74/'Macro Data Q'!AZ73-1)*100</f>
        <v>-24.986346947177495</v>
      </c>
      <c r="AU74" s="19">
        <f>('Macro Data Q'!BA74/'Macro Data Q'!BA73-1)*100</f>
        <v>-25.555555555555664</v>
      </c>
      <c r="AV74" s="19">
        <f>('Macro Data Q'!BB74/'Macro Data Q'!BB73-1)*100</f>
        <v>-8.3129601602120466</v>
      </c>
      <c r="AW74" s="19">
        <f>('Macro Data Q'!BC74/'Macro Data Q'!BC73-1)*100</f>
        <v>-3.1326028560730856</v>
      </c>
      <c r="AX74" s="19">
        <f>('Macro Data Q'!BD74/'Macro Data Q'!BD73-1)*100</f>
        <v>-3.1326028560730856</v>
      </c>
      <c r="AY74" s="19">
        <f>('Macro Data Q'!BE74/'Macro Data Q'!BE73-1)*100</f>
        <v>4.1496403563783923</v>
      </c>
      <c r="AZ74" s="19">
        <f>('Macro Data Q'!BG74/'Macro Data Q'!BG73-1)*100</f>
        <v>0.45951959960255362</v>
      </c>
      <c r="BA74" s="19">
        <f>('Macro Data Q'!BH74/'Macro Data Q'!BH73-1)*100</f>
        <v>24.058626641487169</v>
      </c>
      <c r="BB74" s="19">
        <f>('Macro Data Q'!BI74/'Macro Data Q'!BI73-1)*100</f>
        <v>-372.94583641891109</v>
      </c>
      <c r="BC74" s="19">
        <f>('Macro Data Q'!BJ74/'Macro Data Q'!BJ73-1)*100</f>
        <v>6.7747499242148068</v>
      </c>
      <c r="BD74" s="19">
        <f>('Macro Data Q'!BK74/'Macro Data Q'!BK73-1)*100</f>
        <v>30.724909599504755</v>
      </c>
      <c r="BE74" s="19">
        <f>('Macro Data Q'!BL74/'Macro Data Q'!BL73-1)*100</f>
        <v>-5.5243929243428695</v>
      </c>
      <c r="BF74" s="19">
        <f>('Macro Data Q'!BM74/'Macro Data Q'!BM73-1)*100</f>
        <v>9.9176716933583755</v>
      </c>
    </row>
    <row r="75" spans="1:58" x14ac:dyDescent="0.25">
      <c r="A75" t="s">
        <v>79</v>
      </c>
      <c r="B75" s="2">
        <v>-0.4</v>
      </c>
      <c r="C75" s="2">
        <v>0.9</v>
      </c>
      <c r="D75" s="2">
        <v>0.6</v>
      </c>
      <c r="E75" s="2">
        <v>1.2</v>
      </c>
      <c r="F75" s="17">
        <v>16.051490000000001</v>
      </c>
      <c r="G75" s="17">
        <v>-9.6691299999999991</v>
      </c>
      <c r="H75" s="17">
        <v>-20.043559999999999</v>
      </c>
      <c r="I75" s="17">
        <v>-39.378430000000002</v>
      </c>
      <c r="J75" s="17">
        <v>0</v>
      </c>
      <c r="K75" s="17">
        <v>-39.059950000000001</v>
      </c>
      <c r="L75" s="19">
        <f>('Macro Data Q'!R75/'Macro Data Q'!R74-1)*100</f>
        <v>2.9002320185614883</v>
      </c>
      <c r="M75" s="19">
        <f>('Macro Data Q'!S75/'Macro Data Q'!S74-1)*100</f>
        <v>1.379310344827589</v>
      </c>
      <c r="N75" s="19">
        <f>('Macro Data Q'!T75/'Macro Data Q'!T74-1)*100</f>
        <v>-1.4396456256921319</v>
      </c>
      <c r="O75" s="19">
        <f>('Macro Data Q'!U75/'Macro Data Q'!U74-1)*100</f>
        <v>1.1627906976744207</v>
      </c>
      <c r="P75" s="19">
        <f>('Macro Data Q'!V75/'Macro Data Q'!V74-1)*100</f>
        <v>1.8259935553168738</v>
      </c>
      <c r="Q75" s="19">
        <f>('Macro Data Q'!W75/'Macro Data Q'!W74-1)*100</f>
        <v>-1.2539184952978122</v>
      </c>
      <c r="R75" s="19">
        <f>('Macro Data Q'!X75/'Macro Data Q'!X74-1)*100</f>
        <v>0</v>
      </c>
      <c r="S75" s="19">
        <f>('Macro Data Q'!Y75/'Macro Data Q'!Y74-1)*100</f>
        <v>-1.0638297872340385</v>
      </c>
      <c r="T75" s="19">
        <f>('Macro Data Q'!Z75/'Macro Data Q'!Z74-1)*100</f>
        <v>-4.2857142857142811</v>
      </c>
      <c r="U75" s="19">
        <f>('Macro Data Q'!AA75/'Macro Data Q'!AA74-1)*100</f>
        <v>2.0000000000000018</v>
      </c>
      <c r="V75" s="19">
        <f>('Macro Data Q'!AB75/'Macro Data Q'!AB74-1)*100</f>
        <v>-1.2499999999999956</v>
      </c>
      <c r="W75" s="19">
        <f>('Macro Data Q'!AC75/'Macro Data Q'!AC74-1)*100</f>
        <v>-2.0408163265306256</v>
      </c>
      <c r="X75" s="19">
        <f>('Macro Data Q'!AD75/'Macro Data Q'!AD74-1)*100</f>
        <v>1.8404907975460016</v>
      </c>
      <c r="Y75" s="19">
        <f>('Macro Data Q'!AE75/'Macro Data Q'!AE74-1)*100</f>
        <v>1.3429752066115741</v>
      </c>
      <c r="Z75" s="19">
        <f>('Macro Data Q'!AF75/'Macro Data Q'!AF74-1)*100</f>
        <v>1.8072289156626509</v>
      </c>
      <c r="AA75" s="19">
        <f>('Macro Data Q'!AG75/'Macro Data Q'!AG74-1)*100</f>
        <v>3.8934426229508379</v>
      </c>
      <c r="AB75" s="19">
        <f>('Macro Data Q'!BD80/'Macro Data Q'!BD79-1)*100</f>
        <v>-5.0074219740156796</v>
      </c>
      <c r="AC75" s="19">
        <f>('Macro Data Q'!AI75/'Macro Data Q'!AI74-1)*100</f>
        <v>1.8348623853210899</v>
      </c>
      <c r="AD75" s="19">
        <f>('Macro Data Q'!AJ75/'Macro Data Q'!AJ74-1)*100</f>
        <v>53.532707874384556</v>
      </c>
      <c r="AE75" s="19">
        <f>('Macro Data Q'!AK75/'Macro Data Q'!AK74-1)*100</f>
        <v>333.54065102238746</v>
      </c>
      <c r="AF75" s="19">
        <f>('Macro Data Q'!AL75/'Macro Data Q'!AL74-1)*100</f>
        <v>5.2197537157351537</v>
      </c>
      <c r="AG75" s="19">
        <f>('Macro Data Q'!AM75/'Macro Data Q'!AM74-1)*100</f>
        <v>-16.318965890047131</v>
      </c>
      <c r="AH75" s="19">
        <f>('Macro Data Q'!AN75/'Macro Data Q'!AN74-1)*100</f>
        <v>-101.32618327172122</v>
      </c>
      <c r="AI75" s="19">
        <f>('Macro Data Q'!AO75/'Macro Data Q'!AO74-1)*100</f>
        <v>-59.120620972838431</v>
      </c>
      <c r="AJ75" s="19">
        <f>('Macro Data Q'!AP75/'Macro Data Q'!AP74-1)*100</f>
        <v>1.8181818181818077</v>
      </c>
      <c r="AK75" s="19">
        <f>('Macro Data Q'!AQ75/'Macro Data Q'!AQ74-1)*100</f>
        <v>0</v>
      </c>
      <c r="AL75" s="19">
        <f>('Macro Data Q'!AR75/'Macro Data Q'!AR74-1)*100</f>
        <v>0</v>
      </c>
      <c r="AM75" s="19">
        <f>('Macro Data Q'!AS75/'Macro Data Q'!AS74-1)*100</f>
        <v>0</v>
      </c>
      <c r="AN75" s="19">
        <f>('Macro Data Q'!AT75/'Macro Data Q'!AT74-1)*100</f>
        <v>10.810810810810789</v>
      </c>
      <c r="AO75" s="19">
        <f>('Macro Data Q'!AU75/'Macro Data Q'!AU74-1)*100</f>
        <v>5.7142857142857162</v>
      </c>
      <c r="AP75" s="19">
        <f>('Macro Data Q'!AV75/'Macro Data Q'!AV74-1)*100</f>
        <v>6.9983136593593009</v>
      </c>
      <c r="AQ75" s="19">
        <f>('Macro Data Q'!AW75/'Macro Data Q'!AW74-1)*100</f>
        <v>-8.2802989252647503</v>
      </c>
      <c r="AR75" s="19">
        <f>('Macro Data Q'!AX75/'Macro Data Q'!AX74-1)*100</f>
        <v>-8.2802989252647503</v>
      </c>
      <c r="AS75" s="19">
        <f>('Macro Data Q'!AY75/'Macro Data Q'!AY74-1)*100</f>
        <v>-12</v>
      </c>
      <c r="AT75" s="19">
        <f>('Macro Data Q'!AZ75/'Macro Data Q'!AZ74-1)*100</f>
        <v>5.913846015994273</v>
      </c>
      <c r="AU75" s="19">
        <f>('Macro Data Q'!BA75/'Macro Data Q'!BA74-1)*100</f>
        <v>-7.4626865671638898</v>
      </c>
      <c r="AV75" s="19">
        <f>('Macro Data Q'!BB75/'Macro Data Q'!BB74-1)*100</f>
        <v>0.57817593893370045</v>
      </c>
      <c r="AW75" s="19">
        <f>('Macro Data Q'!BC75/'Macro Data Q'!BC74-1)*100</f>
        <v>6.7145581209019367</v>
      </c>
      <c r="AX75" s="19">
        <f>('Macro Data Q'!BD75/'Macro Data Q'!BD74-1)*100</f>
        <v>6.7145581209019367</v>
      </c>
      <c r="AY75" s="19">
        <f>('Macro Data Q'!BE75/'Macro Data Q'!BE74-1)*100</f>
        <v>-0.9483131053728</v>
      </c>
      <c r="AZ75" s="19">
        <f>('Macro Data Q'!BG75/'Macro Data Q'!BG74-1)*100</f>
        <v>4.6380208629510866</v>
      </c>
      <c r="BA75" s="19">
        <f>('Macro Data Q'!BH75/'Macro Data Q'!BH74-1)*100</f>
        <v>-15.854741678630635</v>
      </c>
      <c r="BB75" s="19">
        <f>('Macro Data Q'!BI75/'Macro Data Q'!BI74-1)*100</f>
        <v>69.017465772660884</v>
      </c>
      <c r="BC75" s="19">
        <f>('Macro Data Q'!BJ75/'Macro Data Q'!BJ74-1)*100</f>
        <v>-17.339090116586352</v>
      </c>
      <c r="BD75" s="19">
        <f>('Macro Data Q'!BK75/'Macro Data Q'!BK74-1)*100</f>
        <v>2.325490806143149</v>
      </c>
      <c r="BE75" s="19">
        <f>('Macro Data Q'!BL75/'Macro Data Q'!BL74-1)*100</f>
        <v>7.2205289340435019</v>
      </c>
      <c r="BF75" s="19">
        <f>('Macro Data Q'!BM75/'Macro Data Q'!BM74-1)*100</f>
        <v>0.38183737599002399</v>
      </c>
    </row>
    <row r="76" spans="1:58" x14ac:dyDescent="0.25">
      <c r="A76" t="s">
        <v>80</v>
      </c>
      <c r="B76" s="2">
        <v>-0.2</v>
      </c>
      <c r="C76" s="2">
        <v>0.8</v>
      </c>
      <c r="D76" s="2">
        <v>6.1</v>
      </c>
      <c r="E76" s="2">
        <v>-0.4</v>
      </c>
      <c r="F76" s="17">
        <v>35.851179999999999</v>
      </c>
      <c r="G76" s="17">
        <v>-23.00179</v>
      </c>
      <c r="H76" s="17">
        <v>-20.86234</v>
      </c>
      <c r="I76" s="17">
        <v>54.315100000000001</v>
      </c>
      <c r="J76" s="17">
        <v>5.2631600000000001</v>
      </c>
      <c r="K76" s="17">
        <v>-18.339700000000001</v>
      </c>
      <c r="L76" s="19">
        <f>('Macro Data Q'!R76/'Macro Data Q'!R75-1)*100</f>
        <v>1.0146561443066471</v>
      </c>
      <c r="M76" s="19">
        <f>('Macro Data Q'!S76/'Macro Data Q'!S75-1)*100</f>
        <v>1.263362487852282</v>
      </c>
      <c r="N76" s="19">
        <f>('Macro Data Q'!T76/'Macro Data Q'!T75-1)*100</f>
        <v>0.22471910112360494</v>
      </c>
      <c r="O76" s="19">
        <f>('Macro Data Q'!U76/'Macro Data Q'!U75-1)*100</f>
        <v>0.62695924764890609</v>
      </c>
      <c r="P76" s="19">
        <f>('Macro Data Q'!V76/'Macro Data Q'!V75-1)*100</f>
        <v>-0.52742616033755185</v>
      </c>
      <c r="Q76" s="19">
        <f>('Macro Data Q'!W76/'Macro Data Q'!W75-1)*100</f>
        <v>-0.63492063492063266</v>
      </c>
      <c r="R76" s="19">
        <f>('Macro Data Q'!X76/'Macro Data Q'!X75-1)*100</f>
        <v>-3.7735849056603765</v>
      </c>
      <c r="S76" s="19">
        <f>('Macro Data Q'!Y76/'Macro Data Q'!Y75-1)*100</f>
        <v>-1.0752688172043112</v>
      </c>
      <c r="T76" s="19">
        <f>('Macro Data Q'!Z76/'Macro Data Q'!Z75-1)*100</f>
        <v>-4.4776119402985088</v>
      </c>
      <c r="U76" s="19">
        <f>('Macro Data Q'!AA76/'Macro Data Q'!AA75-1)*100</f>
        <v>0</v>
      </c>
      <c r="V76" s="19">
        <f>('Macro Data Q'!AB76/'Macro Data Q'!AB75-1)*100</f>
        <v>-1.2658227848101333</v>
      </c>
      <c r="W76" s="19">
        <f>('Macro Data Q'!AC76/'Macro Data Q'!AC75-1)*100</f>
        <v>-1.041666666666663</v>
      </c>
      <c r="X76" s="19">
        <f>('Macro Data Q'!AD76/'Macro Data Q'!AD75-1)*100</f>
        <v>0</v>
      </c>
      <c r="Y76" s="19">
        <f>('Macro Data Q'!AE76/'Macro Data Q'!AE75-1)*100</f>
        <v>1.1213047910295648</v>
      </c>
      <c r="Z76" s="19">
        <f>('Macro Data Q'!AF76/'Macro Data Q'!AF75-1)*100</f>
        <v>5.7988165680473491</v>
      </c>
      <c r="AA76" s="19">
        <f>('Macro Data Q'!AG76/'Macro Data Q'!AG75-1)*100</f>
        <v>0.98619329388560661</v>
      </c>
      <c r="AB76" s="19">
        <f>('Macro Data Q'!BD81/'Macro Data Q'!BD80-1)*100</f>
        <v>1.9358136128670766</v>
      </c>
      <c r="AC76" s="19">
        <f>('Macro Data Q'!AI76/'Macro Data Q'!AI75-1)*100</f>
        <v>2.0270270270270174</v>
      </c>
      <c r="AD76" s="19">
        <f>('Macro Data Q'!AJ76/'Macro Data Q'!AJ75-1)*100</f>
        <v>-57.821258874510498</v>
      </c>
      <c r="AE76" s="19">
        <f>('Macro Data Q'!AK76/'Macro Data Q'!AK75-1)*100</f>
        <v>-9.928743492034787</v>
      </c>
      <c r="AF76" s="19">
        <f>('Macro Data Q'!AL76/'Macro Data Q'!AL75-1)*100</f>
        <v>133.43915456601013</v>
      </c>
      <c r="AG76" s="19">
        <f>('Macro Data Q'!AM76/'Macro Data Q'!AM75-1)*100</f>
        <v>-19.015006967969484</v>
      </c>
      <c r="AH76" s="19">
        <f>('Macro Data Q'!AN76/'Macro Data Q'!AN75-1)*100</f>
        <v>-5426.7589297749491</v>
      </c>
      <c r="AI76" s="19">
        <f>('Macro Data Q'!AO76/'Macro Data Q'!AO75-1)*100</f>
        <v>-2.2818485164705749</v>
      </c>
      <c r="AJ76" s="19">
        <f>('Macro Data Q'!AP76/'Macro Data Q'!AP75-1)*100</f>
        <v>-1.7857142857142794</v>
      </c>
      <c r="AK76" s="19">
        <f>('Macro Data Q'!AQ76/'Macro Data Q'!AQ75-1)*100</f>
        <v>-8.5714285714285623</v>
      </c>
      <c r="AL76" s="19">
        <f>('Macro Data Q'!AR76/'Macro Data Q'!AR75-1)*100</f>
        <v>-12.500000000000011</v>
      </c>
      <c r="AM76" s="19">
        <f>('Macro Data Q'!AS76/'Macro Data Q'!AS75-1)*100</f>
        <v>-7.6923076923076987</v>
      </c>
      <c r="AN76" s="19">
        <f>('Macro Data Q'!AT76/'Macro Data Q'!AT75-1)*100</f>
        <v>-7.3170731707317032</v>
      </c>
      <c r="AO76" s="19">
        <f>('Macro Data Q'!AU76/'Macro Data Q'!AU75-1)*100</f>
        <v>-5.4054054054054053</v>
      </c>
      <c r="AP76" s="19">
        <f>('Macro Data Q'!AV76/'Macro Data Q'!AV75-1)*100</f>
        <v>12.29314420803782</v>
      </c>
      <c r="AQ76" s="19">
        <f>('Macro Data Q'!AW76/'Macro Data Q'!AW75-1)*100</f>
        <v>3.6451852167800114</v>
      </c>
      <c r="AR76" s="19">
        <f>('Macro Data Q'!AX76/'Macro Data Q'!AX75-1)*100</f>
        <v>3.6451852167800114</v>
      </c>
      <c r="AS76" s="19">
        <f>('Macro Data Q'!AY76/'Macro Data Q'!AY75-1)*100</f>
        <v>-11.363636363636365</v>
      </c>
      <c r="AT76" s="19">
        <f>('Macro Data Q'!AZ76/'Macro Data Q'!AZ75-1)*100</f>
        <v>10.056893889723128</v>
      </c>
      <c r="AU76" s="19">
        <f>('Macro Data Q'!BA76/'Macro Data Q'!BA75-1)*100</f>
        <v>104.83870967741886</v>
      </c>
      <c r="AV76" s="19">
        <f>('Macro Data Q'!BB76/'Macro Data Q'!BB75-1)*100</f>
        <v>2.5000022527086552</v>
      </c>
      <c r="AW76" s="19">
        <f>('Macro Data Q'!BC76/'Macro Data Q'!BC75-1)*100</f>
        <v>8.8992781341529437</v>
      </c>
      <c r="AX76" s="19">
        <f>('Macro Data Q'!BD76/'Macro Data Q'!BD75-1)*100</f>
        <v>8.8992781341529437</v>
      </c>
      <c r="AY76" s="19">
        <f>('Macro Data Q'!BE76/'Macro Data Q'!BE75-1)*100</f>
        <v>-1.5826660149616423</v>
      </c>
      <c r="AZ76" s="19">
        <f>('Macro Data Q'!BG76/'Macro Data Q'!BG75-1)*100</f>
        <v>4.6473025344196728</v>
      </c>
      <c r="BA76" s="19">
        <f>('Macro Data Q'!BH76/'Macro Data Q'!BH75-1)*100</f>
        <v>-46.585931599331296</v>
      </c>
      <c r="BB76" s="19">
        <f>('Macro Data Q'!BI76/'Macro Data Q'!BI75-1)*100</f>
        <v>8.6446097180497219</v>
      </c>
      <c r="BC76" s="19">
        <f>('Macro Data Q'!BJ76/'Macro Data Q'!BJ75-1)*100</f>
        <v>0.64746912781856736</v>
      </c>
      <c r="BD76" s="19">
        <f>('Macro Data Q'!BK76/'Macro Data Q'!BK75-1)*100</f>
        <v>-6.3830225953774296</v>
      </c>
      <c r="BE76" s="19">
        <f>('Macro Data Q'!BL76/'Macro Data Q'!BL75-1)*100</f>
        <v>-4.5086485689923688</v>
      </c>
      <c r="BF76" s="19">
        <f>('Macro Data Q'!BM76/'Macro Data Q'!BM75-1)*100</f>
        <v>6.8850908728886884</v>
      </c>
    </row>
    <row r="77" spans="1:58" x14ac:dyDescent="0.25">
      <c r="A77" t="s">
        <v>81</v>
      </c>
      <c r="B77" s="2">
        <v>0.7</v>
      </c>
      <c r="C77" s="2">
        <v>1.3</v>
      </c>
      <c r="D77" s="2">
        <v>0.9</v>
      </c>
      <c r="E77" s="2">
        <v>0.7</v>
      </c>
      <c r="F77" s="17">
        <v>39.227130000000002</v>
      </c>
      <c r="G77" s="17">
        <v>14.092829999999999</v>
      </c>
      <c r="H77" s="17">
        <v>-9.26539</v>
      </c>
      <c r="I77" s="17">
        <v>18.535160000000001</v>
      </c>
      <c r="J77" s="17">
        <v>-5</v>
      </c>
      <c r="K77" s="17">
        <v>-11.04271</v>
      </c>
      <c r="L77" s="19">
        <f>('Macro Data Q'!R77/'Macro Data Q'!R76-1)*100</f>
        <v>-0.66964285714284921</v>
      </c>
      <c r="M77" s="19">
        <f>('Macro Data Q'!S77/'Macro Data Q'!S76-1)*100</f>
        <v>1.2476007677543199</v>
      </c>
      <c r="N77" s="19">
        <f>('Macro Data Q'!T77/'Macro Data Q'!T76-1)*100</f>
        <v>0.33632286995515237</v>
      </c>
      <c r="O77" s="19">
        <f>('Macro Data Q'!U77/'Macro Data Q'!U76-1)*100</f>
        <v>0.72689511941848028</v>
      </c>
      <c r="P77" s="19">
        <f>('Macro Data Q'!V77/'Macro Data Q'!V76-1)*100</f>
        <v>-0.53022269353127927</v>
      </c>
      <c r="Q77" s="19">
        <f>('Macro Data Q'!W77/'Macro Data Q'!W76-1)*100</f>
        <v>-1.9169329073482566</v>
      </c>
      <c r="R77" s="19">
        <f>('Macro Data Q'!X77/'Macro Data Q'!X76-1)*100</f>
        <v>0</v>
      </c>
      <c r="S77" s="19">
        <f>('Macro Data Q'!Y77/'Macro Data Q'!Y76-1)*100</f>
        <v>0</v>
      </c>
      <c r="T77" s="19">
        <f>('Macro Data Q'!Z77/'Macro Data Q'!Z76-1)*100</f>
        <v>-3.125</v>
      </c>
      <c r="U77" s="19">
        <f>('Macro Data Q'!AA77/'Macro Data Q'!AA76-1)*100</f>
        <v>-1.9607843137254832</v>
      </c>
      <c r="V77" s="19">
        <f>('Macro Data Q'!AB77/'Macro Data Q'!AB76-1)*100</f>
        <v>1.2820512820512997</v>
      </c>
      <c r="W77" s="19">
        <f>('Macro Data Q'!AC77/'Macro Data Q'!AC76-1)*100</f>
        <v>0</v>
      </c>
      <c r="X77" s="19">
        <f>('Macro Data Q'!AD77/'Macro Data Q'!AD76-1)*100</f>
        <v>-0.24096385542169418</v>
      </c>
      <c r="Y77" s="19">
        <f>('Macro Data Q'!AE77/'Macro Data Q'!AE76-1)*100</f>
        <v>0.40322580645160144</v>
      </c>
      <c r="Z77" s="19">
        <f>('Macro Data Q'!AF77/'Macro Data Q'!AF76-1)*100</f>
        <v>1.7897091722594904</v>
      </c>
      <c r="AA77" s="19">
        <f>('Macro Data Q'!AG77/'Macro Data Q'!AG76-1)*100</f>
        <v>1.46484375</v>
      </c>
      <c r="AB77" s="19">
        <f>('Macro Data Q'!BD82/'Macro Data Q'!BD81-1)*100</f>
        <v>4.7973872594571754</v>
      </c>
      <c r="AC77" s="19">
        <f>('Macro Data Q'!AI77/'Macro Data Q'!AI76-1)*100</f>
        <v>1.3245033112582849</v>
      </c>
      <c r="AD77" s="19">
        <f>('Macro Data Q'!AJ77/'Macro Data Q'!AJ76-1)*100</f>
        <v>-230.26098843059776</v>
      </c>
      <c r="AE77" s="19">
        <f>('Macro Data Q'!AK77/'Macro Data Q'!AK76-1)*100</f>
        <v>-67.179803042810448</v>
      </c>
      <c r="AF77" s="19">
        <f>('Macro Data Q'!AL77/'Macro Data Q'!AL76-1)*100</f>
        <v>-77.801389782846002</v>
      </c>
      <c r="AG77" s="19">
        <f>('Macro Data Q'!AM77/'Macro Data Q'!AM76-1)*100</f>
        <v>-43.222453502002111</v>
      </c>
      <c r="AH77" s="19">
        <f>('Macro Data Q'!AN77/'Macro Data Q'!AN76-1)*100</f>
        <v>-68.23357289842636</v>
      </c>
      <c r="AI77" s="19">
        <f>('Macro Data Q'!AO77/'Macro Data Q'!AO76-1)*100</f>
        <v>29.839815820948722</v>
      </c>
      <c r="AJ77" s="19">
        <f>('Macro Data Q'!AP77/'Macro Data Q'!AP76-1)*100</f>
        <v>-9.0909090909090935</v>
      </c>
      <c r="AK77" s="19">
        <f>('Macro Data Q'!AQ77/'Macro Data Q'!AQ76-1)*100</f>
        <v>-12.500000000000011</v>
      </c>
      <c r="AL77" s="19">
        <f>('Macro Data Q'!AR77/'Macro Data Q'!AR76-1)*100</f>
        <v>-14.285714285714279</v>
      </c>
      <c r="AM77" s="19">
        <f>('Macro Data Q'!AS77/'Macro Data Q'!AS76-1)*100</f>
        <v>-16.666666666666664</v>
      </c>
      <c r="AN77" s="19">
        <f>('Macro Data Q'!AT77/'Macro Data Q'!AT76-1)*100</f>
        <v>-13.157894736842103</v>
      </c>
      <c r="AO77" s="19">
        <f>('Macro Data Q'!AU77/'Macro Data Q'!AU76-1)*100</f>
        <v>-20.000000000000007</v>
      </c>
      <c r="AP77" s="19">
        <f>('Macro Data Q'!AV77/'Macro Data Q'!AV76-1)*100</f>
        <v>1.0526315789473717</v>
      </c>
      <c r="AQ77" s="19">
        <f>('Macro Data Q'!AW77/'Macro Data Q'!AW76-1)*100</f>
        <v>27.491714435784729</v>
      </c>
      <c r="AR77" s="19">
        <f>('Macro Data Q'!AX77/'Macro Data Q'!AX76-1)*100</f>
        <v>27.491714435784729</v>
      </c>
      <c r="AS77" s="19">
        <f>('Macro Data Q'!AY77/'Macro Data Q'!AY76-1)*100</f>
        <v>-6.8376068376069243</v>
      </c>
      <c r="AT77" s="19">
        <f>('Macro Data Q'!AZ77/'Macro Data Q'!AZ76-1)*100</f>
        <v>5.5797909139827295</v>
      </c>
      <c r="AU77" s="19">
        <f>('Macro Data Q'!BA77/'Macro Data Q'!BA76-1)*100</f>
        <v>-20.472440944881754</v>
      </c>
      <c r="AV77" s="19">
        <f>('Macro Data Q'!BB77/'Macro Data Q'!BB76-1)*100</f>
        <v>-2.5190367917469203</v>
      </c>
      <c r="AW77" s="19">
        <f>('Macro Data Q'!BC77/'Macro Data Q'!BC76-1)*100</f>
        <v>-1.6758209267209168</v>
      </c>
      <c r="AX77" s="19">
        <f>('Macro Data Q'!BD77/'Macro Data Q'!BD76-1)*100</f>
        <v>-1.6758209267209168</v>
      </c>
      <c r="AY77" s="19">
        <f>('Macro Data Q'!BE77/'Macro Data Q'!BE76-1)*100</f>
        <v>7.4117312168485716</v>
      </c>
      <c r="AZ77" s="19">
        <f>('Macro Data Q'!BG77/'Macro Data Q'!BG76-1)*100</f>
        <v>-3.7462243451854893</v>
      </c>
      <c r="BA77" s="19">
        <f>('Macro Data Q'!BH77/'Macro Data Q'!BH76-1)*100</f>
        <v>4.2056168247318393</v>
      </c>
      <c r="BB77" s="19">
        <f>('Macro Data Q'!BI77/'Macro Data Q'!BI76-1)*100</f>
        <v>-40.824950655181169</v>
      </c>
      <c r="BC77" s="19">
        <f>('Macro Data Q'!BJ77/'Macro Data Q'!BJ76-1)*100</f>
        <v>2.3603928910580718</v>
      </c>
      <c r="BD77" s="19">
        <f>('Macro Data Q'!BK77/'Macro Data Q'!BK76-1)*100</f>
        <v>3.7502281339344634</v>
      </c>
      <c r="BE77" s="19">
        <f>('Macro Data Q'!BL77/'Macro Data Q'!BL76-1)*100</f>
        <v>47.886950150775355</v>
      </c>
      <c r="BF77" s="19">
        <f>('Macro Data Q'!BM77/'Macro Data Q'!BM76-1)*100</f>
        <v>3.2575061191775889</v>
      </c>
    </row>
    <row r="78" spans="1:58" x14ac:dyDescent="0.25">
      <c r="A78" t="s">
        <v>82</v>
      </c>
      <c r="B78" s="2">
        <v>0.1</v>
      </c>
      <c r="C78" s="2">
        <v>0.5</v>
      </c>
      <c r="D78" s="2">
        <v>-0.9</v>
      </c>
      <c r="E78" s="2">
        <v>-0.1</v>
      </c>
      <c r="F78" s="17">
        <v>-106.51982</v>
      </c>
      <c r="G78" s="17">
        <v>-9.4066500000000008</v>
      </c>
      <c r="H78" s="17">
        <v>-82.672499999999999</v>
      </c>
      <c r="I78" s="17">
        <v>-34.882489999999997</v>
      </c>
      <c r="J78" s="17">
        <v>21.052630000000001</v>
      </c>
      <c r="K78" s="17">
        <v>5.0900000000000001E-2</v>
      </c>
      <c r="L78" s="19">
        <f>('Macro Data Q'!R78/'Macro Data Q'!R77-1)*100</f>
        <v>-0.22471910112359383</v>
      </c>
      <c r="M78" s="19">
        <f>('Macro Data Q'!S78/'Macro Data Q'!S77-1)*100</f>
        <v>1.8009478672985857</v>
      </c>
      <c r="N78" s="19">
        <f>('Macro Data Q'!T78/'Macro Data Q'!T77-1)*100</f>
        <v>-1.2290502793296021</v>
      </c>
      <c r="O78" s="19">
        <f>('Macro Data Q'!U78/'Macro Data Q'!U77-1)*100</f>
        <v>0.61855670103092564</v>
      </c>
      <c r="P78" s="19">
        <f>('Macro Data Q'!V78/'Macro Data Q'!V77-1)*100</f>
        <v>-1.7057569296375252</v>
      </c>
      <c r="Q78" s="19">
        <f>('Macro Data Q'!W78/'Macro Data Q'!W77-1)*100</f>
        <v>-1.6286644951140072</v>
      </c>
      <c r="R78" s="19">
        <f>('Macro Data Q'!X78/'Macro Data Q'!X77-1)*100</f>
        <v>-1.9607843137254832</v>
      </c>
      <c r="S78" s="19">
        <f>('Macro Data Q'!Y78/'Macro Data Q'!Y77-1)*100</f>
        <v>0</v>
      </c>
      <c r="T78" s="19">
        <f>('Macro Data Q'!Z78/'Macro Data Q'!Z77-1)*100</f>
        <v>-4.8387096774193505</v>
      </c>
      <c r="U78" s="19">
        <f>('Macro Data Q'!AA78/'Macro Data Q'!AA77-1)*100</f>
        <v>-5.9999999999999947</v>
      </c>
      <c r="V78" s="19">
        <f>('Macro Data Q'!AB78/'Macro Data Q'!AB77-1)*100</f>
        <v>-1.2658227848101333</v>
      </c>
      <c r="W78" s="19">
        <f>('Macro Data Q'!AC78/'Macro Data Q'!AC77-1)*100</f>
        <v>-5.2631578947368478</v>
      </c>
      <c r="X78" s="19">
        <f>('Macro Data Q'!AD78/'Macro Data Q'!AD77-1)*100</f>
        <v>-0.60386473429951959</v>
      </c>
      <c r="Y78" s="19">
        <f>('Macro Data Q'!AE78/'Macro Data Q'!AE77-1)*100</f>
        <v>1.6064257028112428</v>
      </c>
      <c r="Z78" s="19">
        <f>('Macro Data Q'!AF78/'Macro Data Q'!AF77-1)*100</f>
        <v>3.956043956043942</v>
      </c>
      <c r="AA78" s="19">
        <f>('Macro Data Q'!AG78/'Macro Data Q'!AG77-1)*100</f>
        <v>-0.57747834456208791</v>
      </c>
      <c r="AB78" s="19">
        <f>('Macro Data Q'!BD83/'Macro Data Q'!BD82-1)*100</f>
        <v>2.738788552186544</v>
      </c>
      <c r="AC78" s="19">
        <f>('Macro Data Q'!AI78/'Macro Data Q'!AI77-1)*100</f>
        <v>0.32679738562091387</v>
      </c>
      <c r="AD78" s="19">
        <f>('Macro Data Q'!AJ78/'Macro Data Q'!AJ77-1)*100</f>
        <v>-220.57003306892722</v>
      </c>
      <c r="AE78" s="19">
        <f>('Macro Data Q'!AK78/'Macro Data Q'!AK77-1)*100</f>
        <v>-3.7496536978264272</v>
      </c>
      <c r="AF78" s="19">
        <f>('Macro Data Q'!AL78/'Macro Data Q'!AL77-1)*100</f>
        <v>35.646247600917171</v>
      </c>
      <c r="AG78" s="19">
        <f>('Macro Data Q'!AM78/'Macro Data Q'!AM77-1)*100</f>
        <v>-86.691403001063676</v>
      </c>
      <c r="AH78" s="19">
        <f>('Macro Data Q'!AN78/'Macro Data Q'!AN77-1)*100</f>
        <v>93.517756514916073</v>
      </c>
      <c r="AI78" s="19">
        <f>('Macro Data Q'!AO78/'Macro Data Q'!AO77-1)*100</f>
        <v>-4.1751205632819754</v>
      </c>
      <c r="AJ78" s="19">
        <f>('Macro Data Q'!AP78/'Macro Data Q'!AP77-1)*100</f>
        <v>6.0000000000000053</v>
      </c>
      <c r="AK78" s="19">
        <f>('Macro Data Q'!AQ78/'Macro Data Q'!AQ77-1)*100</f>
        <v>7.1428571428571397</v>
      </c>
      <c r="AL78" s="19">
        <f>('Macro Data Q'!AR78/'Macro Data Q'!AR77-1)*100</f>
        <v>8.3333333333333481</v>
      </c>
      <c r="AM78" s="19">
        <f>('Macro Data Q'!AS78/'Macro Data Q'!AS77-1)*100</f>
        <v>10.000000000000009</v>
      </c>
      <c r="AN78" s="19">
        <f>('Macro Data Q'!AT78/'Macro Data Q'!AT77-1)*100</f>
        <v>0</v>
      </c>
      <c r="AO78" s="19">
        <f>('Macro Data Q'!AU78/'Macro Data Q'!AU77-1)*100</f>
        <v>3.5714285714285809</v>
      </c>
      <c r="AP78" s="19">
        <f>('Macro Data Q'!AV78/'Macro Data Q'!AV77-1)*100</f>
        <v>3.1944444444443665</v>
      </c>
      <c r="AQ78" s="19">
        <f>('Macro Data Q'!AW78/'Macro Data Q'!AW77-1)*100</f>
        <v>16.63313651939977</v>
      </c>
      <c r="AR78" s="19">
        <f>('Macro Data Q'!AX78/'Macro Data Q'!AX77-1)*100</f>
        <v>16.63313651939977</v>
      </c>
      <c r="AS78" s="19">
        <f>('Macro Data Q'!AY78/'Macro Data Q'!AY77-1)*100</f>
        <v>-6.4220183486237588</v>
      </c>
      <c r="AT78" s="19">
        <f>('Macro Data Q'!AZ78/'Macro Data Q'!AZ77-1)*100</f>
        <v>1.3401104851699541</v>
      </c>
      <c r="AU78" s="19">
        <f>('Macro Data Q'!BA78/'Macro Data Q'!BA77-1)*100</f>
        <v>-16.831683168316903</v>
      </c>
      <c r="AV78" s="19">
        <f>('Macro Data Q'!BB78/'Macro Data Q'!BB77-1)*100</f>
        <v>-8.4433089790006406</v>
      </c>
      <c r="AW78" s="19">
        <f>('Macro Data Q'!BC78/'Macro Data Q'!BC77-1)*100</f>
        <v>-4.7871208315951925</v>
      </c>
      <c r="AX78" s="19">
        <f>('Macro Data Q'!BD78/'Macro Data Q'!BD77-1)*100</f>
        <v>-4.7871208315951925</v>
      </c>
      <c r="AY78" s="19">
        <f>('Macro Data Q'!BE78/'Macro Data Q'!BE77-1)*100</f>
        <v>3.8858984320403911</v>
      </c>
      <c r="AZ78" s="19">
        <f>('Macro Data Q'!BG78/'Macro Data Q'!BG77-1)*100</f>
        <v>-1.8789372774582924</v>
      </c>
      <c r="BA78" s="19">
        <f>('Macro Data Q'!BH78/'Macro Data Q'!BH77-1)*100</f>
        <v>11.268012342749545</v>
      </c>
      <c r="BB78" s="19">
        <f>('Macro Data Q'!BI78/'Macro Data Q'!BI77-1)*100</f>
        <v>-41.268320470303031</v>
      </c>
      <c r="BC78" s="19">
        <f>('Macro Data Q'!BJ78/'Macro Data Q'!BJ77-1)*100</f>
        <v>3.8446996813390477</v>
      </c>
      <c r="BD78" s="19">
        <f>('Macro Data Q'!BK78/'Macro Data Q'!BK77-1)*100</f>
        <v>7.2432484954922716</v>
      </c>
      <c r="BE78" s="19">
        <f>('Macro Data Q'!BL78/'Macro Data Q'!BL77-1)*100</f>
        <v>-2.7880045091296934</v>
      </c>
      <c r="BF78" s="19">
        <f>('Macro Data Q'!BM78/'Macro Data Q'!BM77-1)*100</f>
        <v>-14.664248689456061</v>
      </c>
    </row>
    <row r="79" spans="1:58" x14ac:dyDescent="0.25">
      <c r="A79" t="s">
        <v>83</v>
      </c>
      <c r="B79" s="2">
        <v>3.7</v>
      </c>
      <c r="C79" s="2">
        <v>0.1</v>
      </c>
      <c r="D79" s="2">
        <v>5.3</v>
      </c>
      <c r="E79" s="2">
        <v>1.6</v>
      </c>
      <c r="F79" s="17">
        <v>-797.68890999999996</v>
      </c>
      <c r="G79" s="17">
        <v>5.3240499999999997</v>
      </c>
      <c r="H79" s="17">
        <v>731.63829999999996</v>
      </c>
      <c r="I79" s="17">
        <v>18.3278</v>
      </c>
      <c r="J79" s="17">
        <v>17.391300000000001</v>
      </c>
      <c r="K79" s="17">
        <v>47.948790000000002</v>
      </c>
      <c r="L79" s="19">
        <f>('Macro Data Q'!R79/'Macro Data Q'!R78-1)*100</f>
        <v>-1.4639639639639657</v>
      </c>
      <c r="M79" s="19">
        <f>('Macro Data Q'!S79/'Macro Data Q'!S78-1)*100</f>
        <v>0.74487895716945918</v>
      </c>
      <c r="N79" s="19">
        <f>('Macro Data Q'!T79/'Macro Data Q'!T78-1)*100</f>
        <v>2.3755656108597201</v>
      </c>
      <c r="O79" s="19">
        <f>('Macro Data Q'!U79/'Macro Data Q'!U78-1)*100</f>
        <v>-0.4098360655737654</v>
      </c>
      <c r="P79" s="19">
        <f>('Macro Data Q'!V79/'Macro Data Q'!V78-1)*100</f>
        <v>-2.2776572668112838</v>
      </c>
      <c r="Q79" s="19">
        <f>('Macro Data Q'!W79/'Macro Data Q'!W78-1)*100</f>
        <v>-2.9801324503311188</v>
      </c>
      <c r="R79" s="19">
        <f>('Macro Data Q'!X79/'Macro Data Q'!X78-1)*100</f>
        <v>0</v>
      </c>
      <c r="S79" s="19">
        <f>('Macro Data Q'!Y79/'Macro Data Q'!Y78-1)*100</f>
        <v>-1.0869565217391242</v>
      </c>
      <c r="T79" s="19">
        <f>('Macro Data Q'!Z79/'Macro Data Q'!Z78-1)*100</f>
        <v>-5.0847457627118731</v>
      </c>
      <c r="U79" s="19">
        <f>('Macro Data Q'!AA79/'Macro Data Q'!AA78-1)*100</f>
        <v>0</v>
      </c>
      <c r="V79" s="19">
        <f>('Macro Data Q'!AB79/'Macro Data Q'!AB78-1)*100</f>
        <v>1.2820512820512997</v>
      </c>
      <c r="W79" s="19">
        <f>('Macro Data Q'!AC79/'Macro Data Q'!AC78-1)*100</f>
        <v>1.1111111111111072</v>
      </c>
      <c r="X79" s="19">
        <f>('Macro Data Q'!AD79/'Macro Data Q'!AD78-1)*100</f>
        <v>-1.7010935601457944</v>
      </c>
      <c r="Y79" s="19">
        <f>('Macro Data Q'!AE79/'Macro Data Q'!AE78-1)*100</f>
        <v>2.2727272727272707</v>
      </c>
      <c r="Z79" s="19">
        <f>('Macro Data Q'!AF79/'Macro Data Q'!AF78-1)*100</f>
        <v>1.5856236786469413</v>
      </c>
      <c r="AA79" s="19">
        <f>('Macro Data Q'!AG79/'Macro Data Q'!AG78-1)*100</f>
        <v>-3.6786060019361022</v>
      </c>
      <c r="AB79" s="19">
        <f>('Macro Data Q'!BD84/'Macro Data Q'!BD83-1)*100</f>
        <v>2.2659746798720626</v>
      </c>
      <c r="AC79" s="19">
        <f>('Macro Data Q'!AI79/'Macro Data Q'!AI78-1)*100</f>
        <v>0.54288816503800241</v>
      </c>
      <c r="AD79" s="19">
        <f>('Macro Data Q'!AJ79/'Macro Data Q'!AJ78-1)*100</f>
        <v>-344.23544465097564</v>
      </c>
      <c r="AE79" s="19">
        <f>('Macro Data Q'!AK79/'Macro Data Q'!AK78-1)*100</f>
        <v>87.455242470615048</v>
      </c>
      <c r="AF79" s="19">
        <f>('Macro Data Q'!AL79/'Macro Data Q'!AL78-1)*100</f>
        <v>23.61781155153022</v>
      </c>
      <c r="AG79" s="19">
        <f>('Macro Data Q'!AM79/'Macro Data Q'!AM78-1)*100</f>
        <v>-333.46493064599758</v>
      </c>
      <c r="AH79" s="19">
        <f>('Macro Data Q'!AN79/'Macro Data Q'!AN78-1)*100</f>
        <v>102.57380132801322</v>
      </c>
      <c r="AI79" s="19">
        <f>('Macro Data Q'!AO79/'Macro Data Q'!AO78-1)*100</f>
        <v>-68.669495299731921</v>
      </c>
      <c r="AJ79" s="19">
        <f>('Macro Data Q'!AP79/'Macro Data Q'!AP78-1)*100</f>
        <v>3.7735849056603765</v>
      </c>
      <c r="AK79" s="19">
        <f>('Macro Data Q'!AQ79/'Macro Data Q'!AQ78-1)*100</f>
        <v>19.999999999999996</v>
      </c>
      <c r="AL79" s="19">
        <f>('Macro Data Q'!AR79/'Macro Data Q'!AR78-1)*100</f>
        <v>19.23076923076923</v>
      </c>
      <c r="AM79" s="19">
        <f>('Macro Data Q'!AS79/'Macro Data Q'!AS78-1)*100</f>
        <v>9.0909090909090828</v>
      </c>
      <c r="AN79" s="19">
        <f>('Macro Data Q'!AT79/'Macro Data Q'!AT78-1)*100</f>
        <v>15.151515151515159</v>
      </c>
      <c r="AO79" s="19">
        <f>('Macro Data Q'!AU79/'Macro Data Q'!AU78-1)*100</f>
        <v>20.68965517241379</v>
      </c>
      <c r="AP79" s="19">
        <f>('Macro Data Q'!AV79/'Macro Data Q'!AV78-1)*100</f>
        <v>-0.40376850605652326</v>
      </c>
      <c r="AQ79" s="19">
        <f>('Macro Data Q'!AW79/'Macro Data Q'!AW78-1)*100</f>
        <v>7.1242407783290496</v>
      </c>
      <c r="AR79" s="19">
        <f>('Macro Data Q'!AX79/'Macro Data Q'!AX78-1)*100</f>
        <v>7.1242407783290496</v>
      </c>
      <c r="AS79" s="19">
        <f>('Macro Data Q'!AY79/'Macro Data Q'!AY78-1)*100</f>
        <v>-0.37745098039206892</v>
      </c>
      <c r="AT79" s="19">
        <f>('Macro Data Q'!AZ79/'Macro Data Q'!AZ78-1)*100</f>
        <v>6.7524909857523685</v>
      </c>
      <c r="AU79" s="19">
        <f>('Macro Data Q'!BA79/'Macro Data Q'!BA78-1)*100</f>
        <v>1.190476190476053</v>
      </c>
      <c r="AV79" s="19">
        <f>('Macro Data Q'!BB79/'Macro Data Q'!BB78-1)*100</f>
        <v>-1.7963304950065262</v>
      </c>
      <c r="AW79" s="19">
        <f>('Macro Data Q'!BC79/'Macro Data Q'!BC78-1)*100</f>
        <v>-0.7244658302527518</v>
      </c>
      <c r="AX79" s="19">
        <f>('Macro Data Q'!BD79/'Macro Data Q'!BD78-1)*100</f>
        <v>-0.7244658302527518</v>
      </c>
      <c r="AY79" s="19">
        <f>('Macro Data Q'!BE79/'Macro Data Q'!BE78-1)*100</f>
        <v>0.34526079088299522</v>
      </c>
      <c r="AZ79" s="19">
        <f>('Macro Data Q'!BG79/'Macro Data Q'!BG78-1)*100</f>
        <v>-1.4192460389013117</v>
      </c>
      <c r="BA79" s="19">
        <f>('Macro Data Q'!BH79/'Macro Data Q'!BH78-1)*100</f>
        <v>0.57479336818204718</v>
      </c>
      <c r="BB79" s="19">
        <f>('Macro Data Q'!BI79/'Macro Data Q'!BI78-1)*100</f>
        <v>521.58625511051196</v>
      </c>
      <c r="BC79" s="19">
        <f>('Macro Data Q'!BJ79/'Macro Data Q'!BJ78-1)*100</f>
        <v>1.5299233983616656</v>
      </c>
      <c r="BD79" s="19">
        <f>('Macro Data Q'!BK79/'Macro Data Q'!BK78-1)*100</f>
        <v>-25.04994719639987</v>
      </c>
      <c r="BE79" s="19">
        <f>('Macro Data Q'!BL79/'Macro Data Q'!BL78-1)*100</f>
        <v>-78.090126616997608</v>
      </c>
      <c r="BF79" s="19">
        <f>('Macro Data Q'!BM79/'Macro Data Q'!BM78-1)*100</f>
        <v>18.176110730643913</v>
      </c>
    </row>
    <row r="80" spans="1:58" x14ac:dyDescent="0.25">
      <c r="A80" t="s">
        <v>84</v>
      </c>
      <c r="B80" s="2">
        <v>-0.3</v>
      </c>
      <c r="C80" s="2">
        <v>0.4</v>
      </c>
      <c r="D80" s="2">
        <v>0.5</v>
      </c>
      <c r="E80" s="2">
        <v>-0.9</v>
      </c>
      <c r="F80" s="17">
        <v>42.476660000000003</v>
      </c>
      <c r="G80" s="17">
        <v>33.712800000000001</v>
      </c>
      <c r="H80" s="17">
        <v>27.473769999999998</v>
      </c>
      <c r="I80" s="17">
        <v>-47.663539999999998</v>
      </c>
      <c r="J80" s="17">
        <v>-7.4074099999999996</v>
      </c>
      <c r="K80" s="17">
        <v>37.690010000000001</v>
      </c>
      <c r="L80" s="19">
        <f>('Macro Data Q'!R80/'Macro Data Q'!R79-1)*100</f>
        <v>-1.8285714285714239</v>
      </c>
      <c r="M80" s="19">
        <f>('Macro Data Q'!S80/'Macro Data Q'!S79-1)*100</f>
        <v>1.201478743068396</v>
      </c>
      <c r="N80" s="19">
        <f>('Macro Data Q'!T80/'Macro Data Q'!T79-1)*100</f>
        <v>-0.11049723756905161</v>
      </c>
      <c r="O80" s="19">
        <f>('Macro Data Q'!U80/'Macro Data Q'!U79-1)*100</f>
        <v>0</v>
      </c>
      <c r="P80" s="19">
        <f>('Macro Data Q'!V80/'Macro Data Q'!V79-1)*100</f>
        <v>-0.88790233074361735</v>
      </c>
      <c r="Q80" s="19">
        <f>('Macro Data Q'!W80/'Macro Data Q'!W79-1)*100</f>
        <v>-1.8202502844141155</v>
      </c>
      <c r="R80" s="19">
        <f>('Macro Data Q'!X80/'Macro Data Q'!X79-1)*100</f>
        <v>4.0000000000000036</v>
      </c>
      <c r="S80" s="19">
        <f>('Macro Data Q'!Y80/'Macro Data Q'!Y79-1)*100</f>
        <v>1.098901098901095</v>
      </c>
      <c r="T80" s="19">
        <f>('Macro Data Q'!Z80/'Macro Data Q'!Z79-1)*100</f>
        <v>-3.5714285714285587</v>
      </c>
      <c r="U80" s="19">
        <f>('Macro Data Q'!AA80/'Macro Data Q'!AA79-1)*100</f>
        <v>-4.2553191489361764</v>
      </c>
      <c r="V80" s="19">
        <f>('Macro Data Q'!AB80/'Macro Data Q'!AB79-1)*100</f>
        <v>5.0632911392405111</v>
      </c>
      <c r="W80" s="19">
        <f>('Macro Data Q'!AC80/'Macro Data Q'!AC79-1)*100</f>
        <v>-1.098901098901095</v>
      </c>
      <c r="X80" s="19">
        <f>('Macro Data Q'!AD80/'Macro Data Q'!AD79-1)*100</f>
        <v>2.8430160692212603</v>
      </c>
      <c r="Y80" s="19">
        <f>('Macro Data Q'!AE80/'Macro Data Q'!AE79-1)*100</f>
        <v>-1.1594202898550732</v>
      </c>
      <c r="Z80" s="19">
        <f>('Macro Data Q'!AF80/'Macro Data Q'!AF79-1)*100</f>
        <v>1.7689906347554629</v>
      </c>
      <c r="AA80" s="19">
        <f>('Macro Data Q'!AG80/'Macro Data Q'!AG79-1)*100</f>
        <v>-4.020100502512558</v>
      </c>
      <c r="AB80" s="19">
        <f>('Macro Data Q'!BD85/'Macro Data Q'!BD84-1)*100</f>
        <v>2.4777432613105832</v>
      </c>
      <c r="AC80" s="19">
        <f>('Macro Data Q'!AI80/'Macro Data Q'!AI79-1)*100</f>
        <v>0.43196544276458138</v>
      </c>
      <c r="AD80" s="19">
        <f>('Macro Data Q'!AJ80/'Macro Data Q'!AJ79-1)*100</f>
        <v>-149.55460724886768</v>
      </c>
      <c r="AE80" s="19">
        <f>('Macro Data Q'!AK80/'Macro Data Q'!AK79-1)*100</f>
        <v>-15.007267133836176</v>
      </c>
      <c r="AF80" s="19">
        <f>('Macro Data Q'!AL80/'Macro Data Q'!AL79-1)*100</f>
        <v>-44.897497616621976</v>
      </c>
      <c r="AG80" s="19">
        <f>('Macro Data Q'!AM80/'Macro Data Q'!AM79-1)*100</f>
        <v>784.49027450159417</v>
      </c>
      <c r="AH80" s="19">
        <f>('Macro Data Q'!AN80/'Macro Data Q'!AN79-1)*100</f>
        <v>-135.15181531919765</v>
      </c>
      <c r="AI80" s="19">
        <f>('Macro Data Q'!AO80/'Macro Data Q'!AO79-1)*100</f>
        <v>97.442616818720424</v>
      </c>
      <c r="AJ80" s="19">
        <f>('Macro Data Q'!AP80/'Macro Data Q'!AP79-1)*100</f>
        <v>-3.6363636363636376</v>
      </c>
      <c r="AK80" s="19">
        <f>('Macro Data Q'!AQ80/'Macro Data Q'!AQ79-1)*100</f>
        <v>-2.777777777777779</v>
      </c>
      <c r="AL80" s="19">
        <f>('Macro Data Q'!AR80/'Macro Data Q'!AR79-1)*100</f>
        <v>0</v>
      </c>
      <c r="AM80" s="19">
        <f>('Macro Data Q'!AS80/'Macro Data Q'!AS79-1)*100</f>
        <v>-8.333333333333325</v>
      </c>
      <c r="AN80" s="19">
        <f>('Macro Data Q'!AT80/'Macro Data Q'!AT79-1)*100</f>
        <v>-5.2631578947368363</v>
      </c>
      <c r="AO80" s="19">
        <f>('Macro Data Q'!AU80/'Macro Data Q'!AU79-1)*100</f>
        <v>-8.5714285714285623</v>
      </c>
      <c r="AP80" s="19">
        <f>('Macro Data Q'!AV80/'Macro Data Q'!AV79-1)*100</f>
        <v>0.60810810810811855</v>
      </c>
      <c r="AQ80" s="19">
        <f>('Macro Data Q'!AW80/'Macro Data Q'!AW79-1)*100</f>
        <v>29.131869040820789</v>
      </c>
      <c r="AR80" s="19">
        <f>('Macro Data Q'!AX80/'Macro Data Q'!AX79-1)*100</f>
        <v>29.131869040820789</v>
      </c>
      <c r="AS80" s="19">
        <f>('Macro Data Q'!AY80/'Macro Data Q'!AY79-1)*100</f>
        <v>-1.8707867932884814</v>
      </c>
      <c r="AT80" s="19">
        <f>('Macro Data Q'!AZ80/'Macro Data Q'!AZ79-1)*100</f>
        <v>3.8743843089749763</v>
      </c>
      <c r="AU80" s="19">
        <f>('Macro Data Q'!BA80/'Macro Data Q'!BA79-1)*100</f>
        <v>-22.352941176470498</v>
      </c>
      <c r="AV80" s="19">
        <f>('Macro Data Q'!BB80/'Macro Data Q'!BB79-1)*100</f>
        <v>-5.3479579379811177</v>
      </c>
      <c r="AW80" s="19">
        <f>('Macro Data Q'!BC80/'Macro Data Q'!BC79-1)*100</f>
        <v>-5.0074219740156796</v>
      </c>
      <c r="AX80" s="19">
        <f>('Macro Data Q'!BD80/'Macro Data Q'!BD79-1)*100</f>
        <v>-5.0074219740156796</v>
      </c>
      <c r="AY80" s="19">
        <f>('Macro Data Q'!BE80/'Macro Data Q'!BE79-1)*100</f>
        <v>0.86959487574183036</v>
      </c>
      <c r="AZ80" s="19">
        <f>('Macro Data Q'!BG80/'Macro Data Q'!BG79-1)*100</f>
        <v>-1.7713697143804774</v>
      </c>
      <c r="BA80" s="19">
        <f>('Macro Data Q'!BH80/'Macro Data Q'!BH79-1)*100</f>
        <v>-10.470221169623828</v>
      </c>
      <c r="BB80" s="19">
        <f>('Macro Data Q'!BI80/'Macro Data Q'!BI79-1)*100</f>
        <v>-68.980277920105777</v>
      </c>
      <c r="BC80" s="19">
        <f>('Macro Data Q'!BJ80/'Macro Data Q'!BJ79-1)*100</f>
        <v>-1.8970504519321141</v>
      </c>
      <c r="BD80" s="19">
        <f>('Macro Data Q'!BK80/'Macro Data Q'!BK79-1)*100</f>
        <v>-47.01271724089208</v>
      </c>
      <c r="BE80" s="19">
        <f>('Macro Data Q'!BL80/'Macro Data Q'!BL79-1)*100</f>
        <v>85.759946618984472</v>
      </c>
      <c r="BF80" s="19">
        <f>('Macro Data Q'!BM80/'Macro Data Q'!BM79-1)*100</f>
        <v>-1.1600167744740486</v>
      </c>
    </row>
    <row r="81" spans="1:58" x14ac:dyDescent="0.25">
      <c r="A81" t="s">
        <v>85</v>
      </c>
      <c r="B81" s="2">
        <v>7.3</v>
      </c>
      <c r="C81" s="2">
        <v>0.6</v>
      </c>
      <c r="D81" s="2">
        <v>1.2</v>
      </c>
      <c r="E81" s="2">
        <v>1.5</v>
      </c>
      <c r="F81" s="17">
        <v>-3.5105599999999999</v>
      </c>
      <c r="G81" s="17">
        <v>-14.78978</v>
      </c>
      <c r="H81" s="17">
        <v>8.7499999999999994E-2</v>
      </c>
      <c r="I81" s="17">
        <v>-46.336280000000002</v>
      </c>
      <c r="J81" s="17">
        <v>16</v>
      </c>
      <c r="K81" s="17">
        <v>20.499790000000001</v>
      </c>
      <c r="L81" s="19">
        <f>('Macro Data Q'!R81/'Macro Data Q'!R80-1)*100</f>
        <v>-1.5133876600698648</v>
      </c>
      <c r="M81" s="19">
        <f>('Macro Data Q'!S81/'Macro Data Q'!S80-1)*100</f>
        <v>0.36529680365298134</v>
      </c>
      <c r="N81" s="19">
        <f>('Macro Data Q'!T81/'Macro Data Q'!T80-1)*100</f>
        <v>0.11061946902655162</v>
      </c>
      <c r="O81" s="19">
        <f>('Macro Data Q'!U81/'Macro Data Q'!U80-1)*100</f>
        <v>0.2057613168724215</v>
      </c>
      <c r="P81" s="19">
        <f>('Macro Data Q'!V81/'Macro Data Q'!V80-1)*100</f>
        <v>-0.89585666293392485</v>
      </c>
      <c r="Q81" s="19">
        <f>('Macro Data Q'!W81/'Macro Data Q'!W80-1)*100</f>
        <v>-0.11587485515642815</v>
      </c>
      <c r="R81" s="19">
        <f>('Macro Data Q'!X81/'Macro Data Q'!X80-1)*100</f>
        <v>0</v>
      </c>
      <c r="S81" s="19">
        <f>('Macro Data Q'!Y81/'Macro Data Q'!Y80-1)*100</f>
        <v>2.1739130434782705</v>
      </c>
      <c r="T81" s="19">
        <f>('Macro Data Q'!Z81/'Macro Data Q'!Z80-1)*100</f>
        <v>-3.703703703703709</v>
      </c>
      <c r="U81" s="19">
        <f>('Macro Data Q'!AA81/'Macro Data Q'!AA80-1)*100</f>
        <v>0</v>
      </c>
      <c r="V81" s="19">
        <f>('Macro Data Q'!AB81/'Macro Data Q'!AB80-1)*100</f>
        <v>1.2048192771084265</v>
      </c>
      <c r="W81" s="19">
        <f>('Macro Data Q'!AC81/'Macro Data Q'!AC80-1)*100</f>
        <v>-4.4444444444444509</v>
      </c>
      <c r="X81" s="19">
        <f>('Macro Data Q'!AD81/'Macro Data Q'!AD80-1)*100</f>
        <v>2.0432692307692291</v>
      </c>
      <c r="Y81" s="19">
        <f>('Macro Data Q'!AE81/'Macro Data Q'!AE80-1)*100</f>
        <v>-0.48875855327468187</v>
      </c>
      <c r="Z81" s="19">
        <f>('Macro Data Q'!AF81/'Macro Data Q'!AF80-1)*100</f>
        <v>1.3292433537832382</v>
      </c>
      <c r="AA81" s="19">
        <f>('Macro Data Q'!AG81/'Macro Data Q'!AG80-1)*100</f>
        <v>6.5968586387434636</v>
      </c>
      <c r="AB81" s="19">
        <f>('Macro Data Q'!BD86/'Macro Data Q'!BD85-1)*100</f>
        <v>-3.5795619598544604</v>
      </c>
      <c r="AC81" s="19">
        <f>('Macro Data Q'!AI81/'Macro Data Q'!AI80-1)*100</f>
        <v>1.0752688172043001</v>
      </c>
      <c r="AD81" s="19">
        <f>('Macro Data Q'!AJ81/'Macro Data Q'!AJ80-1)*100</f>
        <v>27.412720355519447</v>
      </c>
      <c r="AE81" s="19">
        <f>('Macro Data Q'!AK81/'Macro Data Q'!AK80-1)*100</f>
        <v>-43.560572760158323</v>
      </c>
      <c r="AF81" s="19">
        <f>('Macro Data Q'!AL81/'Macro Data Q'!AL80-1)*100</f>
        <v>-25.096381440607718</v>
      </c>
      <c r="AG81" s="19">
        <f>('Macro Data Q'!AM81/'Macro Data Q'!AM80-1)*100</f>
        <v>-224.13078091402673</v>
      </c>
      <c r="AH81" s="19">
        <f>('Macro Data Q'!AN81/'Macro Data Q'!AN80-1)*100</f>
        <v>-179.06936263886229</v>
      </c>
      <c r="AI81" s="19">
        <f>('Macro Data Q'!AO81/'Macro Data Q'!AO80-1)*100</f>
        <v>-18.71558113340016</v>
      </c>
      <c r="AJ81" s="19">
        <f>('Macro Data Q'!AP81/'Macro Data Q'!AP80-1)*100</f>
        <v>-13.207547169811329</v>
      </c>
      <c r="AK81" s="19">
        <f>('Macro Data Q'!AQ81/'Macro Data Q'!AQ80-1)*100</f>
        <v>-14.28571428571429</v>
      </c>
      <c r="AL81" s="19">
        <f>('Macro Data Q'!AR81/'Macro Data Q'!AR80-1)*100</f>
        <v>-25.806451612903235</v>
      </c>
      <c r="AM81" s="19">
        <f>('Macro Data Q'!AS81/'Macro Data Q'!AS80-1)*100</f>
        <v>-9.0909090909090935</v>
      </c>
      <c r="AN81" s="19">
        <f>('Macro Data Q'!AT81/'Macro Data Q'!AT80-1)*100</f>
        <v>-19.444444444444454</v>
      </c>
      <c r="AO81" s="19">
        <f>('Macro Data Q'!AU81/'Macro Data Q'!AU80-1)*100</f>
        <v>-25.000000000000011</v>
      </c>
      <c r="AP81" s="19">
        <f>('Macro Data Q'!AV81/'Macro Data Q'!AV80-1)*100</f>
        <v>-1.7461383478843628</v>
      </c>
      <c r="AQ81" s="19">
        <f>('Macro Data Q'!AW81/'Macro Data Q'!AW80-1)*100</f>
        <v>10.655954588410331</v>
      </c>
      <c r="AR81" s="19">
        <f>('Macro Data Q'!AX81/'Macro Data Q'!AX80-1)*100</f>
        <v>10.655954588410331</v>
      </c>
      <c r="AS81" s="19">
        <f>('Macro Data Q'!AY81/'Macro Data Q'!AY80-1)*100</f>
        <v>-0.7160478969853723</v>
      </c>
      <c r="AT81" s="19">
        <f>('Macro Data Q'!AZ81/'Macro Data Q'!AZ80-1)*100</f>
        <v>5.4787974991090227</v>
      </c>
      <c r="AU81" s="19">
        <f>('Macro Data Q'!BA81/'Macro Data Q'!BA80-1)*100</f>
        <v>30.303030303030454</v>
      </c>
      <c r="AV81" s="19">
        <f>('Macro Data Q'!BB81/'Macro Data Q'!BB80-1)*100</f>
        <v>1.2456806902297446</v>
      </c>
      <c r="AW81" s="19">
        <f>('Macro Data Q'!BC81/'Macro Data Q'!BC80-1)*100</f>
        <v>1.9358136128670766</v>
      </c>
      <c r="AX81" s="19">
        <f>('Macro Data Q'!BD81/'Macro Data Q'!BD80-1)*100</f>
        <v>1.9358136128670766</v>
      </c>
      <c r="AY81" s="19">
        <f>('Macro Data Q'!BE81/'Macro Data Q'!BE80-1)*100</f>
        <v>4.9569177855828483</v>
      </c>
      <c r="AZ81" s="19">
        <f>('Macro Data Q'!BG81/'Macro Data Q'!BG80-1)*100</f>
        <v>1.3443702019892312</v>
      </c>
      <c r="BA81" s="19">
        <f>('Macro Data Q'!BH81/'Macro Data Q'!BH80-1)*100</f>
        <v>-15.246575280913078</v>
      </c>
      <c r="BB81" s="19">
        <f>('Macro Data Q'!BI81/'Macro Data Q'!BI80-1)*100</f>
        <v>45.910870158460206</v>
      </c>
      <c r="BC81" s="19">
        <f>('Macro Data Q'!BJ81/'Macro Data Q'!BJ80-1)*100</f>
        <v>9.8281425032567427</v>
      </c>
      <c r="BD81" s="19">
        <f>('Macro Data Q'!BK81/'Macro Data Q'!BK80-1)*100</f>
        <v>28.826003571077187</v>
      </c>
      <c r="BE81" s="19">
        <f>('Macro Data Q'!BL81/'Macro Data Q'!BL80-1)*100</f>
        <v>109.34296371089856</v>
      </c>
      <c r="BF81" s="19">
        <f>('Macro Data Q'!BM81/'Macro Data Q'!BM80-1)*100</f>
        <v>-11.044153197649598</v>
      </c>
    </row>
    <row r="82" spans="1:58" x14ac:dyDescent="0.25">
      <c r="A82" t="s">
        <v>86</v>
      </c>
      <c r="B82" s="2">
        <v>-0.2</v>
      </c>
      <c r="C82" s="2">
        <v>1.3</v>
      </c>
      <c r="D82" s="2">
        <v>-0.3</v>
      </c>
      <c r="E82" s="2">
        <v>1.5</v>
      </c>
      <c r="F82" s="17">
        <v>-48.550359999999998</v>
      </c>
      <c r="G82" s="17">
        <v>52.161050000000003</v>
      </c>
      <c r="H82" s="17">
        <v>2.06562</v>
      </c>
      <c r="I82" s="17">
        <v>177.63547</v>
      </c>
      <c r="J82" s="17">
        <v>-10.34483</v>
      </c>
      <c r="K82" s="17">
        <v>12.904999999999999</v>
      </c>
      <c r="L82" s="19">
        <f>('Macro Data Q'!R82/'Macro Data Q'!R81-1)*100</f>
        <v>-1.8912529550827339</v>
      </c>
      <c r="M82" s="19">
        <f>('Macro Data Q'!S82/'Macro Data Q'!S81-1)*100</f>
        <v>-0.54595086442220664</v>
      </c>
      <c r="N82" s="19">
        <f>('Macro Data Q'!T82/'Macro Data Q'!T81-1)*100</f>
        <v>0.11049723756906271</v>
      </c>
      <c r="O82" s="19">
        <f>('Macro Data Q'!U82/'Macro Data Q'!U81-1)*100</f>
        <v>-0.51334702258727383</v>
      </c>
      <c r="P82" s="19">
        <f>('Macro Data Q'!V82/'Macro Data Q'!V81-1)*100</f>
        <v>-0.79096045197740716</v>
      </c>
      <c r="Q82" s="19">
        <f>('Macro Data Q'!W82/'Macro Data Q'!W81-1)*100</f>
        <v>-0.23201856148492572</v>
      </c>
      <c r="R82" s="19">
        <f>('Macro Data Q'!X82/'Macro Data Q'!X81-1)*100</f>
        <v>-1.9230769230769384</v>
      </c>
      <c r="S82" s="19">
        <f>('Macro Data Q'!Y82/'Macro Data Q'!Y81-1)*100</f>
        <v>1.0638297872340496</v>
      </c>
      <c r="T82" s="19">
        <f>('Macro Data Q'!Z82/'Macro Data Q'!Z81-1)*100</f>
        <v>-1.9230769230769384</v>
      </c>
      <c r="U82" s="19">
        <f>('Macro Data Q'!AA82/'Macro Data Q'!AA81-1)*100</f>
        <v>0</v>
      </c>
      <c r="V82" s="19">
        <f>('Macro Data Q'!AB82/'Macro Data Q'!AB81-1)*100</f>
        <v>-2.3809523809523947</v>
      </c>
      <c r="W82" s="19">
        <f>('Macro Data Q'!AC82/'Macro Data Q'!AC81-1)*100</f>
        <v>-3.4883720930232398</v>
      </c>
      <c r="X82" s="19">
        <f>('Macro Data Q'!AD82/'Macro Data Q'!AD81-1)*100</f>
        <v>1.0600706713780772</v>
      </c>
      <c r="Y82" s="19">
        <f>('Macro Data Q'!AE82/'Macro Data Q'!AE81-1)*100</f>
        <v>9.8231827111994185E-2</v>
      </c>
      <c r="Z82" s="19">
        <f>('Macro Data Q'!AF82/'Macro Data Q'!AF81-1)*100</f>
        <v>-1.1099899091826404</v>
      </c>
      <c r="AA82" s="19">
        <f>('Macro Data Q'!AG82/'Macro Data Q'!AG81-1)*100</f>
        <v>1.080550098231825</v>
      </c>
      <c r="AB82" s="19">
        <f>('Macro Data Q'!BD87/'Macro Data Q'!BD86-1)*100</f>
        <v>-1.6438955293765378</v>
      </c>
      <c r="AC82" s="19">
        <f>('Macro Data Q'!AI82/'Macro Data Q'!AI81-1)*100</f>
        <v>1.0638297872340496</v>
      </c>
      <c r="AD82" s="19">
        <f>('Macro Data Q'!AJ82/'Macro Data Q'!AJ81-1)*100</f>
        <v>-25.46351847942644</v>
      </c>
      <c r="AE82" s="19">
        <f>('Macro Data Q'!AK82/'Macro Data Q'!AK81-1)*100</f>
        <v>118.85765962828705</v>
      </c>
      <c r="AF82" s="19">
        <f>('Macro Data Q'!AL82/'Macro Data Q'!AL81-1)*100</f>
        <v>-137.48375679784093</v>
      </c>
      <c r="AG82" s="19">
        <f>('Macro Data Q'!AM82/'Macro Data Q'!AM81-1)*100</f>
        <v>-128.65160773595653</v>
      </c>
      <c r="AH82" s="19">
        <f>('Macro Data Q'!AN82/'Macro Data Q'!AN81-1)*100</f>
        <v>31.543742624984361</v>
      </c>
      <c r="AI82" s="19">
        <f>('Macro Data Q'!AO82/'Macro Data Q'!AO81-1)*100</f>
        <v>-44.938161819594292</v>
      </c>
      <c r="AJ82" s="19">
        <f>('Macro Data Q'!AP82/'Macro Data Q'!AP81-1)*100</f>
        <v>-10.869565217391308</v>
      </c>
      <c r="AK82" s="19">
        <f>('Macro Data Q'!AQ82/'Macro Data Q'!AQ81-1)*100</f>
        <v>6.6666666666666652</v>
      </c>
      <c r="AL82" s="19">
        <f>('Macro Data Q'!AR82/'Macro Data Q'!AR81-1)*100</f>
        <v>-17.391304347826086</v>
      </c>
      <c r="AM82" s="19">
        <f>('Macro Data Q'!AS82/'Macro Data Q'!AS81-1)*100</f>
        <v>0</v>
      </c>
      <c r="AN82" s="19">
        <f>('Macro Data Q'!AT82/'Macro Data Q'!AT81-1)*100</f>
        <v>-20.689655172413801</v>
      </c>
      <c r="AO82" s="19">
        <f>('Macro Data Q'!AU82/'Macro Data Q'!AU81-1)*100</f>
        <v>-16.666666666666664</v>
      </c>
      <c r="AP82" s="19">
        <f>('Macro Data Q'!AV82/'Macro Data Q'!AV81-1)*100</f>
        <v>-5.2631578947368922</v>
      </c>
      <c r="AQ82" s="19">
        <f>('Macro Data Q'!AW82/'Macro Data Q'!AW81-1)*100</f>
        <v>-4.2577788009924289</v>
      </c>
      <c r="AR82" s="19">
        <f>('Macro Data Q'!AX82/'Macro Data Q'!AX81-1)*100</f>
        <v>-4.2577788009924289</v>
      </c>
      <c r="AS82" s="19">
        <f>('Macro Data Q'!AY82/'Macro Data Q'!AY81-1)*100</f>
        <v>-0.21515151515151265</v>
      </c>
      <c r="AT82" s="19">
        <f>('Macro Data Q'!AZ82/'Macro Data Q'!AZ81-1)*100</f>
        <v>16.829953701215096</v>
      </c>
      <c r="AU82" s="19">
        <f>('Macro Data Q'!BA82/'Macro Data Q'!BA81-1)*100</f>
        <v>47.674418604650867</v>
      </c>
      <c r="AV82" s="19">
        <f>('Macro Data Q'!BB82/'Macro Data Q'!BB81-1)*100</f>
        <v>3.6316516041084768</v>
      </c>
      <c r="AW82" s="19">
        <f>('Macro Data Q'!BC82/'Macro Data Q'!BC81-1)*100</f>
        <v>4.7973872594571754</v>
      </c>
      <c r="AX82" s="19">
        <f>('Macro Data Q'!BD82/'Macro Data Q'!BD81-1)*100</f>
        <v>4.7973872594571754</v>
      </c>
      <c r="AY82" s="19">
        <f>('Macro Data Q'!BE82/'Macro Data Q'!BE81-1)*100</f>
        <v>0.48319289505638352</v>
      </c>
      <c r="AZ82" s="19">
        <f>('Macro Data Q'!BG82/'Macro Data Q'!BG81-1)*100</f>
        <v>2.3917789507745146</v>
      </c>
      <c r="BA82" s="19">
        <f>('Macro Data Q'!BH82/'Macro Data Q'!BH81-1)*100</f>
        <v>15.708200376671888</v>
      </c>
      <c r="BB82" s="19">
        <f>('Macro Data Q'!BI82/'Macro Data Q'!BI81-1)*100</f>
        <v>-134.72828395138308</v>
      </c>
      <c r="BC82" s="19">
        <f>('Macro Data Q'!BJ82/'Macro Data Q'!BJ81-1)*100</f>
        <v>-6.9143165857978861</v>
      </c>
      <c r="BD82" s="19">
        <f>('Macro Data Q'!BK82/'Macro Data Q'!BK81-1)*100</f>
        <v>-26.274923803909513</v>
      </c>
      <c r="BE82" s="19">
        <f>('Macro Data Q'!BL82/'Macro Data Q'!BL81-1)*100</f>
        <v>-34.094741129281161</v>
      </c>
      <c r="BF82" s="19">
        <f>('Macro Data Q'!BM82/'Macro Data Q'!BM81-1)*100</f>
        <v>1.4624389517982506</v>
      </c>
    </row>
    <row r="83" spans="1:58" x14ac:dyDescent="0.25">
      <c r="A83" t="s">
        <v>87</v>
      </c>
      <c r="B83" s="2">
        <v>3.2</v>
      </c>
      <c r="C83" s="2">
        <v>-0.8</v>
      </c>
      <c r="D83" s="2">
        <v>0.3</v>
      </c>
      <c r="E83" s="2">
        <v>1</v>
      </c>
      <c r="F83" s="17">
        <v>29.478339999999999</v>
      </c>
      <c r="G83" s="17">
        <v>0.62648000000000004</v>
      </c>
      <c r="H83" s="17">
        <v>19.297519999999999</v>
      </c>
      <c r="I83" s="17">
        <v>-58.520980000000002</v>
      </c>
      <c r="J83" s="17">
        <v>-15.38462</v>
      </c>
      <c r="K83" s="17">
        <v>1.1579600000000001</v>
      </c>
      <c r="L83" s="19">
        <f>('Macro Data Q'!R83/'Macro Data Q'!R82-1)*100</f>
        <v>0.72289156626506035</v>
      </c>
      <c r="M83" s="19">
        <f>('Macro Data Q'!S83/'Macro Data Q'!S82-1)*100</f>
        <v>-1.0064043915827936</v>
      </c>
      <c r="N83" s="19">
        <f>('Macro Data Q'!T83/'Macro Data Q'!T82-1)*100</f>
        <v>0.66225165562914245</v>
      </c>
      <c r="O83" s="19">
        <f>('Macro Data Q'!U83/'Macro Data Q'!U82-1)*100</f>
        <v>0</v>
      </c>
      <c r="P83" s="19">
        <f>('Macro Data Q'!V83/'Macro Data Q'!V82-1)*100</f>
        <v>0.1138952164009277</v>
      </c>
      <c r="Q83" s="19">
        <f>('Macro Data Q'!W83/'Macro Data Q'!W82-1)*100</f>
        <v>-0.11627906976743319</v>
      </c>
      <c r="R83" s="19">
        <f>('Macro Data Q'!X83/'Macro Data Q'!X82-1)*100</f>
        <v>0</v>
      </c>
      <c r="S83" s="19">
        <f>('Macro Data Q'!Y83/'Macro Data Q'!Y82-1)*100</f>
        <v>2.1052631578947212</v>
      </c>
      <c r="T83" s="19">
        <f>('Macro Data Q'!Z83/'Macro Data Q'!Z82-1)*100</f>
        <v>0</v>
      </c>
      <c r="U83" s="19">
        <f>('Macro Data Q'!AA83/'Macro Data Q'!AA82-1)*100</f>
        <v>-2.2222222222222143</v>
      </c>
      <c r="V83" s="19">
        <f>('Macro Data Q'!AB83/'Macro Data Q'!AB82-1)*100</f>
        <v>-2.4390243902438935</v>
      </c>
      <c r="W83" s="19">
        <f>('Macro Data Q'!AC83/'Macro Data Q'!AC82-1)*100</f>
        <v>-1.2048192771084487</v>
      </c>
      <c r="X83" s="19">
        <f>('Macro Data Q'!AD83/'Macro Data Q'!AD82-1)*100</f>
        <v>0.58275058275059077</v>
      </c>
      <c r="Y83" s="19">
        <f>('Macro Data Q'!AE83/'Macro Data Q'!AE82-1)*100</f>
        <v>-0.78508341511286384</v>
      </c>
      <c r="Z83" s="19">
        <f>('Macro Data Q'!AF83/'Macro Data Q'!AF82-1)*100</f>
        <v>-0.40816326530612734</v>
      </c>
      <c r="AA83" s="19">
        <f>('Macro Data Q'!AG83/'Macro Data Q'!AG82-1)*100</f>
        <v>0.68027210884351597</v>
      </c>
      <c r="AB83" s="19">
        <f>('Macro Data Q'!BD88/'Macro Data Q'!BD87-1)*100</f>
        <v>1.0325219266031249</v>
      </c>
      <c r="AC83" s="19">
        <f>('Macro Data Q'!AI83/'Macro Data Q'!AI82-1)*100</f>
        <v>1.0526315789473717</v>
      </c>
      <c r="AD83" s="19">
        <f>('Macro Data Q'!AJ83/'Macro Data Q'!AJ82-1)*100</f>
        <v>-203.30128543415498</v>
      </c>
      <c r="AE83" s="19">
        <f>('Macro Data Q'!AK83/'Macro Data Q'!AK82-1)*100</f>
        <v>-105.49590559323785</v>
      </c>
      <c r="AF83" s="19">
        <f>('Macro Data Q'!AL83/'Macro Data Q'!AL82-1)*100</f>
        <v>-600.65680940867287</v>
      </c>
      <c r="AG83" s="19">
        <f>('Macro Data Q'!AM83/'Macro Data Q'!AM82-1)*100</f>
        <v>-216.73254158727158</v>
      </c>
      <c r="AH83" s="19">
        <f>('Macro Data Q'!AN83/'Macro Data Q'!AN82-1)*100</f>
        <v>61.716115909109618</v>
      </c>
      <c r="AI83" s="19">
        <f>('Macro Data Q'!AO83/'Macro Data Q'!AO82-1)*100</f>
        <v>61.136384839549066</v>
      </c>
      <c r="AJ83" s="19">
        <f>('Macro Data Q'!AP83/'Macro Data Q'!AP82-1)*100</f>
        <v>-2.4390243902438935</v>
      </c>
      <c r="AK83" s="19">
        <f>('Macro Data Q'!AQ83/'Macro Data Q'!AQ82-1)*100</f>
        <v>-6.25</v>
      </c>
      <c r="AL83" s="19">
        <f>('Macro Data Q'!AR83/'Macro Data Q'!AR82-1)*100</f>
        <v>-5.2631578947368363</v>
      </c>
      <c r="AM83" s="19">
        <f>('Macro Data Q'!AS83/'Macro Data Q'!AS82-1)*100</f>
        <v>0</v>
      </c>
      <c r="AN83" s="19">
        <f>('Macro Data Q'!AT83/'Macro Data Q'!AT82-1)*100</f>
        <v>-4.3478260869565073</v>
      </c>
      <c r="AO83" s="19">
        <f>('Macro Data Q'!AU83/'Macro Data Q'!AU82-1)*100</f>
        <v>0</v>
      </c>
      <c r="AP83" s="19">
        <f>('Macro Data Q'!AV83/'Macro Data Q'!AV82-1)*100</f>
        <v>-4.6176046176045542</v>
      </c>
      <c r="AQ83" s="19">
        <f>('Macro Data Q'!AW83/'Macro Data Q'!AW82-1)*100</f>
        <v>-30.260248694414781</v>
      </c>
      <c r="AR83" s="19">
        <f>('Macro Data Q'!AX83/'Macro Data Q'!AX82-1)*100</f>
        <v>-30.260248694414781</v>
      </c>
      <c r="AS83" s="19">
        <f>('Macro Data Q'!AY83/'Macro Data Q'!AY82-1)*100</f>
        <v>0.63166206079745546</v>
      </c>
      <c r="AT83" s="19">
        <f>('Macro Data Q'!AZ83/'Macro Data Q'!AZ82-1)*100</f>
        <v>5.0584744398191495</v>
      </c>
      <c r="AU83" s="19">
        <f>('Macro Data Q'!BA83/'Macro Data Q'!BA82-1)*100</f>
        <v>-22.047244094488128</v>
      </c>
      <c r="AV83" s="19">
        <f>('Macro Data Q'!BB83/'Macro Data Q'!BB82-1)*100</f>
        <v>-4.0454443188027822</v>
      </c>
      <c r="AW83" s="19">
        <f>('Macro Data Q'!BC83/'Macro Data Q'!BC82-1)*100</f>
        <v>2.738788552186544</v>
      </c>
      <c r="AX83" s="19">
        <f>('Macro Data Q'!BD83/'Macro Data Q'!BD82-1)*100</f>
        <v>2.738788552186544</v>
      </c>
      <c r="AY83" s="19">
        <f>('Macro Data Q'!BE83/'Macro Data Q'!BE82-1)*100</f>
        <v>-2.4956886571309678</v>
      </c>
      <c r="AZ83" s="19">
        <f>('Macro Data Q'!BG83/'Macro Data Q'!BG82-1)*100</f>
        <v>3.3449290874920656E-2</v>
      </c>
      <c r="BA83" s="19">
        <f>('Macro Data Q'!BH83/'Macro Data Q'!BH82-1)*100</f>
        <v>55.367552517258666</v>
      </c>
      <c r="BB83" s="19">
        <f>('Macro Data Q'!BI83/'Macro Data Q'!BI82-1)*100</f>
        <v>-442.06105103286257</v>
      </c>
      <c r="BC83" s="19">
        <f>('Macro Data Q'!BJ83/'Macro Data Q'!BJ82-1)*100</f>
        <v>15.052238371303073</v>
      </c>
      <c r="BD83" s="19">
        <f>('Macro Data Q'!BK83/'Macro Data Q'!BK82-1)*100</f>
        <v>-16.929479598020649</v>
      </c>
      <c r="BE83" s="19">
        <f>('Macro Data Q'!BL83/'Macro Data Q'!BL82-1)*100</f>
        <v>4.669599048537032</v>
      </c>
      <c r="BF83" s="19">
        <f>('Macro Data Q'!BM83/'Macro Data Q'!BM82-1)*100</f>
        <v>2.309364042650186</v>
      </c>
    </row>
    <row r="84" spans="1:58" x14ac:dyDescent="0.25">
      <c r="A84" t="s">
        <v>88</v>
      </c>
      <c r="B84" s="2">
        <v>3.2</v>
      </c>
      <c r="C84" s="2">
        <v>-0.5</v>
      </c>
      <c r="D84" s="2">
        <v>-0.1</v>
      </c>
      <c r="E84" s="2">
        <v>0.6</v>
      </c>
      <c r="F84" s="17">
        <v>8.1925600000000003</v>
      </c>
      <c r="G84" s="17">
        <v>-1.1094999999999999</v>
      </c>
      <c r="H84" s="17">
        <v>-15.760400000000001</v>
      </c>
      <c r="I84" s="17">
        <v>52.916179999999997</v>
      </c>
      <c r="J84" s="17">
        <v>-9.0909099999999992</v>
      </c>
      <c r="K84" s="17">
        <v>-1.6578299999999999</v>
      </c>
      <c r="L84" s="19">
        <f>('Macro Data Q'!R84/'Macro Data Q'!R83-1)*100</f>
        <v>-0.95693779904305609</v>
      </c>
      <c r="M84" s="19">
        <f>('Macro Data Q'!S84/'Macro Data Q'!S83-1)*100</f>
        <v>-0.64695009242143886</v>
      </c>
      <c r="N84" s="19">
        <f>('Macro Data Q'!T84/'Macro Data Q'!T83-1)*100</f>
        <v>0.32894736842103978</v>
      </c>
      <c r="O84" s="19">
        <f>('Macro Data Q'!U84/'Macro Data Q'!U83-1)*100</f>
        <v>-0.51599587203302599</v>
      </c>
      <c r="P84" s="19">
        <f>('Macro Data Q'!V84/'Macro Data Q'!V83-1)*100</f>
        <v>0</v>
      </c>
      <c r="Q84" s="19">
        <f>('Macro Data Q'!W84/'Macro Data Q'!W83-1)*100</f>
        <v>1.2805587892898762</v>
      </c>
      <c r="R84" s="19">
        <f>('Macro Data Q'!X84/'Macro Data Q'!X83-1)*100</f>
        <v>3.9215686274509887</v>
      </c>
      <c r="S84" s="19">
        <f>('Macro Data Q'!Y84/'Macro Data Q'!Y83-1)*100</f>
        <v>0</v>
      </c>
      <c r="T84" s="19">
        <f>('Macro Data Q'!Z84/'Macro Data Q'!Z83-1)*100</f>
        <v>-1.9607843137254832</v>
      </c>
      <c r="U84" s="19">
        <f>('Macro Data Q'!AA84/'Macro Data Q'!AA83-1)*100</f>
        <v>-4.5454545454545521</v>
      </c>
      <c r="V84" s="19">
        <f>('Macro Data Q'!AB84/'Macro Data Q'!AB83-1)*100</f>
        <v>-1.2499999999999956</v>
      </c>
      <c r="W84" s="19">
        <f>('Macro Data Q'!AC84/'Macro Data Q'!AC83-1)*100</f>
        <v>-2.4390243902438935</v>
      </c>
      <c r="X84" s="19">
        <f>('Macro Data Q'!AD84/'Macro Data Q'!AD83-1)*100</f>
        <v>-0.11587485515642815</v>
      </c>
      <c r="Y84" s="19">
        <f>('Macro Data Q'!AE84/'Macro Data Q'!AE83-1)*100</f>
        <v>-1.285855588526208</v>
      </c>
      <c r="Z84" s="19">
        <f>('Macro Data Q'!AF84/'Macro Data Q'!AF83-1)*100</f>
        <v>-0.10245901639344135</v>
      </c>
      <c r="AA84" s="19">
        <f>('Macro Data Q'!AG84/'Macro Data Q'!AG83-1)*100</f>
        <v>-2.0270270270270174</v>
      </c>
      <c r="AB84" s="19">
        <f>('Macro Data Q'!BD89/'Macro Data Q'!BD88-1)*100</f>
        <v>-1.4039255117271887</v>
      </c>
      <c r="AC84" s="19">
        <f>('Macro Data Q'!AI84/'Macro Data Q'!AI83-1)*100</f>
        <v>0.62499999999998668</v>
      </c>
      <c r="AD84" s="19">
        <f>('Macro Data Q'!AJ84/'Macro Data Q'!AJ83-1)*100</f>
        <v>-269.3309536353147</v>
      </c>
      <c r="AE84" s="19">
        <f>('Macro Data Q'!AK84/'Macro Data Q'!AK83-1)*100</f>
        <v>-962.27463619737728</v>
      </c>
      <c r="AF84" s="19">
        <f>('Macro Data Q'!AL84/'Macro Data Q'!AL83-1)*100</f>
        <v>-54.147888057070524</v>
      </c>
      <c r="AG84" s="19">
        <f>('Macro Data Q'!AM84/'Macro Data Q'!AM83-1)*100</f>
        <v>-128.39534250644388</v>
      </c>
      <c r="AH84" s="19">
        <f>('Macro Data Q'!AN84/'Macro Data Q'!AN83-1)*100</f>
        <v>-292.89565837210716</v>
      </c>
      <c r="AI84" s="19">
        <f>('Macro Data Q'!AO84/'Macro Data Q'!AO83-1)*100</f>
        <v>-19.382717055157038</v>
      </c>
      <c r="AJ84" s="19">
        <f>('Macro Data Q'!AP84/'Macro Data Q'!AP83-1)*100</f>
        <v>-15.000000000000002</v>
      </c>
      <c r="AK84" s="19">
        <f>('Macro Data Q'!AQ84/'Macro Data Q'!AQ83-1)*100</f>
        <v>-6.6666666666666767</v>
      </c>
      <c r="AL84" s="19">
        <f>('Macro Data Q'!AR84/'Macro Data Q'!AR83-1)*100</f>
        <v>-22.222222222222232</v>
      </c>
      <c r="AM84" s="19">
        <f>('Macro Data Q'!AS84/'Macro Data Q'!AS83-1)*100</f>
        <v>-19.999999999999996</v>
      </c>
      <c r="AN84" s="19">
        <f>('Macro Data Q'!AT84/'Macro Data Q'!AT83-1)*100</f>
        <v>-9.0909090909090935</v>
      </c>
      <c r="AO84" s="19">
        <f>('Macro Data Q'!AU84/'Macro Data Q'!AU83-1)*100</f>
        <v>-9.9999999999999982</v>
      </c>
      <c r="AP84" s="19">
        <f>('Macro Data Q'!AV84/'Macro Data Q'!AV83-1)*100</f>
        <v>-14.145234493192271</v>
      </c>
      <c r="AQ84" s="19">
        <f>('Macro Data Q'!AW84/'Macro Data Q'!AW83-1)*100</f>
        <v>-33.266101307441751</v>
      </c>
      <c r="AR84" s="19">
        <f>('Macro Data Q'!AX84/'Macro Data Q'!AX83-1)*100</f>
        <v>-33.266101307441751</v>
      </c>
      <c r="AS84" s="19">
        <f>('Macro Data Q'!AY84/'Macro Data Q'!AY83-1)*100</f>
        <v>0.38023961131061768</v>
      </c>
      <c r="AT84" s="19">
        <f>('Macro Data Q'!AZ84/'Macro Data Q'!AZ83-1)*100</f>
        <v>-7.0203149680186812</v>
      </c>
      <c r="AU84" s="19">
        <f>('Macro Data Q'!BA84/'Macro Data Q'!BA83-1)*100</f>
        <v>-9.0909090909090935</v>
      </c>
      <c r="AV84" s="19">
        <f>('Macro Data Q'!BB84/'Macro Data Q'!BB83-1)*100</f>
        <v>4.5194300270750443</v>
      </c>
      <c r="AW84" s="19">
        <f>('Macro Data Q'!BC84/'Macro Data Q'!BC83-1)*100</f>
        <v>2.2659746798720626</v>
      </c>
      <c r="AX84" s="19">
        <f>('Macro Data Q'!BD84/'Macro Data Q'!BD83-1)*100</f>
        <v>2.2659746798720626</v>
      </c>
      <c r="AY84" s="19">
        <f>('Macro Data Q'!BE84/'Macro Data Q'!BE83-1)*100</f>
        <v>-0.97124472037751763</v>
      </c>
      <c r="AZ84" s="19">
        <f>('Macro Data Q'!BG84/'Macro Data Q'!BG83-1)*100</f>
        <v>-0.66443019865580766</v>
      </c>
      <c r="BA84" s="19">
        <f>('Macro Data Q'!BH84/'Macro Data Q'!BH83-1)*100</f>
        <v>-19.663088983457889</v>
      </c>
      <c r="BB84" s="19">
        <f>('Macro Data Q'!BI84/'Macro Data Q'!BI83-1)*100</f>
        <v>14.970308115878094</v>
      </c>
      <c r="BC84" s="19">
        <f>('Macro Data Q'!BJ84/'Macro Data Q'!BJ83-1)*100</f>
        <v>4.3816301825392534</v>
      </c>
      <c r="BD84" s="19">
        <f>('Macro Data Q'!BK84/'Macro Data Q'!BK83-1)*100</f>
        <v>-18.138468752346359</v>
      </c>
      <c r="BE84" s="19">
        <f>('Macro Data Q'!BL84/'Macro Data Q'!BL83-1)*100</f>
        <v>109.27116963243435</v>
      </c>
      <c r="BF84" s="19">
        <f>('Macro Data Q'!BM84/'Macro Data Q'!BM83-1)*100</f>
        <v>-4.254831644754697</v>
      </c>
    </row>
    <row r="85" spans="1:58" x14ac:dyDescent="0.25">
      <c r="A85" t="s">
        <v>89</v>
      </c>
      <c r="B85" s="2">
        <v>0.3</v>
      </c>
      <c r="C85" s="2">
        <v>0.4</v>
      </c>
      <c r="D85" s="2">
        <v>-0.4</v>
      </c>
      <c r="E85" s="2">
        <v>-0.6</v>
      </c>
      <c r="F85" s="17">
        <v>88.129189999999994</v>
      </c>
      <c r="G85" s="17">
        <v>-8.7803699999999996</v>
      </c>
      <c r="H85" s="17">
        <v>15.918100000000001</v>
      </c>
      <c r="I85" s="17">
        <v>1.39367</v>
      </c>
      <c r="J85" s="17">
        <v>0</v>
      </c>
      <c r="K85" s="17">
        <v>-10.520149999999999</v>
      </c>
      <c r="L85" s="19">
        <f>('Macro Data Q'!R85/'Macro Data Q'!R84-1)*100</f>
        <v>-0.36231884057971175</v>
      </c>
      <c r="M85" s="19">
        <f>('Macro Data Q'!S85/'Macro Data Q'!S84-1)*100</f>
        <v>-0.65116279069767913</v>
      </c>
      <c r="N85" s="19">
        <f>('Macro Data Q'!T85/'Macro Data Q'!T84-1)*100</f>
        <v>1.6393442622950838</v>
      </c>
      <c r="O85" s="19">
        <f>('Macro Data Q'!U85/'Macro Data Q'!U84-1)*100</f>
        <v>0.62240663900414717</v>
      </c>
      <c r="P85" s="19">
        <f>('Macro Data Q'!V85/'Macro Data Q'!V84-1)*100</f>
        <v>0</v>
      </c>
      <c r="Q85" s="19">
        <f>('Macro Data Q'!W85/'Macro Data Q'!W84-1)*100</f>
        <v>0.91954022988505191</v>
      </c>
      <c r="R85" s="19">
        <f>('Macro Data Q'!X85/'Macro Data Q'!X84-1)*100</f>
        <v>1.8867924528301883</v>
      </c>
      <c r="S85" s="19">
        <f>('Macro Data Q'!Y85/'Macro Data Q'!Y84-1)*100</f>
        <v>5.1546391752577359</v>
      </c>
      <c r="T85" s="19">
        <f>('Macro Data Q'!Z85/'Macro Data Q'!Z84-1)*100</f>
        <v>0</v>
      </c>
      <c r="U85" s="19">
        <f>('Macro Data Q'!AA85/'Macro Data Q'!AA84-1)*100</f>
        <v>0</v>
      </c>
      <c r="V85" s="19">
        <f>('Macro Data Q'!AB85/'Macro Data Q'!AB84-1)*100</f>
        <v>-1.2658227848101333</v>
      </c>
      <c r="W85" s="19">
        <f>('Macro Data Q'!AC85/'Macro Data Q'!AC84-1)*100</f>
        <v>-2.5000000000000022</v>
      </c>
      <c r="X85" s="19">
        <f>('Macro Data Q'!AD85/'Macro Data Q'!AD84-1)*100</f>
        <v>2.6682134570765736</v>
      </c>
      <c r="Y85" s="19">
        <f>('Macro Data Q'!AE85/'Macro Data Q'!AE84-1)*100</f>
        <v>0.40080160320641323</v>
      </c>
      <c r="Z85" s="19">
        <f>('Macro Data Q'!AF85/'Macro Data Q'!AF84-1)*100</f>
        <v>0.512820512820511</v>
      </c>
      <c r="AA85" s="19">
        <f>('Macro Data Q'!AG85/'Macro Data Q'!AG84-1)*100</f>
        <v>-3.1527093596059097</v>
      </c>
      <c r="AB85" s="19">
        <f>('Macro Data Q'!BD90/'Macro Data Q'!BD89-1)*100</f>
        <v>-2.6821675803705758</v>
      </c>
      <c r="AC85" s="19">
        <f>('Macro Data Q'!AI85/'Macro Data Q'!AI84-1)*100</f>
        <v>0</v>
      </c>
      <c r="AD85" s="19">
        <f>('Macro Data Q'!AJ85/'Macro Data Q'!AJ84-1)*100</f>
        <v>-76.733659398849412</v>
      </c>
      <c r="AE85" s="19">
        <f>('Macro Data Q'!AK85/'Macro Data Q'!AK84-1)*100</f>
        <v>-117.25452360535161</v>
      </c>
      <c r="AF85" s="19">
        <f>('Macro Data Q'!AL85/'Macro Data Q'!AL84-1)*100</f>
        <v>26.189178684650205</v>
      </c>
      <c r="AG85" s="19">
        <f>('Macro Data Q'!AM85/'Macro Data Q'!AM84-1)*100</f>
        <v>304.26557263528986</v>
      </c>
      <c r="AH85" s="19">
        <f>('Macro Data Q'!AN85/'Macro Data Q'!AN84-1)*100</f>
        <v>-153.60827141632322</v>
      </c>
      <c r="AI85" s="19">
        <f>('Macro Data Q'!AO85/'Macro Data Q'!AO84-1)*100</f>
        <v>-37.787253315402445</v>
      </c>
      <c r="AJ85" s="19">
        <f>('Macro Data Q'!AP85/'Macro Data Q'!AP84-1)*100</f>
        <v>-8.8235294117646959</v>
      </c>
      <c r="AK85" s="19">
        <f>('Macro Data Q'!AQ85/'Macro Data Q'!AQ84-1)*100</f>
        <v>-21.42857142857142</v>
      </c>
      <c r="AL85" s="19">
        <f>('Macro Data Q'!AR85/'Macro Data Q'!AR84-1)*100</f>
        <v>0</v>
      </c>
      <c r="AM85" s="19">
        <f>('Macro Data Q'!AS85/'Macro Data Q'!AS84-1)*100</f>
        <v>0</v>
      </c>
      <c r="AN85" s="19">
        <f>('Macro Data Q'!AT85/'Macro Data Q'!AT84-1)*100</f>
        <v>-15.000000000000002</v>
      </c>
      <c r="AO85" s="19">
        <f>('Macro Data Q'!AU85/'Macro Data Q'!AU84-1)*100</f>
        <v>-11.111111111111105</v>
      </c>
      <c r="AP85" s="19">
        <f>('Macro Data Q'!AV85/'Macro Data Q'!AV84-1)*100</f>
        <v>-6.0792951541850275</v>
      </c>
      <c r="AQ85" s="19">
        <f>('Macro Data Q'!AW85/'Macro Data Q'!AW84-1)*100</f>
        <v>-48.482064070254204</v>
      </c>
      <c r="AR85" s="19">
        <f>('Macro Data Q'!AX85/'Macro Data Q'!AX84-1)*100</f>
        <v>-48.482064070254204</v>
      </c>
      <c r="AS85" s="19">
        <f>('Macro Data Q'!AY85/'Macro Data Q'!AY84-1)*100</f>
        <v>-1.611400054114176</v>
      </c>
      <c r="AT85" s="19">
        <f>('Macro Data Q'!AZ85/'Macro Data Q'!AZ84-1)*100</f>
        <v>-26.99599690517045</v>
      </c>
      <c r="AU85" s="19">
        <f>('Macro Data Q'!BA85/'Macro Data Q'!BA84-1)*100</f>
        <v>-11.111111111110993</v>
      </c>
      <c r="AV85" s="19">
        <f>('Macro Data Q'!BB85/'Macro Data Q'!BB84-1)*100</f>
        <v>-2.8152405327373065</v>
      </c>
      <c r="AW85" s="19">
        <f>('Macro Data Q'!BC85/'Macro Data Q'!BC84-1)*100</f>
        <v>2.4777432613105832</v>
      </c>
      <c r="AX85" s="19">
        <f>('Macro Data Q'!BD85/'Macro Data Q'!BD84-1)*100</f>
        <v>2.4777432613105832</v>
      </c>
      <c r="AY85" s="19">
        <f>('Macro Data Q'!BE85/'Macro Data Q'!BE84-1)*100</f>
        <v>1.8772494731728262</v>
      </c>
      <c r="AZ85" s="19">
        <f>('Macro Data Q'!BG85/'Macro Data Q'!BG84-1)*100</f>
        <v>8.0392331964063146E-2</v>
      </c>
      <c r="BA85" s="19">
        <f>('Macro Data Q'!BH85/'Macro Data Q'!BH84-1)*100</f>
        <v>16.988101212266415</v>
      </c>
      <c r="BB85" s="19">
        <f>('Macro Data Q'!BI85/'Macro Data Q'!BI84-1)*100</f>
        <v>-6.3197680738520496</v>
      </c>
      <c r="BC85" s="19">
        <f>('Macro Data Q'!BJ85/'Macro Data Q'!BJ84-1)*100</f>
        <v>4.4064121999221939</v>
      </c>
      <c r="BD85" s="19">
        <f>('Macro Data Q'!BK85/'Macro Data Q'!BK84-1)*100</f>
        <v>-36.632162522478886</v>
      </c>
      <c r="BE85" s="19">
        <f>('Macro Data Q'!BL85/'Macro Data Q'!BL84-1)*100</f>
        <v>-25.679086667955165</v>
      </c>
      <c r="BF85" s="19">
        <f>('Macro Data Q'!BM85/'Macro Data Q'!BM84-1)*100</f>
        <v>-10.744238396746953</v>
      </c>
    </row>
    <row r="86" spans="1:58" x14ac:dyDescent="0.25">
      <c r="A86" t="s">
        <v>90</v>
      </c>
      <c r="B86" s="2">
        <v>0.2</v>
      </c>
      <c r="C86" s="2">
        <v>-0.4</v>
      </c>
      <c r="D86" s="2">
        <v>-0.5</v>
      </c>
      <c r="E86" s="2">
        <v>-0.2</v>
      </c>
      <c r="F86" s="17">
        <v>-77.565770000000001</v>
      </c>
      <c r="G86" s="17">
        <v>-28.239049999999999</v>
      </c>
      <c r="H86" s="17">
        <v>22.6297</v>
      </c>
      <c r="I86" s="17">
        <v>-4.4689699999999997</v>
      </c>
      <c r="J86" s="17">
        <v>5</v>
      </c>
      <c r="K86" s="17">
        <v>-4.5989500000000003</v>
      </c>
      <c r="L86" s="19">
        <f>('Macro Data Q'!R86/'Macro Data Q'!R85-1)*100</f>
        <v>0.96969696969697594</v>
      </c>
      <c r="M86" s="19">
        <f>('Macro Data Q'!S86/'Macro Data Q'!S85-1)*100</f>
        <v>-0.74906367041198685</v>
      </c>
      <c r="N86" s="19">
        <f>('Macro Data Q'!T86/'Macro Data Q'!T85-1)*100</f>
        <v>0.75268817204301453</v>
      </c>
      <c r="O86" s="19">
        <f>('Macro Data Q'!U86/'Macro Data Q'!U85-1)*100</f>
        <v>0.30927835051546282</v>
      </c>
      <c r="P86" s="19">
        <f>('Macro Data Q'!V86/'Macro Data Q'!V85-1)*100</f>
        <v>-0.56882821387941318</v>
      </c>
      <c r="Q86" s="19">
        <f>('Macro Data Q'!W86/'Macro Data Q'!W85-1)*100</f>
        <v>0.91116173120728838</v>
      </c>
      <c r="R86" s="19">
        <f>('Macro Data Q'!X86/'Macro Data Q'!X85-1)*100</f>
        <v>1.8518518518518379</v>
      </c>
      <c r="S86" s="19">
        <f>('Macro Data Q'!Y86/'Macro Data Q'!Y85-1)*100</f>
        <v>1.9607843137255054</v>
      </c>
      <c r="T86" s="19">
        <f>('Macro Data Q'!Z86/'Macro Data Q'!Z85-1)*100</f>
        <v>2.0000000000000018</v>
      </c>
      <c r="U86" s="19">
        <f>('Macro Data Q'!AA86/'Macro Data Q'!AA85-1)*100</f>
        <v>0</v>
      </c>
      <c r="V86" s="19">
        <f>('Macro Data Q'!AB86/'Macro Data Q'!AB85-1)*100</f>
        <v>0</v>
      </c>
      <c r="W86" s="19">
        <f>('Macro Data Q'!AC86/'Macro Data Q'!AC85-1)*100</f>
        <v>-1.2820512820512775</v>
      </c>
      <c r="X86" s="19">
        <f>('Macro Data Q'!AD86/'Macro Data Q'!AD85-1)*100</f>
        <v>0.79096045197739606</v>
      </c>
      <c r="Y86" s="19">
        <f>('Macro Data Q'!AE86/'Macro Data Q'!AE85-1)*100</f>
        <v>-1.896207584830345</v>
      </c>
      <c r="Z86" s="19">
        <f>('Macro Data Q'!AF86/'Macro Data Q'!AF85-1)*100</f>
        <v>-2.4489795918367419</v>
      </c>
      <c r="AA86" s="19">
        <f>('Macro Data Q'!AG86/'Macro Data Q'!AG85-1)*100</f>
        <v>-1.6276703967446515</v>
      </c>
      <c r="AB86" s="19">
        <f>('Macro Data Q'!BD91/'Macro Data Q'!BD90-1)*100</f>
        <v>-0.6843320571108924</v>
      </c>
      <c r="AC86" s="19">
        <f>('Macro Data Q'!AI86/'Macro Data Q'!AI85-1)*100</f>
        <v>0.41407867494824835</v>
      </c>
      <c r="AD86" s="19">
        <f>('Macro Data Q'!AJ86/'Macro Data Q'!AJ85-1)*100</f>
        <v>-4.5896873892612433</v>
      </c>
      <c r="AE86" s="19">
        <f>('Macro Data Q'!AK86/'Macro Data Q'!AK85-1)*100</f>
        <v>-307.42982927183317</v>
      </c>
      <c r="AF86" s="19">
        <f>('Macro Data Q'!AL86/'Macro Data Q'!AL85-1)*100</f>
        <v>-242.23232716417903</v>
      </c>
      <c r="AG86" s="19">
        <f>('Macro Data Q'!AM86/'Macro Data Q'!AM85-1)*100</f>
        <v>-4.3278317336678862</v>
      </c>
      <c r="AH86" s="19">
        <f>('Macro Data Q'!AN86/'Macro Data Q'!AN85-1)*100</f>
        <v>-197.90009814353917</v>
      </c>
      <c r="AI86" s="19">
        <f>('Macro Data Q'!AO86/'Macro Data Q'!AO85-1)*100</f>
        <v>-84.319516835717138</v>
      </c>
      <c r="AJ86" s="19">
        <f>('Macro Data Q'!AP86/'Macro Data Q'!AP85-1)*100</f>
        <v>0</v>
      </c>
      <c r="AK86" s="19">
        <f>('Macro Data Q'!AQ86/'Macro Data Q'!AQ85-1)*100</f>
        <v>-4.5454545454545521</v>
      </c>
      <c r="AL86" s="19">
        <f>('Macro Data Q'!AR86/'Macro Data Q'!AR85-1)*100</f>
        <v>0</v>
      </c>
      <c r="AM86" s="19">
        <f>('Macro Data Q'!AS86/'Macro Data Q'!AS85-1)*100</f>
        <v>0</v>
      </c>
      <c r="AN86" s="19">
        <f>('Macro Data Q'!AT86/'Macro Data Q'!AT85-1)*100</f>
        <v>5.8823529411764719</v>
      </c>
      <c r="AO86" s="19">
        <f>('Macro Data Q'!AU86/'Macro Data Q'!AU85-1)*100</f>
        <v>6.25</v>
      </c>
      <c r="AP86" s="19">
        <f>('Macro Data Q'!AV86/'Macro Data Q'!AV85-1)*100</f>
        <v>-10.787992495309496</v>
      </c>
      <c r="AQ86" s="19">
        <f>('Macro Data Q'!AW86/'Macro Data Q'!AW85-1)*100</f>
        <v>-45.582715952643149</v>
      </c>
      <c r="AR86" s="19">
        <f>('Macro Data Q'!AX86/'Macro Data Q'!AX85-1)*100</f>
        <v>-45.582715952643149</v>
      </c>
      <c r="AS86" s="19">
        <f>('Macro Data Q'!AY86/'Macro Data Q'!AY85-1)*100</f>
        <v>-2.9628950611626514</v>
      </c>
      <c r="AT86" s="19">
        <f>('Macro Data Q'!AZ86/'Macro Data Q'!AZ85-1)*100</f>
        <v>-26.874144660144907</v>
      </c>
      <c r="AU86" s="19">
        <f>('Macro Data Q'!BA86/'Macro Data Q'!BA85-1)*100</f>
        <v>-12.500000000000233</v>
      </c>
      <c r="AV86" s="19">
        <f>('Macro Data Q'!BB86/'Macro Data Q'!BB85-1)*100</f>
        <v>1.1236913382628444E-2</v>
      </c>
      <c r="AW86" s="19">
        <f>('Macro Data Q'!BC86/'Macro Data Q'!BC85-1)*100</f>
        <v>-3.5795619598544604</v>
      </c>
      <c r="AX86" s="19">
        <f>('Macro Data Q'!BD86/'Macro Data Q'!BD85-1)*100</f>
        <v>-3.5795619598544604</v>
      </c>
      <c r="AY86" s="19">
        <f>('Macro Data Q'!BE86/'Macro Data Q'!BE85-1)*100</f>
        <v>-3.2748678537470988</v>
      </c>
      <c r="AZ86" s="19">
        <f>('Macro Data Q'!BG86/'Macro Data Q'!BG85-1)*100</f>
        <v>-1.6009940848392246</v>
      </c>
      <c r="BA86" s="19">
        <f>('Macro Data Q'!BH86/'Macro Data Q'!BH85-1)*100</f>
        <v>8.7443320146781911</v>
      </c>
      <c r="BB86" s="19">
        <f>('Macro Data Q'!BI86/'Macro Data Q'!BI85-1)*100</f>
        <v>-63.979518187663054</v>
      </c>
      <c r="BC86" s="19">
        <f>('Macro Data Q'!BJ86/'Macro Data Q'!BJ85-1)*100</f>
        <v>-16.154990024417426</v>
      </c>
      <c r="BD86" s="19">
        <f>('Macro Data Q'!BK86/'Macro Data Q'!BK85-1)*100</f>
        <v>62.485344268997991</v>
      </c>
      <c r="BE86" s="19">
        <f>('Macro Data Q'!BL86/'Macro Data Q'!BL85-1)*100</f>
        <v>31.754782347401434</v>
      </c>
      <c r="BF86" s="19">
        <f>('Macro Data Q'!BM86/'Macro Data Q'!BM85-1)*100</f>
        <v>-4.0985626967418476</v>
      </c>
    </row>
    <row r="87" spans="1:58" x14ac:dyDescent="0.25">
      <c r="A87" t="s">
        <v>91</v>
      </c>
      <c r="B87" s="2">
        <v>-2</v>
      </c>
      <c r="C87" s="2">
        <v>-1</v>
      </c>
      <c r="D87" s="2">
        <v>-3.7</v>
      </c>
      <c r="E87" s="2">
        <v>0.4</v>
      </c>
      <c r="F87" s="17">
        <v>160.21019000000001</v>
      </c>
      <c r="G87" s="17">
        <v>-9.0806199999999997</v>
      </c>
      <c r="H87" s="17">
        <v>-13.309990000000001</v>
      </c>
      <c r="I87" s="17">
        <v>29.974730000000001</v>
      </c>
      <c r="J87" s="17">
        <v>0</v>
      </c>
      <c r="K87" s="17">
        <v>-0.31801000000000001</v>
      </c>
      <c r="L87" s="19">
        <f>('Macro Data Q'!R87/'Macro Data Q'!R86-1)*100</f>
        <v>0.84033613445377853</v>
      </c>
      <c r="M87" s="19">
        <f>('Macro Data Q'!S87/'Macro Data Q'!S86-1)*100</f>
        <v>-0.7547169811320753</v>
      </c>
      <c r="N87" s="19">
        <f>('Macro Data Q'!T87/'Macro Data Q'!T86-1)*100</f>
        <v>-0.42689434364995282</v>
      </c>
      <c r="O87" s="19">
        <f>('Macro Data Q'!U87/'Macro Data Q'!U86-1)*100</f>
        <v>-0.20554984583761593</v>
      </c>
      <c r="P87" s="19">
        <f>('Macro Data Q'!V87/'Macro Data Q'!V86-1)*100</f>
        <v>-0.34324942791763569</v>
      </c>
      <c r="Q87" s="19">
        <f>('Macro Data Q'!W87/'Macro Data Q'!W86-1)*100</f>
        <v>1.6930022573363512</v>
      </c>
      <c r="R87" s="19">
        <f>('Macro Data Q'!X87/'Macro Data Q'!X86-1)*100</f>
        <v>1.8181818181818077</v>
      </c>
      <c r="S87" s="19">
        <f>('Macro Data Q'!Y87/'Macro Data Q'!Y86-1)*100</f>
        <v>0</v>
      </c>
      <c r="T87" s="19">
        <f>('Macro Data Q'!Z87/'Macro Data Q'!Z86-1)*100</f>
        <v>-1.9607843137254832</v>
      </c>
      <c r="U87" s="19">
        <f>('Macro Data Q'!AA87/'Macro Data Q'!AA86-1)*100</f>
        <v>-4.7619047619047672</v>
      </c>
      <c r="V87" s="19">
        <f>('Macro Data Q'!AB87/'Macro Data Q'!AB86-1)*100</f>
        <v>-1.2820512820512775</v>
      </c>
      <c r="W87" s="19">
        <f>('Macro Data Q'!AC87/'Macro Data Q'!AC86-1)*100</f>
        <v>-2.5974025974025983</v>
      </c>
      <c r="X87" s="19">
        <f>('Macro Data Q'!AD87/'Macro Data Q'!AD86-1)*100</f>
        <v>-0.22421524663677195</v>
      </c>
      <c r="Y87" s="19">
        <f>('Macro Data Q'!AE87/'Macro Data Q'!AE86-1)*100</f>
        <v>1.1190233977619535</v>
      </c>
      <c r="Z87" s="19">
        <f>('Macro Data Q'!AF87/'Macro Data Q'!AF86-1)*100</f>
        <v>0.10460251046024993</v>
      </c>
      <c r="AA87" s="19">
        <f>('Macro Data Q'!AG87/'Macro Data Q'!AG86-1)*100</f>
        <v>0</v>
      </c>
      <c r="AB87" s="19">
        <f>('Macro Data Q'!BD92/'Macro Data Q'!BD91-1)*100</f>
        <v>-5.5812359882068119E-2</v>
      </c>
      <c r="AC87" s="19">
        <f>('Macro Data Q'!AI87/'Macro Data Q'!AI86-1)*100</f>
        <v>0.82474226804123418</v>
      </c>
      <c r="AD87" s="19">
        <f>('Macro Data Q'!AJ87/'Macro Data Q'!AJ86-1)*100</f>
        <v>-112.35072750269373</v>
      </c>
      <c r="AE87" s="19">
        <f>('Macro Data Q'!AK87/'Macro Data Q'!AK86-1)*100</f>
        <v>-133.09803894600341</v>
      </c>
      <c r="AF87" s="19">
        <f>('Macro Data Q'!AL87/'Macro Data Q'!AL86-1)*100</f>
        <v>-96.200910770916508</v>
      </c>
      <c r="AG87" s="19">
        <f>('Macro Data Q'!AM87/'Macro Data Q'!AM86-1)*100</f>
        <v>-193.38067491809042</v>
      </c>
      <c r="AH87" s="19">
        <f>('Macro Data Q'!AN87/'Macro Data Q'!AN86-1)*100</f>
        <v>-188.14921335520199</v>
      </c>
      <c r="AI87" s="19">
        <f>('Macro Data Q'!AO87/'Macro Data Q'!AO86-1)*100</f>
        <v>440.39669287493217</v>
      </c>
      <c r="AJ87" s="19">
        <f>('Macro Data Q'!AP87/'Macro Data Q'!AP86-1)*100</f>
        <v>12.903225806451601</v>
      </c>
      <c r="AK87" s="19">
        <f>('Macro Data Q'!AQ87/'Macro Data Q'!AQ86-1)*100</f>
        <v>4.7619047619047672</v>
      </c>
      <c r="AL87" s="19">
        <f>('Macro Data Q'!AR87/'Macro Data Q'!AR86-1)*100</f>
        <v>7.1428571428571397</v>
      </c>
      <c r="AM87" s="19">
        <f>('Macro Data Q'!AS87/'Macro Data Q'!AS86-1)*100</f>
        <v>-25.000000000000011</v>
      </c>
      <c r="AN87" s="19">
        <f>('Macro Data Q'!AT87/'Macro Data Q'!AT86-1)*100</f>
        <v>16.666666666666675</v>
      </c>
      <c r="AO87" s="19">
        <f>('Macro Data Q'!AU87/'Macro Data Q'!AU86-1)*100</f>
        <v>17.647058823529417</v>
      </c>
      <c r="AP87" s="19">
        <f>('Macro Data Q'!AV87/'Macro Data Q'!AV86-1)*100</f>
        <v>-5.4679284963195514</v>
      </c>
      <c r="AQ87" s="19">
        <f>('Macro Data Q'!AW87/'Macro Data Q'!AW86-1)*100</f>
        <v>8.3572723647934879</v>
      </c>
      <c r="AR87" s="19">
        <f>('Macro Data Q'!AX87/'Macro Data Q'!AX86-1)*100</f>
        <v>8.3572723647934879</v>
      </c>
      <c r="AS87" s="19">
        <f>('Macro Data Q'!AY87/'Macro Data Q'!AY86-1)*100</f>
        <v>-14.884751028633813</v>
      </c>
      <c r="AT87" s="19">
        <f>('Macro Data Q'!AZ87/'Macro Data Q'!AZ86-1)*100</f>
        <v>-3.6503525586494945</v>
      </c>
      <c r="AU87" s="19">
        <f>('Macro Data Q'!BA87/'Macro Data Q'!BA86-1)*100</f>
        <v>-5.714285714285583</v>
      </c>
      <c r="AV87" s="19">
        <f>('Macro Data Q'!BB87/'Macro Data Q'!BB86-1)*100</f>
        <v>5.0288212282323386E-2</v>
      </c>
      <c r="AW87" s="19">
        <f>('Macro Data Q'!BC87/'Macro Data Q'!BC86-1)*100</f>
        <v>-1.6438955293765378</v>
      </c>
      <c r="AX87" s="19">
        <f>('Macro Data Q'!BD87/'Macro Data Q'!BD86-1)*100</f>
        <v>-1.6438955293765378</v>
      </c>
      <c r="AY87" s="19">
        <f>('Macro Data Q'!BE87/'Macro Data Q'!BE86-1)*100</f>
        <v>-11.954790607092914</v>
      </c>
      <c r="AZ87" s="19">
        <f>('Macro Data Q'!BG87/'Macro Data Q'!BG86-1)*100</f>
        <v>3.6315667557127895</v>
      </c>
      <c r="BA87" s="19">
        <f>('Macro Data Q'!BH87/'Macro Data Q'!BH86-1)*100</f>
        <v>-26.326928277647777</v>
      </c>
      <c r="BB87" s="19">
        <f>('Macro Data Q'!BI87/'Macro Data Q'!BI86-1)*100</f>
        <v>50.65587333693329</v>
      </c>
      <c r="BC87" s="19">
        <f>('Macro Data Q'!BJ87/'Macro Data Q'!BJ86-1)*100</f>
        <v>-3.2392979510283859</v>
      </c>
      <c r="BD87" s="19">
        <f>('Macro Data Q'!BK87/'Macro Data Q'!BK86-1)*100</f>
        <v>-36.792607449014639</v>
      </c>
      <c r="BE87" s="19">
        <f>('Macro Data Q'!BL87/'Macro Data Q'!BL86-1)*100</f>
        <v>11.739397835698885</v>
      </c>
      <c r="BF87" s="19">
        <f>('Macro Data Q'!BM87/'Macro Data Q'!BM86-1)*100</f>
        <v>-5.9968040055963794</v>
      </c>
    </row>
    <row r="88" spans="1:58" x14ac:dyDescent="0.25">
      <c r="A88" t="s">
        <v>92</v>
      </c>
      <c r="B88" s="2">
        <v>-1.8</v>
      </c>
      <c r="C88" s="2">
        <v>0.4</v>
      </c>
      <c r="D88" s="2">
        <v>3.5</v>
      </c>
      <c r="E88" s="2">
        <v>3.1</v>
      </c>
      <c r="F88" s="17">
        <v>17.576709999999999</v>
      </c>
      <c r="G88" s="17">
        <v>-26.16994</v>
      </c>
      <c r="H88" s="17">
        <v>-2.96</v>
      </c>
      <c r="I88" s="17">
        <v>-84.369230000000002</v>
      </c>
      <c r="J88" s="17">
        <v>0</v>
      </c>
      <c r="K88" s="17">
        <v>-13.31287</v>
      </c>
      <c r="L88" s="19">
        <f>('Macro Data Q'!R88/'Macro Data Q'!R87-1)*100</f>
        <v>1.6666666666666829</v>
      </c>
      <c r="M88" s="19">
        <f>('Macro Data Q'!S88/'Macro Data Q'!S87-1)*100</f>
        <v>-0.66539923954372915</v>
      </c>
      <c r="N88" s="19">
        <f>('Macro Data Q'!T88/'Macro Data Q'!T87-1)*100</f>
        <v>0.96463022508039842</v>
      </c>
      <c r="O88" s="19">
        <f>('Macro Data Q'!U88/'Macro Data Q'!U87-1)*100</f>
        <v>1.5447991761071034</v>
      </c>
      <c r="P88" s="19">
        <f>('Macro Data Q'!V88/'Macro Data Q'!V87-1)*100</f>
        <v>0.34443168771527422</v>
      </c>
      <c r="Q88" s="19">
        <f>('Macro Data Q'!W88/'Macro Data Q'!W87-1)*100</f>
        <v>1.997780244173164</v>
      </c>
      <c r="R88" s="19">
        <f>('Macro Data Q'!X88/'Macro Data Q'!X87-1)*100</f>
        <v>1.7857142857143016</v>
      </c>
      <c r="S88" s="19">
        <f>('Macro Data Q'!Y88/'Macro Data Q'!Y87-1)*100</f>
        <v>-1.9230769230769384</v>
      </c>
      <c r="T88" s="19">
        <f>('Macro Data Q'!Z88/'Macro Data Q'!Z87-1)*100</f>
        <v>-1.9999999999999907</v>
      </c>
      <c r="U88" s="19">
        <f>('Macro Data Q'!AA88/'Macro Data Q'!AA87-1)*100</f>
        <v>-2.5000000000000022</v>
      </c>
      <c r="V88" s="19">
        <f>('Macro Data Q'!AB88/'Macro Data Q'!AB87-1)*100</f>
        <v>-1.2987012987013102</v>
      </c>
      <c r="W88" s="19">
        <f>('Macro Data Q'!AC88/'Macro Data Q'!AC87-1)*100</f>
        <v>-3.9999999999999925</v>
      </c>
      <c r="X88" s="19">
        <f>('Macro Data Q'!AD88/'Macro Data Q'!AD87-1)*100</f>
        <v>1.2359550561797716</v>
      </c>
      <c r="Y88" s="19">
        <f>('Macro Data Q'!AE88/'Macro Data Q'!AE87-1)*100</f>
        <v>1.4084507042253502</v>
      </c>
      <c r="Z88" s="19">
        <f>('Macro Data Q'!AF88/'Macro Data Q'!AF87-1)*100</f>
        <v>1.6718913270637348</v>
      </c>
      <c r="AA88" s="19">
        <f>('Macro Data Q'!AG88/'Macro Data Q'!AG87-1)*100</f>
        <v>2.0682523267838704</v>
      </c>
      <c r="AB88" s="19">
        <f>('Macro Data Q'!BD93/'Macro Data Q'!BD92-1)*100</f>
        <v>3.5284286081805005</v>
      </c>
      <c r="AC88" s="19">
        <f>('Macro Data Q'!AI88/'Macro Data Q'!AI87-1)*100</f>
        <v>0.40899795501023739</v>
      </c>
      <c r="AD88" s="19">
        <f>('Macro Data Q'!AJ88/'Macro Data Q'!AJ87-1)*100</f>
        <v>-4071.9748504633662</v>
      </c>
      <c r="AE88" s="19">
        <f>('Macro Data Q'!AK88/'Macro Data Q'!AK87-1)*100</f>
        <v>-2189.7151612566927</v>
      </c>
      <c r="AF88" s="19">
        <f>('Macro Data Q'!AL88/'Macro Data Q'!AL87-1)*100</f>
        <v>-917.72331764911905</v>
      </c>
      <c r="AG88" s="19">
        <f>('Macro Data Q'!AM88/'Macro Data Q'!AM87-1)*100</f>
        <v>5.023160232983348</v>
      </c>
      <c r="AH88" s="19">
        <f>('Macro Data Q'!AN88/'Macro Data Q'!AN87-1)*100</f>
        <v>-55.651253221290162</v>
      </c>
      <c r="AI88" s="19">
        <f>('Macro Data Q'!AO88/'Macro Data Q'!AO87-1)*100</f>
        <v>74.689867482807131</v>
      </c>
      <c r="AJ88" s="19">
        <f>('Macro Data Q'!AP88/'Macro Data Q'!AP87-1)*100</f>
        <v>-2.8571428571428581</v>
      </c>
      <c r="AK88" s="19">
        <f>('Macro Data Q'!AQ88/'Macro Data Q'!AQ87-1)*100</f>
        <v>-9.0909090909090935</v>
      </c>
      <c r="AL88" s="19">
        <f>('Macro Data Q'!AR88/'Macro Data Q'!AR87-1)*100</f>
        <v>-13.33333333333333</v>
      </c>
      <c r="AM88" s="19">
        <f>('Macro Data Q'!AS88/'Macro Data Q'!AS87-1)*100</f>
        <v>33.33333333333335</v>
      </c>
      <c r="AN88" s="19">
        <f>('Macro Data Q'!AT88/'Macro Data Q'!AT87-1)*100</f>
        <v>-4.7619047619047672</v>
      </c>
      <c r="AO88" s="19">
        <f>('Macro Data Q'!AU88/'Macro Data Q'!AU87-1)*100</f>
        <v>0</v>
      </c>
      <c r="AP88" s="19">
        <f>('Macro Data Q'!AV88/'Macro Data Q'!AV87-1)*100</f>
        <v>-3.8932146829812053</v>
      </c>
      <c r="AQ88" s="19">
        <f>('Macro Data Q'!AW88/'Macro Data Q'!AW87-1)*100</f>
        <v>-2.1956261508243036</v>
      </c>
      <c r="AR88" s="19">
        <f>('Macro Data Q'!AX88/'Macro Data Q'!AX87-1)*100</f>
        <v>-2.1956261508243036</v>
      </c>
      <c r="AS88" s="19">
        <f>('Macro Data Q'!AY88/'Macro Data Q'!AY87-1)*100</f>
        <v>-15.58372692407286</v>
      </c>
      <c r="AT88" s="19">
        <f>('Macro Data Q'!AZ88/'Macro Data Q'!AZ87-1)*100</f>
        <v>-0.64746507612618576</v>
      </c>
      <c r="AU88" s="19">
        <f>('Macro Data Q'!BA88/'Macro Data Q'!BA87-1)*100</f>
        <v>-10.606060606060463</v>
      </c>
      <c r="AV88" s="19">
        <f>('Macro Data Q'!BB88/'Macro Data Q'!BB87-1)*100</f>
        <v>5.0332741479420351</v>
      </c>
      <c r="AW88" s="19">
        <f>('Macro Data Q'!BC88/'Macro Data Q'!BC87-1)*100</f>
        <v>1.0325219266031249</v>
      </c>
      <c r="AX88" s="19">
        <f>('Macro Data Q'!BD88/'Macro Data Q'!BD87-1)*100</f>
        <v>1.0325219266031249</v>
      </c>
      <c r="AY88" s="19">
        <f>('Macro Data Q'!BE88/'Macro Data Q'!BE87-1)*100</f>
        <v>-6.5352778124164619</v>
      </c>
      <c r="AZ88" s="19">
        <f>('Macro Data Q'!BG88/'Macro Data Q'!BG87-1)*100</f>
        <v>0.9224065196293596</v>
      </c>
      <c r="BA88" s="19">
        <f>('Macro Data Q'!BH88/'Macro Data Q'!BH87-1)*100</f>
        <v>2.1398072183573813</v>
      </c>
      <c r="BB88" s="19">
        <f>('Macro Data Q'!BI88/'Macro Data Q'!BI87-1)*100</f>
        <v>-24.696846756143842</v>
      </c>
      <c r="BC88" s="19">
        <f>('Macro Data Q'!BJ88/'Macro Data Q'!BJ87-1)*100</f>
        <v>10.779473261977191</v>
      </c>
      <c r="BD88" s="19">
        <f>('Macro Data Q'!BK88/'Macro Data Q'!BK87-1)*100</f>
        <v>160.53403550228413</v>
      </c>
      <c r="BE88" s="19">
        <f>('Macro Data Q'!BL88/'Macro Data Q'!BL87-1)*100</f>
        <v>-6.1477143921984219</v>
      </c>
      <c r="BF88" s="19">
        <f>('Macro Data Q'!BM88/'Macro Data Q'!BM87-1)*100</f>
        <v>-2.4097757190682856</v>
      </c>
    </row>
    <row r="89" spans="1:58" x14ac:dyDescent="0.25">
      <c r="A89" t="s">
        <v>93</v>
      </c>
      <c r="B89" s="2">
        <v>1.4</v>
      </c>
      <c r="C89" s="2">
        <v>0.3</v>
      </c>
      <c r="D89" s="2">
        <v>0.1</v>
      </c>
      <c r="E89" s="2">
        <v>2.6</v>
      </c>
      <c r="F89" s="17">
        <v>39.442459999999997</v>
      </c>
      <c r="G89" s="17">
        <v>31.222919999999998</v>
      </c>
      <c r="H89" s="17">
        <v>1.48204</v>
      </c>
      <c r="I89" s="17">
        <v>-179.95806999999999</v>
      </c>
      <c r="J89" s="17">
        <v>-9.5238099999999992</v>
      </c>
      <c r="K89" s="17">
        <v>5.9924400000000002</v>
      </c>
      <c r="L89" s="19">
        <f>('Macro Data Q'!R89/'Macro Data Q'!R88-1)*100</f>
        <v>2.3419203747072626</v>
      </c>
      <c r="M89" s="19">
        <f>('Macro Data Q'!S89/'Macro Data Q'!S88-1)*100</f>
        <v>-0.8612440191387627</v>
      </c>
      <c r="N89" s="19">
        <f>('Macro Data Q'!T89/'Macro Data Q'!T88-1)*100</f>
        <v>-0.10615711252655036</v>
      </c>
      <c r="O89" s="19">
        <f>('Macro Data Q'!U89/'Macro Data Q'!U88-1)*100</f>
        <v>0.50709939148072536</v>
      </c>
      <c r="P89" s="19">
        <f>('Macro Data Q'!V89/'Macro Data Q'!V88-1)*100</f>
        <v>0.91533180778031742</v>
      </c>
      <c r="Q89" s="19">
        <f>('Macro Data Q'!W89/'Macro Data Q'!W88-1)*100</f>
        <v>1.196953210010876</v>
      </c>
      <c r="R89" s="19">
        <f>('Macro Data Q'!X89/'Macro Data Q'!X88-1)*100</f>
        <v>1.754385964912264</v>
      </c>
      <c r="S89" s="19">
        <f>('Macro Data Q'!Y89/'Macro Data Q'!Y88-1)*100</f>
        <v>0</v>
      </c>
      <c r="T89" s="19">
        <f>('Macro Data Q'!Z89/'Macro Data Q'!Z88-1)*100</f>
        <v>-2.0408163265306256</v>
      </c>
      <c r="U89" s="19">
        <f>('Macro Data Q'!AA89/'Macro Data Q'!AA88-1)*100</f>
        <v>0</v>
      </c>
      <c r="V89" s="19">
        <f>('Macro Data Q'!AB89/'Macro Data Q'!AB88-1)*100</f>
        <v>-5.2631578947368363</v>
      </c>
      <c r="W89" s="19">
        <f>('Macro Data Q'!AC89/'Macro Data Q'!AC88-1)*100</f>
        <v>-4.1666666666666625</v>
      </c>
      <c r="X89" s="19">
        <f>('Macro Data Q'!AD89/'Macro Data Q'!AD88-1)*100</f>
        <v>1.8867924528301883</v>
      </c>
      <c r="Y89" s="19">
        <f>('Macro Data Q'!AE89/'Macro Data Q'!AE88-1)*100</f>
        <v>-1.8849206349206282</v>
      </c>
      <c r="Z89" s="19">
        <f>('Macro Data Q'!AF89/'Macro Data Q'!AF88-1)*100</f>
        <v>0.51387461459404538</v>
      </c>
      <c r="AA89" s="19">
        <f>('Macro Data Q'!AG89/'Macro Data Q'!AG88-1)*100</f>
        <v>1.8237082066869359</v>
      </c>
      <c r="AB89" s="19">
        <f>('Macro Data Q'!BD94/'Macro Data Q'!BD93-1)*100</f>
        <v>6.0769964008840383</v>
      </c>
      <c r="AC89" s="19">
        <f>('Macro Data Q'!AI89/'Macro Data Q'!AI88-1)*100</f>
        <v>0.40733197556006573</v>
      </c>
      <c r="AD89" s="19">
        <f>('Macro Data Q'!AJ89/'Macro Data Q'!AJ88-1)*100</f>
        <v>-104.17398048333023</v>
      </c>
      <c r="AE89" s="19">
        <f>('Macro Data Q'!AK89/'Macro Data Q'!AK88-1)*100</f>
        <v>-129.00980298366542</v>
      </c>
      <c r="AF89" s="19">
        <f>('Macro Data Q'!AL89/'Macro Data Q'!AL88-1)*100</f>
        <v>234.41112588979186</v>
      </c>
      <c r="AG89" s="19">
        <f>('Macro Data Q'!AM89/'Macro Data Q'!AM88-1)*100</f>
        <v>-103.22274996780003</v>
      </c>
      <c r="AH89" s="19">
        <f>('Macro Data Q'!AN89/'Macro Data Q'!AN88-1)*100</f>
        <v>-134.58893441203114</v>
      </c>
      <c r="AI89" s="19">
        <f>('Macro Data Q'!AO89/'Macro Data Q'!AO88-1)*100</f>
        <v>-5.5690361053352451</v>
      </c>
      <c r="AJ89" s="19">
        <f>('Macro Data Q'!AP89/'Macro Data Q'!AP88-1)*100</f>
        <v>14.705882352941169</v>
      </c>
      <c r="AK89" s="19">
        <f>('Macro Data Q'!AQ89/'Macro Data Q'!AQ88-1)*100</f>
        <v>19.999999999999996</v>
      </c>
      <c r="AL89" s="19">
        <f>('Macro Data Q'!AR89/'Macro Data Q'!AR88-1)*100</f>
        <v>30.76923076923077</v>
      </c>
      <c r="AM89" s="19">
        <f>('Macro Data Q'!AS89/'Macro Data Q'!AS88-1)*100</f>
        <v>-12.500000000000011</v>
      </c>
      <c r="AN89" s="19">
        <f>('Macro Data Q'!AT89/'Macro Data Q'!AT88-1)*100</f>
        <v>35.000000000000007</v>
      </c>
      <c r="AO89" s="19">
        <f>('Macro Data Q'!AU89/'Macro Data Q'!AU88-1)*100</f>
        <v>35.000000000000007</v>
      </c>
      <c r="AP89" s="19">
        <f>('Macro Data Q'!AV89/'Macro Data Q'!AV88-1)*100</f>
        <v>-8.1018518518517268</v>
      </c>
      <c r="AQ89" s="19">
        <f>('Macro Data Q'!AW89/'Macro Data Q'!AW88-1)*100</f>
        <v>8.0844506737110855</v>
      </c>
      <c r="AR89" s="19">
        <f>('Macro Data Q'!AX89/'Macro Data Q'!AX88-1)*100</f>
        <v>8.0844506737110855</v>
      </c>
      <c r="AS89" s="19">
        <f>('Macro Data Q'!AY89/'Macro Data Q'!AY88-1)*100</f>
        <v>-7.8885090717850659E-2</v>
      </c>
      <c r="AT89" s="19">
        <f>('Macro Data Q'!AZ89/'Macro Data Q'!AZ88-1)*100</f>
        <v>1.3033690114143459</v>
      </c>
      <c r="AU89" s="19">
        <f>('Macro Data Q'!BA89/'Macro Data Q'!BA88-1)*100</f>
        <v>-37.288135593220609</v>
      </c>
      <c r="AV89" s="19">
        <f>('Macro Data Q'!BB89/'Macro Data Q'!BB88-1)*100</f>
        <v>7.897253582409669</v>
      </c>
      <c r="AW89" s="19">
        <f>('Macro Data Q'!BC89/'Macro Data Q'!BC88-1)*100</f>
        <v>-1.4039255117271887</v>
      </c>
      <c r="AX89" s="19">
        <f>('Macro Data Q'!BD89/'Macro Data Q'!BD88-1)*100</f>
        <v>-1.4039255117271887</v>
      </c>
      <c r="AY89" s="19">
        <f>('Macro Data Q'!BE89/'Macro Data Q'!BE88-1)*100</f>
        <v>-0.170811905954249</v>
      </c>
      <c r="AZ89" s="19">
        <f>('Macro Data Q'!BG89/'Macro Data Q'!BG88-1)*100</f>
        <v>-0.98902585410838295</v>
      </c>
      <c r="BA89" s="19">
        <f>('Macro Data Q'!BH89/'Macro Data Q'!BH88-1)*100</f>
        <v>3.2270666099271983</v>
      </c>
      <c r="BB89" s="19">
        <f>('Macro Data Q'!BI89/'Macro Data Q'!BI88-1)*100</f>
        <v>136.50791211075511</v>
      </c>
      <c r="BC89" s="19">
        <f>('Macro Data Q'!BJ89/'Macro Data Q'!BJ88-1)*100</f>
        <v>-7.0128601351773678</v>
      </c>
      <c r="BD89" s="19">
        <f>('Macro Data Q'!BK89/'Macro Data Q'!BK88-1)*100</f>
        <v>-53.248661621632905</v>
      </c>
      <c r="BE89" s="19">
        <f>('Macro Data Q'!BL89/'Macro Data Q'!BL88-1)*100</f>
        <v>14.59072879496861</v>
      </c>
      <c r="BF89" s="19">
        <f>('Macro Data Q'!BM89/'Macro Data Q'!BM88-1)*100</f>
        <v>-5.4990702940683311</v>
      </c>
    </row>
    <row r="90" spans="1:58" x14ac:dyDescent="0.25">
      <c r="A90" t="s">
        <v>94</v>
      </c>
      <c r="B90" s="2">
        <v>-0.8</v>
      </c>
      <c r="C90" s="2">
        <v>1.1000000000000001</v>
      </c>
      <c r="D90" s="2">
        <v>2.1</v>
      </c>
      <c r="E90" s="2">
        <v>1.4</v>
      </c>
      <c r="F90" s="17">
        <v>-17.06898</v>
      </c>
      <c r="G90" s="17">
        <v>-11.99498</v>
      </c>
      <c r="H90" s="17">
        <v>-7.8360099999999999</v>
      </c>
      <c r="I90" s="17">
        <v>878.06695999999999</v>
      </c>
      <c r="J90" s="17">
        <v>-15.78947</v>
      </c>
      <c r="K90" s="17">
        <v>-0.98311000000000004</v>
      </c>
      <c r="L90" s="19">
        <f>('Macro Data Q'!R90/'Macro Data Q'!R89-1)*100</f>
        <v>2.631578947368407</v>
      </c>
      <c r="M90" s="19">
        <f>('Macro Data Q'!S90/'Macro Data Q'!S89-1)*100</f>
        <v>-9.6525096525090781E-2</v>
      </c>
      <c r="N90" s="19">
        <f>('Macro Data Q'!T90/'Macro Data Q'!T89-1)*100</f>
        <v>0</v>
      </c>
      <c r="O90" s="19">
        <f>('Macro Data Q'!U90/'Macro Data Q'!U89-1)*100</f>
        <v>0.60544904137236344</v>
      </c>
      <c r="P90" s="19">
        <f>('Macro Data Q'!V90/'Macro Data Q'!V89-1)*100</f>
        <v>1.7006802721088343</v>
      </c>
      <c r="Q90" s="19">
        <f>('Macro Data Q'!W90/'Macro Data Q'!W89-1)*100</f>
        <v>0.53763440860215006</v>
      </c>
      <c r="R90" s="19">
        <f>('Macro Data Q'!X90/'Macro Data Q'!X89-1)*100</f>
        <v>1.7241379310344973</v>
      </c>
      <c r="S90" s="19">
        <f>('Macro Data Q'!Y90/'Macro Data Q'!Y89-1)*100</f>
        <v>0</v>
      </c>
      <c r="T90" s="19">
        <f>('Macro Data Q'!Z90/'Macro Data Q'!Z89-1)*100</f>
        <v>0</v>
      </c>
      <c r="U90" s="19">
        <f>('Macro Data Q'!AA90/'Macro Data Q'!AA89-1)*100</f>
        <v>-5.1282051282051206</v>
      </c>
      <c r="V90" s="19">
        <f>('Macro Data Q'!AB90/'Macro Data Q'!AB89-1)*100</f>
        <v>-5.555555555555558</v>
      </c>
      <c r="W90" s="19">
        <f>('Macro Data Q'!AC90/'Macro Data Q'!AC89-1)*100</f>
        <v>-2.8985507246376829</v>
      </c>
      <c r="X90" s="19">
        <f>('Macro Data Q'!AD90/'Macro Data Q'!AD89-1)*100</f>
        <v>1.6339869281045694</v>
      </c>
      <c r="Y90" s="19">
        <f>('Macro Data Q'!AE90/'Macro Data Q'!AE89-1)*100</f>
        <v>0.80889787664306656</v>
      </c>
      <c r="Z90" s="19">
        <f>('Macro Data Q'!AF90/'Macro Data Q'!AF89-1)*100</f>
        <v>1.2269938650306678</v>
      </c>
      <c r="AA90" s="19">
        <f>('Macro Data Q'!AG90/'Macro Data Q'!AG89-1)*100</f>
        <v>1.194029850746281</v>
      </c>
      <c r="AB90" s="19">
        <f>('Macro Data Q'!BD95/'Macro Data Q'!BD94-1)*100</f>
        <v>10.918550687040263</v>
      </c>
      <c r="AC90" s="19">
        <f>('Macro Data Q'!AI90/'Macro Data Q'!AI89-1)*100</f>
        <v>0.70993914807302438</v>
      </c>
      <c r="AD90" s="19">
        <f>('Macro Data Q'!AJ90/'Macro Data Q'!AJ89-1)*100</f>
        <v>-851.22801677799578</v>
      </c>
      <c r="AE90" s="19">
        <f>('Macro Data Q'!AK90/'Macro Data Q'!AK89-1)*100</f>
        <v>-343.63413567462914</v>
      </c>
      <c r="AF90" s="19">
        <f>('Macro Data Q'!AL90/'Macro Data Q'!AL89-1)*100</f>
        <v>-2.9723381889584677</v>
      </c>
      <c r="AG90" s="19">
        <f>('Macro Data Q'!AM90/'Macro Data Q'!AM89-1)*100</f>
        <v>263.66260941576525</v>
      </c>
      <c r="AH90" s="19">
        <f>('Macro Data Q'!AN90/'Macro Data Q'!AN89-1)*100</f>
        <v>577.81605295558256</v>
      </c>
      <c r="AI90" s="19">
        <f>('Macro Data Q'!AO90/'Macro Data Q'!AO89-1)*100</f>
        <v>236.48178047630765</v>
      </c>
      <c r="AJ90" s="19">
        <f>('Macro Data Q'!AP90/'Macro Data Q'!AP89-1)*100</f>
        <v>5.1282051282051322</v>
      </c>
      <c r="AK90" s="19">
        <f>('Macro Data Q'!AQ90/'Macro Data Q'!AQ89-1)*100</f>
        <v>-4.1666666666666741</v>
      </c>
      <c r="AL90" s="19">
        <f>('Macro Data Q'!AR90/'Macro Data Q'!AR89-1)*100</f>
        <v>0</v>
      </c>
      <c r="AM90" s="19">
        <f>('Macro Data Q'!AS90/'Macro Data Q'!AS89-1)*100</f>
        <v>-14.285714285714279</v>
      </c>
      <c r="AN90" s="19">
        <f>('Macro Data Q'!AT90/'Macro Data Q'!AT89-1)*100</f>
        <v>3.7037037037036979</v>
      </c>
      <c r="AO90" s="19">
        <f>('Macro Data Q'!AU90/'Macro Data Q'!AU89-1)*100</f>
        <v>0</v>
      </c>
      <c r="AP90" s="19">
        <f>('Macro Data Q'!AV90/'Macro Data Q'!AV89-1)*100</f>
        <v>-2.267002518891692</v>
      </c>
      <c r="AQ90" s="19">
        <f>('Macro Data Q'!AW90/'Macro Data Q'!AW89-1)*100</f>
        <v>7.7804152378605496</v>
      </c>
      <c r="AR90" s="19">
        <f>('Macro Data Q'!AX90/'Macro Data Q'!AX89-1)*100</f>
        <v>7.7804152378605496</v>
      </c>
      <c r="AS90" s="19">
        <f>('Macro Data Q'!AY90/'Macro Data Q'!AY89-1)*100</f>
        <v>-3.3625730994153558</v>
      </c>
      <c r="AT90" s="19">
        <f>('Macro Data Q'!AZ90/'Macro Data Q'!AZ89-1)*100</f>
        <v>1.6810272005405746</v>
      </c>
      <c r="AU90" s="19">
        <f>('Macro Data Q'!BA90/'Macro Data Q'!BA89-1)*100</f>
        <v>2.7027027027032524</v>
      </c>
      <c r="AV90" s="19">
        <f>('Macro Data Q'!BB90/'Macro Data Q'!BB89-1)*100</f>
        <v>-1.1742990299832168</v>
      </c>
      <c r="AW90" s="19">
        <f>('Macro Data Q'!BC90/'Macro Data Q'!BC89-1)*100</f>
        <v>-2.6821675803705758</v>
      </c>
      <c r="AX90" s="19">
        <f>('Macro Data Q'!BD90/'Macro Data Q'!BD89-1)*100</f>
        <v>-2.6821675803705758</v>
      </c>
      <c r="AY90" s="19">
        <f>('Macro Data Q'!BE90/'Macro Data Q'!BE89-1)*100</f>
        <v>-1.484255552161895</v>
      </c>
      <c r="AZ90" s="19">
        <f>('Macro Data Q'!BG90/'Macro Data Q'!BG89-1)*100</f>
        <v>-4.2097704258701629</v>
      </c>
      <c r="BA90" s="19">
        <f>('Macro Data Q'!BH90/'Macro Data Q'!BH89-1)*100</f>
        <v>-25.504241724785636</v>
      </c>
      <c r="BB90" s="19">
        <f>('Macro Data Q'!BI90/'Macro Data Q'!BI89-1)*100</f>
        <v>-84.507449086824778</v>
      </c>
      <c r="BC90" s="19">
        <f>('Macro Data Q'!BJ90/'Macro Data Q'!BJ89-1)*100</f>
        <v>6.6293951036812571</v>
      </c>
      <c r="BD90" s="19">
        <f>('Macro Data Q'!BK90/'Macro Data Q'!BK89-1)*100</f>
        <v>-63.843256616434587</v>
      </c>
      <c r="BE90" s="19">
        <f>('Macro Data Q'!BL90/'Macro Data Q'!BL89-1)*100</f>
        <v>21.115985087635146</v>
      </c>
      <c r="BF90" s="19">
        <f>('Macro Data Q'!BM90/'Macro Data Q'!BM89-1)*100</f>
        <v>-14.494069629825246</v>
      </c>
    </row>
    <row r="91" spans="1:58" x14ac:dyDescent="0.25">
      <c r="A91" t="s">
        <v>95</v>
      </c>
      <c r="B91" s="2">
        <v>-0.1</v>
      </c>
      <c r="C91" s="2">
        <v>-1</v>
      </c>
      <c r="D91" s="2">
        <v>1.7</v>
      </c>
      <c r="E91" s="2">
        <v>1.4</v>
      </c>
      <c r="F91" s="17">
        <v>-44.61862</v>
      </c>
      <c r="G91" s="17">
        <v>35.040080000000003</v>
      </c>
      <c r="H91" s="17">
        <v>4.8106499999999999</v>
      </c>
      <c r="I91" s="17">
        <v>-4.1900000000000001E-3</v>
      </c>
      <c r="J91" s="17">
        <v>-6.25</v>
      </c>
      <c r="K91" s="17">
        <v>-3.5152299999999999</v>
      </c>
      <c r="L91" s="19">
        <f>('Macro Data Q'!R91/'Macro Data Q'!R90-1)*100</f>
        <v>1.6722408026755842</v>
      </c>
      <c r="M91" s="19">
        <f>('Macro Data Q'!S91/'Macro Data Q'!S90-1)*100</f>
        <v>-0.6763285024154575</v>
      </c>
      <c r="N91" s="19">
        <f>('Macro Data Q'!T91/'Macro Data Q'!T90-1)*100</f>
        <v>0.74388947927737092</v>
      </c>
      <c r="O91" s="19">
        <f>('Macro Data Q'!U91/'Macro Data Q'!U90-1)*100</f>
        <v>-0.5015045135406182</v>
      </c>
      <c r="P91" s="19">
        <f>('Macro Data Q'!V91/'Macro Data Q'!V90-1)*100</f>
        <v>2.006688963210701</v>
      </c>
      <c r="Q91" s="19">
        <f>('Macro Data Q'!W91/'Macro Data Q'!W90-1)*100</f>
        <v>0.74866310160428551</v>
      </c>
      <c r="R91" s="19">
        <f>('Macro Data Q'!X91/'Macro Data Q'!X90-1)*100</f>
        <v>0</v>
      </c>
      <c r="S91" s="19">
        <f>('Macro Data Q'!Y91/'Macro Data Q'!Y90-1)*100</f>
        <v>-0.98039215686274161</v>
      </c>
      <c r="T91" s="19">
        <f>('Macro Data Q'!Z91/'Macro Data Q'!Z90-1)*100</f>
        <v>-2.0833333333333259</v>
      </c>
      <c r="U91" s="19">
        <f>('Macro Data Q'!AA91/'Macro Data Q'!AA90-1)*100</f>
        <v>-2.7027027027027084</v>
      </c>
      <c r="V91" s="19">
        <f>('Macro Data Q'!AB91/'Macro Data Q'!AB90-1)*100</f>
        <v>-7.3529411764705843</v>
      </c>
      <c r="W91" s="19">
        <f>('Macro Data Q'!AC91/'Macro Data Q'!AC90-1)*100</f>
        <v>-7.4626865671641784</v>
      </c>
      <c r="X91" s="19">
        <f>('Macro Data Q'!AD91/'Macro Data Q'!AD90-1)*100</f>
        <v>1.6077170418006492</v>
      </c>
      <c r="Y91" s="19">
        <f>('Macro Data Q'!AE91/'Macro Data Q'!AE90-1)*100</f>
        <v>-1.0030090270812475</v>
      </c>
      <c r="Z91" s="19">
        <f>('Macro Data Q'!AF91/'Macro Data Q'!AF90-1)*100</f>
        <v>0.5050505050504972</v>
      </c>
      <c r="AA91" s="19">
        <f>('Macro Data Q'!AG91/'Macro Data Q'!AG90-1)*100</f>
        <v>1.8682399213372669</v>
      </c>
      <c r="AB91" s="19">
        <f>('Macro Data Q'!BD96/'Macro Data Q'!BD95-1)*100</f>
        <v>1.7794733701630205</v>
      </c>
      <c r="AC91" s="19">
        <f>('Macro Data Q'!AI91/'Macro Data Q'!AI90-1)*100</f>
        <v>0.70493454179254567</v>
      </c>
      <c r="AD91" s="19">
        <f>('Macro Data Q'!AJ91/'Macro Data Q'!AJ90-1)*100</f>
        <v>93.700469625906081</v>
      </c>
      <c r="AE91" s="19">
        <f>('Macro Data Q'!AK91/'Macro Data Q'!AK90-1)*100</f>
        <v>-45.922978969918645</v>
      </c>
      <c r="AF91" s="19">
        <f>('Macro Data Q'!AL91/'Macro Data Q'!AL90-1)*100</f>
        <v>-86.61030225974929</v>
      </c>
      <c r="AG91" s="19">
        <f>('Macro Data Q'!AM91/'Macro Data Q'!AM90-1)*100</f>
        <v>-1650.25370647311</v>
      </c>
      <c r="AH91" s="19">
        <f>('Macro Data Q'!AN91/'Macro Data Q'!AN90-1)*100</f>
        <v>-128.7461843483963</v>
      </c>
      <c r="AI91" s="19">
        <f>('Macro Data Q'!AO91/'Macro Data Q'!AO90-1)*100</f>
        <v>-133.2338178095724</v>
      </c>
      <c r="AJ91" s="19">
        <f>('Macro Data Q'!AP91/'Macro Data Q'!AP90-1)*100</f>
        <v>0</v>
      </c>
      <c r="AK91" s="19">
        <f>('Macro Data Q'!AQ91/'Macro Data Q'!AQ90-1)*100</f>
        <v>0</v>
      </c>
      <c r="AL91" s="19">
        <f>('Macro Data Q'!AR91/'Macro Data Q'!AR90-1)*100</f>
        <v>-5.8823529411764603</v>
      </c>
      <c r="AM91" s="19">
        <f>('Macro Data Q'!AS91/'Macro Data Q'!AS90-1)*100</f>
        <v>0</v>
      </c>
      <c r="AN91" s="19">
        <f>('Macro Data Q'!AT91/'Macro Data Q'!AT90-1)*100</f>
        <v>0</v>
      </c>
      <c r="AO91" s="19">
        <f>('Macro Data Q'!AU91/'Macro Data Q'!AU90-1)*100</f>
        <v>3.7037037037036979</v>
      </c>
      <c r="AP91" s="19">
        <f>('Macro Data Q'!AV91/'Macro Data Q'!AV90-1)*100</f>
        <v>1.8041237113399555</v>
      </c>
      <c r="AQ91" s="19">
        <f>('Macro Data Q'!AW91/'Macro Data Q'!AW90-1)*100</f>
        <v>22.522507694200876</v>
      </c>
      <c r="AR91" s="19">
        <f>('Macro Data Q'!AX91/'Macro Data Q'!AX90-1)*100</f>
        <v>22.522507694200876</v>
      </c>
      <c r="AS91" s="19">
        <f>('Macro Data Q'!AY91/'Macro Data Q'!AY90-1)*100</f>
        <v>-2.5718608169437163</v>
      </c>
      <c r="AT91" s="19">
        <f>('Macro Data Q'!AZ91/'Macro Data Q'!AZ90-1)*100</f>
        <v>-4.9846307219392205E-2</v>
      </c>
      <c r="AU91" s="19">
        <f>('Macro Data Q'!BA91/'Macro Data Q'!BA90-1)*100</f>
        <v>-2.631578947368951</v>
      </c>
      <c r="AV91" s="19">
        <f>('Macro Data Q'!BB91/'Macro Data Q'!BB90-1)*100</f>
        <v>3.395525152722656</v>
      </c>
      <c r="AW91" s="19">
        <f>('Macro Data Q'!BC91/'Macro Data Q'!BC90-1)*100</f>
        <v>-0.6843320571108924</v>
      </c>
      <c r="AX91" s="19">
        <f>('Macro Data Q'!BD91/'Macro Data Q'!BD90-1)*100</f>
        <v>-0.6843320571108924</v>
      </c>
      <c r="AY91" s="19">
        <f>('Macro Data Q'!BE91/'Macro Data Q'!BE90-1)*100</f>
        <v>-2.3497791051233397</v>
      </c>
      <c r="AZ91" s="19">
        <f>('Macro Data Q'!BG91/'Macro Data Q'!BG90-1)*100</f>
        <v>-2.1925505824464508</v>
      </c>
      <c r="BA91" s="19">
        <f>('Macro Data Q'!BH91/'Macro Data Q'!BH90-1)*100</f>
        <v>-4.6992808328345621</v>
      </c>
      <c r="BB91" s="19">
        <f>('Macro Data Q'!BI91/'Macro Data Q'!BI90-1)*100</f>
        <v>475.00851927220049</v>
      </c>
      <c r="BC91" s="19">
        <f>('Macro Data Q'!BJ91/'Macro Data Q'!BJ90-1)*100</f>
        <v>-2.0020050764382735</v>
      </c>
      <c r="BD91" s="19">
        <f>('Macro Data Q'!BK91/'Macro Data Q'!BK90-1)*100</f>
        <v>-368.07650015617924</v>
      </c>
      <c r="BE91" s="19">
        <f>('Macro Data Q'!BL91/'Macro Data Q'!BL90-1)*100</f>
        <v>-27.755134566599782</v>
      </c>
      <c r="BF91" s="19">
        <f>('Macro Data Q'!BM91/'Macro Data Q'!BM90-1)*100</f>
        <v>22.747892544704772</v>
      </c>
    </row>
    <row r="92" spans="1:58" x14ac:dyDescent="0.25">
      <c r="A92" t="s">
        <v>96</v>
      </c>
      <c r="B92" s="2">
        <v>-1</v>
      </c>
      <c r="C92" s="2">
        <v>-0.2</v>
      </c>
      <c r="D92" s="2">
        <v>-1.5</v>
      </c>
      <c r="E92" s="2">
        <v>-3.4</v>
      </c>
      <c r="F92" s="17">
        <v>71.341070000000002</v>
      </c>
      <c r="G92" s="17">
        <v>-15.64678</v>
      </c>
      <c r="H92" s="17">
        <v>6.0908499999999997</v>
      </c>
      <c r="I92" s="17">
        <v>179.29141000000001</v>
      </c>
      <c r="J92" s="17">
        <v>26.66667</v>
      </c>
      <c r="K92" s="17">
        <v>16.695989999999998</v>
      </c>
      <c r="L92" s="19">
        <f>('Macro Data Q'!R92/'Macro Data Q'!R91-1)*100</f>
        <v>0.98684210526314153</v>
      </c>
      <c r="M92" s="19">
        <f>('Macro Data Q'!S92/'Macro Data Q'!S91-1)*100</f>
        <v>9.7276264591439343E-2</v>
      </c>
      <c r="N92" s="19">
        <f>('Macro Data Q'!T92/'Macro Data Q'!T91-1)*100</f>
        <v>1.1603375527426296</v>
      </c>
      <c r="O92" s="19">
        <f>('Macro Data Q'!U92/'Macro Data Q'!U91-1)*100</f>
        <v>-1.9153225806451624</v>
      </c>
      <c r="P92" s="19">
        <f>('Macro Data Q'!V92/'Macro Data Q'!V91-1)*100</f>
        <v>1.6393442622950838</v>
      </c>
      <c r="Q92" s="19">
        <f>('Macro Data Q'!W92/'Macro Data Q'!W91-1)*100</f>
        <v>0.53078556263270738</v>
      </c>
      <c r="R92" s="19">
        <f>('Macro Data Q'!X92/'Macro Data Q'!X91-1)*100</f>
        <v>5.0847457627118509</v>
      </c>
      <c r="S92" s="19">
        <f>('Macro Data Q'!Y92/'Macro Data Q'!Y91-1)*100</f>
        <v>0.99009900990099098</v>
      </c>
      <c r="T92" s="19">
        <f>('Macro Data Q'!Z92/'Macro Data Q'!Z91-1)*100</f>
        <v>0</v>
      </c>
      <c r="U92" s="19">
        <f>('Macro Data Q'!AA92/'Macro Data Q'!AA91-1)*100</f>
        <v>0</v>
      </c>
      <c r="V92" s="19">
        <f>('Macro Data Q'!AB92/'Macro Data Q'!AB91-1)*100</f>
        <v>-4.7619047619047556</v>
      </c>
      <c r="W92" s="19">
        <f>('Macro Data Q'!AC92/'Macro Data Q'!AC91-1)*100</f>
        <v>-1.6129032258064613</v>
      </c>
      <c r="X92" s="19">
        <f>('Macro Data Q'!AD92/'Macro Data Q'!AD91-1)*100</f>
        <v>1.8987341772151778</v>
      </c>
      <c r="Y92" s="19">
        <f>('Macro Data Q'!AE92/'Macro Data Q'!AE91-1)*100</f>
        <v>-0.20263424518743856</v>
      </c>
      <c r="Z92" s="19">
        <f>('Macro Data Q'!AF92/'Macro Data Q'!AF91-1)*100</f>
        <v>-0.50251256281407253</v>
      </c>
      <c r="AA92" s="19">
        <f>('Macro Data Q'!AG92/'Macro Data Q'!AG91-1)*100</f>
        <v>-2.7992277992277881</v>
      </c>
      <c r="AB92" s="19">
        <f>('Macro Data Q'!BD97/'Macro Data Q'!BD96-1)*100</f>
        <v>-0.50820378051817938</v>
      </c>
      <c r="AC92" s="19">
        <f>('Macro Data Q'!AI92/'Macro Data Q'!AI91-1)*100</f>
        <v>1.2999999999999901</v>
      </c>
      <c r="AD92" s="19">
        <f>('Macro Data Q'!AJ92/'Macro Data Q'!AJ91-1)*100</f>
        <v>-83.918304137151239</v>
      </c>
      <c r="AE92" s="19">
        <f>('Macro Data Q'!AK92/'Macro Data Q'!AK91-1)*100</f>
        <v>-124.50726577459834</v>
      </c>
      <c r="AF92" s="19">
        <f>('Macro Data Q'!AL92/'Macro Data Q'!AL91-1)*100</f>
        <v>275.71966228267331</v>
      </c>
      <c r="AG92" s="19">
        <f>('Macro Data Q'!AM92/'Macro Data Q'!AM91-1)*100</f>
        <v>-78.064148644622549</v>
      </c>
      <c r="AH92" s="19">
        <f>('Macro Data Q'!AN92/'Macro Data Q'!AN91-1)*100</f>
        <v>133.25130046505942</v>
      </c>
      <c r="AI92" s="19">
        <f>('Macro Data Q'!AO92/'Macro Data Q'!AO91-1)*100</f>
        <v>-325.62035728523853</v>
      </c>
      <c r="AJ92" s="19">
        <f>('Macro Data Q'!AP92/'Macro Data Q'!AP91-1)*100</f>
        <v>-7.3170731707317032</v>
      </c>
      <c r="AK92" s="19">
        <f>('Macro Data Q'!AQ92/'Macro Data Q'!AQ91-1)*100</f>
        <v>-17.391304347826086</v>
      </c>
      <c r="AL92" s="19">
        <f>('Macro Data Q'!AR92/'Macro Data Q'!AR91-1)*100</f>
        <v>-18.75</v>
      </c>
      <c r="AM92" s="19">
        <f>('Macro Data Q'!AS92/'Macro Data Q'!AS91-1)*100</f>
        <v>0</v>
      </c>
      <c r="AN92" s="19">
        <f>('Macro Data Q'!AT92/'Macro Data Q'!AT91-1)*100</f>
        <v>-3.5714285714285587</v>
      </c>
      <c r="AO92" s="19">
        <f>('Macro Data Q'!AU92/'Macro Data Q'!AU91-1)*100</f>
        <v>-7.1428571428571281</v>
      </c>
      <c r="AP92" s="19">
        <f>('Macro Data Q'!AV92/'Macro Data Q'!AV91-1)*100</f>
        <v>2.1518987341773377</v>
      </c>
      <c r="AQ92" s="19">
        <f>('Macro Data Q'!AW92/'Macro Data Q'!AW91-1)*100</f>
        <v>1.1599613973607648</v>
      </c>
      <c r="AR92" s="19">
        <f>('Macro Data Q'!AX92/'Macro Data Q'!AX91-1)*100</f>
        <v>1.1599613973607648</v>
      </c>
      <c r="AS92" s="19">
        <f>('Macro Data Q'!AY92/'Macro Data Q'!AY91-1)*100</f>
        <v>-1.8633540372670843</v>
      </c>
      <c r="AT92" s="19">
        <f>('Macro Data Q'!AZ92/'Macro Data Q'!AZ91-1)*100</f>
        <v>2.1738713451789238</v>
      </c>
      <c r="AU92" s="19">
        <f>('Macro Data Q'!BA92/'Macro Data Q'!BA91-1)*100</f>
        <v>-8.1081081081081372</v>
      </c>
      <c r="AV92" s="19">
        <f>('Macro Data Q'!BB92/'Macro Data Q'!BB91-1)*100</f>
        <v>-3.9233265728928379</v>
      </c>
      <c r="AW92" s="19">
        <f>('Macro Data Q'!BC92/'Macro Data Q'!BC91-1)*100</f>
        <v>-5.5812359882068119E-2</v>
      </c>
      <c r="AX92" s="19">
        <f>('Macro Data Q'!BD92/'Macro Data Q'!BD91-1)*100</f>
        <v>-5.5812359882068119E-2</v>
      </c>
      <c r="AY92" s="19">
        <f>('Macro Data Q'!BE92/'Macro Data Q'!BE91-1)*100</f>
        <v>0.68461455953712225</v>
      </c>
      <c r="AZ92" s="19">
        <f>('Macro Data Q'!BG92/'Macro Data Q'!BG91-1)*100</f>
        <v>-1.6602770487301632</v>
      </c>
      <c r="BA92" s="19">
        <f>('Macro Data Q'!BH92/'Macro Data Q'!BH91-1)*100</f>
        <v>20.571686677048341</v>
      </c>
      <c r="BB92" s="19">
        <f>('Macro Data Q'!BI92/'Macro Data Q'!BI91-1)*100</f>
        <v>96.390213434595424</v>
      </c>
      <c r="BC92" s="19">
        <f>('Macro Data Q'!BJ92/'Macro Data Q'!BJ91-1)*100</f>
        <v>2.9303764928603426</v>
      </c>
      <c r="BD92" s="19">
        <f>('Macro Data Q'!BK92/'Macro Data Q'!BK91-1)*100</f>
        <v>-206.44651018201685</v>
      </c>
      <c r="BE92" s="19">
        <f>('Macro Data Q'!BL92/'Macro Data Q'!BL91-1)*100</f>
        <v>0.80567011060435068</v>
      </c>
      <c r="BF92" s="19">
        <f>('Macro Data Q'!BM92/'Macro Data Q'!BM91-1)*100</f>
        <v>-5.8748870742399095</v>
      </c>
    </row>
    <row r="93" spans="1:58" x14ac:dyDescent="0.25">
      <c r="A93" t="s">
        <v>97</v>
      </c>
      <c r="B93" s="2">
        <v>-1.6</v>
      </c>
      <c r="C93" s="2">
        <v>0.7</v>
      </c>
      <c r="D93" s="2">
        <v>-0.1</v>
      </c>
      <c r="E93" s="2">
        <v>0.2</v>
      </c>
      <c r="F93" s="17">
        <v>-6.3879099999999998</v>
      </c>
      <c r="G93" s="17">
        <v>-9.4134200000000003</v>
      </c>
      <c r="H93" s="17">
        <v>-9.1164699999999996</v>
      </c>
      <c r="I93" s="17">
        <v>2.0585</v>
      </c>
      <c r="J93" s="17">
        <v>-21.052630000000001</v>
      </c>
      <c r="K93" s="17">
        <v>-10.576560000000001</v>
      </c>
      <c r="L93" s="19">
        <f>('Macro Data Q'!R93/'Macro Data Q'!R92-1)*100</f>
        <v>1.7372421281216077</v>
      </c>
      <c r="M93" s="19">
        <f>('Macro Data Q'!S93/'Macro Data Q'!S92-1)*100</f>
        <v>-0.68027210884353817</v>
      </c>
      <c r="N93" s="19">
        <f>('Macro Data Q'!T93/'Macro Data Q'!T92-1)*100</f>
        <v>0.72992700729925808</v>
      </c>
      <c r="O93" s="19">
        <f>('Macro Data Q'!U93/'Macro Data Q'!U92-1)*100</f>
        <v>0.41109969167523186</v>
      </c>
      <c r="P93" s="19">
        <f>('Macro Data Q'!V93/'Macro Data Q'!V92-1)*100</f>
        <v>2.1505376344086002</v>
      </c>
      <c r="Q93" s="19">
        <f>('Macro Data Q'!W93/'Macro Data Q'!W92-1)*100</f>
        <v>0.73917634635691787</v>
      </c>
      <c r="R93" s="19">
        <f>('Macro Data Q'!X93/'Macro Data Q'!X92-1)*100</f>
        <v>1.6129032258064502</v>
      </c>
      <c r="S93" s="19">
        <f>('Macro Data Q'!Y93/'Macro Data Q'!Y92-1)*100</f>
        <v>2.941176470588247</v>
      </c>
      <c r="T93" s="19">
        <f>('Macro Data Q'!Z93/'Macro Data Q'!Z92-1)*100</f>
        <v>-2.1276595744680993</v>
      </c>
      <c r="U93" s="19">
        <f>('Macro Data Q'!AA93/'Macro Data Q'!AA92-1)*100</f>
        <v>-2.777777777777779</v>
      </c>
      <c r="V93" s="19">
        <f>('Macro Data Q'!AB93/'Macro Data Q'!AB92-1)*100</f>
        <v>-4.9999999999999929</v>
      </c>
      <c r="W93" s="19">
        <f>('Macro Data Q'!AC93/'Macro Data Q'!AC92-1)*100</f>
        <v>-6.5573770491803245</v>
      </c>
      <c r="X93" s="19">
        <f>('Macro Data Q'!AD93/'Macro Data Q'!AD92-1)*100</f>
        <v>1.2422360248447228</v>
      </c>
      <c r="Y93" s="19">
        <f>('Macro Data Q'!AE93/'Macro Data Q'!AE92-1)*100</f>
        <v>0.71065989847716171</v>
      </c>
      <c r="Z93" s="19">
        <f>('Macro Data Q'!AF93/'Macro Data Q'!AF92-1)*100</f>
        <v>-0.10101010101009056</v>
      </c>
      <c r="AA93" s="19">
        <f>('Macro Data Q'!AG93/'Macro Data Q'!AG92-1)*100</f>
        <v>-0.59582919563059278</v>
      </c>
      <c r="AB93" s="19">
        <f>('Macro Data Q'!BD98/'Macro Data Q'!BD97-1)*100</f>
        <v>1.5922817677369361</v>
      </c>
      <c r="AC93" s="19">
        <f>('Macro Data Q'!AI93/'Macro Data Q'!AI92-1)*100</f>
        <v>0.59230009871669154</v>
      </c>
      <c r="AD93" s="19">
        <f>('Macro Data Q'!AJ93/'Macro Data Q'!AJ92-1)*100</f>
        <v>403.07420132964768</v>
      </c>
      <c r="AE93" s="19">
        <f>('Macro Data Q'!AK93/'Macro Data Q'!AK92-1)*100</f>
        <v>-575.15055643756182</v>
      </c>
      <c r="AF93" s="19">
        <f>('Macro Data Q'!AL93/'Macro Data Q'!AL92-1)*100</f>
        <v>129.28038964242697</v>
      </c>
      <c r="AG93" s="19">
        <f>('Macro Data Q'!AM93/'Macro Data Q'!AM92-1)*100</f>
        <v>13.696309910711513</v>
      </c>
      <c r="AH93" s="19">
        <f>('Macro Data Q'!AN93/'Macro Data Q'!AN92-1)*100</f>
        <v>-80.189966862654913</v>
      </c>
      <c r="AI93" s="19">
        <f>('Macro Data Q'!AO93/'Macro Data Q'!AO92-1)*100</f>
        <v>-80.895497226906471</v>
      </c>
      <c r="AJ93" s="19">
        <f>('Macro Data Q'!AP93/'Macro Data Q'!AP92-1)*100</f>
        <v>-7.8947368421052548</v>
      </c>
      <c r="AK93" s="19">
        <f>('Macro Data Q'!AQ93/'Macro Data Q'!AQ92-1)*100</f>
        <v>-26.315789473684216</v>
      </c>
      <c r="AL93" s="19">
        <f>('Macro Data Q'!AR93/'Macro Data Q'!AR92-1)*100</f>
        <v>-23.076923076923084</v>
      </c>
      <c r="AM93" s="19">
        <f>('Macro Data Q'!AS93/'Macro Data Q'!AS92-1)*100</f>
        <v>-16.666666666666664</v>
      </c>
      <c r="AN93" s="19">
        <f>('Macro Data Q'!AT93/'Macro Data Q'!AT92-1)*100</f>
        <v>-3.703703703703709</v>
      </c>
      <c r="AO93" s="19">
        <f>('Macro Data Q'!AU93/'Macro Data Q'!AU92-1)*100</f>
        <v>-3.8461538461538547</v>
      </c>
      <c r="AP93" s="19">
        <f>('Macro Data Q'!AV93/'Macro Data Q'!AV92-1)*100</f>
        <v>-1.6109045848821557</v>
      </c>
      <c r="AQ93" s="19">
        <f>('Macro Data Q'!AW93/'Macro Data Q'!AW92-1)*100</f>
        <v>-44.883525992385351</v>
      </c>
      <c r="AR93" s="19">
        <f>('Macro Data Q'!AX93/'Macro Data Q'!AX92-1)*100</f>
        <v>-44.883525992385351</v>
      </c>
      <c r="AS93" s="19">
        <f>('Macro Data Q'!AY93/'Macro Data Q'!AY92-1)*100</f>
        <v>-0.31645569620268876</v>
      </c>
      <c r="AT93" s="19">
        <f>('Macro Data Q'!AZ93/'Macro Data Q'!AZ92-1)*100</f>
        <v>5.1613549182430107</v>
      </c>
      <c r="AU93" s="19">
        <f>('Macro Data Q'!BA93/'Macro Data Q'!BA92-1)*100</f>
        <v>11.764705882353589</v>
      </c>
      <c r="AV93" s="19">
        <f>('Macro Data Q'!BB93/'Macro Data Q'!BB92-1)*100</f>
        <v>0.88876254749867822</v>
      </c>
      <c r="AW93" s="19">
        <f>('Macro Data Q'!BC93/'Macro Data Q'!BC92-1)*100</f>
        <v>3.5284286081805005</v>
      </c>
      <c r="AX93" s="19">
        <f>('Macro Data Q'!BD93/'Macro Data Q'!BD92-1)*100</f>
        <v>3.5284286081805005</v>
      </c>
      <c r="AY93" s="19">
        <f>('Macro Data Q'!BE93/'Macro Data Q'!BE92-1)*100</f>
        <v>-1.7626441069806376</v>
      </c>
      <c r="AZ93" s="19">
        <f>('Macro Data Q'!BG93/'Macro Data Q'!BG92-1)*100</f>
        <v>0.88089002348701317</v>
      </c>
      <c r="BA93" s="19">
        <f>('Macro Data Q'!BH93/'Macro Data Q'!BH92-1)*100</f>
        <v>6.5406401272447789</v>
      </c>
      <c r="BB93" s="19">
        <f>('Macro Data Q'!BI93/'Macro Data Q'!BI92-1)*100</f>
        <v>-70.051163067381154</v>
      </c>
      <c r="BC93" s="19">
        <f>('Macro Data Q'!BJ93/'Macro Data Q'!BJ92-1)*100</f>
        <v>14.4039893729484</v>
      </c>
      <c r="BD93" s="19">
        <f>('Macro Data Q'!BK93/'Macro Data Q'!BK92-1)*100</f>
        <v>-7.8478736461886296</v>
      </c>
      <c r="BE93" s="19">
        <f>('Macro Data Q'!BL93/'Macro Data Q'!BL92-1)*100</f>
        <v>23.385522366022848</v>
      </c>
      <c r="BF93" s="19">
        <f>('Macro Data Q'!BM93/'Macro Data Q'!BM92-1)*100</f>
        <v>0.67536188776060602</v>
      </c>
    </row>
    <row r="94" spans="1:58" x14ac:dyDescent="0.25">
      <c r="A94" t="s">
        <v>98</v>
      </c>
      <c r="B94" s="2">
        <v>-0.7</v>
      </c>
      <c r="C94" s="2">
        <v>-0.9</v>
      </c>
      <c r="D94" s="2">
        <v>1</v>
      </c>
      <c r="E94" s="2">
        <v>0.6</v>
      </c>
      <c r="F94" s="17">
        <v>-0.28027000000000002</v>
      </c>
      <c r="G94" s="17">
        <v>-16.375869999999999</v>
      </c>
      <c r="H94" s="17">
        <v>-0.61224000000000001</v>
      </c>
      <c r="I94" s="17">
        <v>-15.58994</v>
      </c>
      <c r="J94" s="17">
        <v>-6.6666699999999999</v>
      </c>
      <c r="K94" s="17">
        <v>-7.0830700000000002</v>
      </c>
      <c r="L94" s="19">
        <f>('Macro Data Q'!R94/'Macro Data Q'!R93-1)*100</f>
        <v>1.067235859124871</v>
      </c>
      <c r="M94" s="19">
        <f>('Macro Data Q'!S94/'Macro Data Q'!S93-1)*100</f>
        <v>-1.1741682974559686</v>
      </c>
      <c r="N94" s="19">
        <f>('Macro Data Q'!T94/'Macro Data Q'!T93-1)*100</f>
        <v>0.10351966873707319</v>
      </c>
      <c r="O94" s="19">
        <f>('Macro Data Q'!U94/'Macro Data Q'!U93-1)*100</f>
        <v>0.92118730808596894</v>
      </c>
      <c r="P94" s="19">
        <f>('Macro Data Q'!V94/'Macro Data Q'!V93-1)*100</f>
        <v>1.5789473684210575</v>
      </c>
      <c r="Q94" s="19">
        <f>('Macro Data Q'!W94/'Macro Data Q'!W93-1)*100</f>
        <v>1.467505241090139</v>
      </c>
      <c r="R94" s="19">
        <f>('Macro Data Q'!X94/'Macro Data Q'!X93-1)*100</f>
        <v>-1.5873015873015817</v>
      </c>
      <c r="S94" s="19">
        <f>('Macro Data Q'!Y94/'Macro Data Q'!Y93-1)*100</f>
        <v>-0.952380952380949</v>
      </c>
      <c r="T94" s="19">
        <f>('Macro Data Q'!Z94/'Macro Data Q'!Z93-1)*100</f>
        <v>-2.1739130434782483</v>
      </c>
      <c r="U94" s="19">
        <f>('Macro Data Q'!AA94/'Macro Data Q'!AA93-1)*100</f>
        <v>0</v>
      </c>
      <c r="V94" s="19">
        <f>('Macro Data Q'!AB94/'Macro Data Q'!AB93-1)*100</f>
        <v>-3.5087719298245612</v>
      </c>
      <c r="W94" s="19">
        <f>('Macro Data Q'!AC94/'Macro Data Q'!AC93-1)*100</f>
        <v>-3.5087719298245612</v>
      </c>
      <c r="X94" s="19">
        <f>('Macro Data Q'!AD94/'Macro Data Q'!AD93-1)*100</f>
        <v>0.10224948875257045</v>
      </c>
      <c r="Y94" s="19">
        <f>('Macro Data Q'!AE94/'Macro Data Q'!AE93-1)*100</f>
        <v>-1.2096774193548376</v>
      </c>
      <c r="Z94" s="19">
        <f>('Macro Data Q'!AF94/'Macro Data Q'!AF93-1)*100</f>
        <v>1.0111223458038499</v>
      </c>
      <c r="AA94" s="19">
        <f>('Macro Data Q'!AG94/'Macro Data Q'!AG93-1)*100</f>
        <v>0.29970029970030065</v>
      </c>
      <c r="AB94" s="19">
        <f>('Macro Data Q'!BD99/'Macro Data Q'!BD98-1)*100</f>
        <v>-0.71320400099696979</v>
      </c>
      <c r="AC94" s="19">
        <f>('Macro Data Q'!AI94/'Macro Data Q'!AI93-1)*100</f>
        <v>0.58881256133462845</v>
      </c>
      <c r="AD94" s="19">
        <f>('Macro Data Q'!AJ94/'Macro Data Q'!AJ93-1)*100</f>
        <v>-9.385318131407006</v>
      </c>
      <c r="AE94" s="19">
        <f>('Macro Data Q'!AK94/'Macro Data Q'!AK93-1)*100</f>
        <v>60.276354446884838</v>
      </c>
      <c r="AF94" s="19">
        <f>('Macro Data Q'!AL94/'Macro Data Q'!AL93-1)*100</f>
        <v>-6.7010939843475832</v>
      </c>
      <c r="AG94" s="19">
        <f>('Macro Data Q'!AM94/'Macro Data Q'!AM93-1)*100</f>
        <v>92.863712572073155</v>
      </c>
      <c r="AH94" s="19">
        <f>('Macro Data Q'!AN94/'Macro Data Q'!AN93-1)*100</f>
        <v>858.03827101435479</v>
      </c>
      <c r="AI94" s="19">
        <f>('Macro Data Q'!AO94/'Macro Data Q'!AO93-1)*100</f>
        <v>100.79843659092687</v>
      </c>
      <c r="AJ94" s="19">
        <f>('Macro Data Q'!AP94/'Macro Data Q'!AP93-1)*100</f>
        <v>-8.5714285714285623</v>
      </c>
      <c r="AK94" s="19">
        <f>('Macro Data Q'!AQ94/'Macro Data Q'!AQ93-1)*100</f>
        <v>-21.42857142857142</v>
      </c>
      <c r="AL94" s="19">
        <f>('Macro Data Q'!AR94/'Macro Data Q'!AR93-1)*100</f>
        <v>-30.000000000000004</v>
      </c>
      <c r="AM94" s="19">
        <f>('Macro Data Q'!AS94/'Macro Data Q'!AS93-1)*100</f>
        <v>-19.999999999999996</v>
      </c>
      <c r="AN94" s="19">
        <f>('Macro Data Q'!AT94/'Macro Data Q'!AT93-1)*100</f>
        <v>-19.23076923076923</v>
      </c>
      <c r="AO94" s="19">
        <f>('Macro Data Q'!AU94/'Macro Data Q'!AU93-1)*100</f>
        <v>-8.0000000000000071</v>
      </c>
      <c r="AP94" s="19">
        <f>('Macro Data Q'!AV94/'Macro Data Q'!AV93-1)*100</f>
        <v>3.5264483627202692</v>
      </c>
      <c r="AQ94" s="19">
        <f>('Macro Data Q'!AW94/'Macro Data Q'!AW93-1)*100</f>
        <v>-50.494110121045786</v>
      </c>
      <c r="AR94" s="19">
        <f>('Macro Data Q'!AX94/'Macro Data Q'!AX93-1)*100</f>
        <v>-50.494110121045786</v>
      </c>
      <c r="AS94" s="19">
        <f>('Macro Data Q'!AY94/'Macro Data Q'!AY93-1)*100</f>
        <v>-12.222222222222378</v>
      </c>
      <c r="AT94" s="19">
        <f>('Macro Data Q'!AZ94/'Macro Data Q'!AZ93-1)*100</f>
        <v>-0.45759918120087395</v>
      </c>
      <c r="AU94" s="19">
        <f>('Macro Data Q'!BA94/'Macro Data Q'!BA93-1)*100</f>
        <v>5.2631578947362812</v>
      </c>
      <c r="AV94" s="19">
        <f>('Macro Data Q'!BB94/'Macro Data Q'!BB93-1)*100</f>
        <v>8.1417969337813645</v>
      </c>
      <c r="AW94" s="19">
        <f>('Macro Data Q'!BC94/'Macro Data Q'!BC93-1)*100</f>
        <v>6.0769964008840383</v>
      </c>
      <c r="AX94" s="19">
        <f>('Macro Data Q'!BD94/'Macro Data Q'!BD93-1)*100</f>
        <v>6.0769964008840383</v>
      </c>
      <c r="AY94" s="19">
        <f>('Macro Data Q'!BE94/'Macro Data Q'!BE93-1)*100</f>
        <v>-9.174973089375726</v>
      </c>
      <c r="AZ94" s="19">
        <f>('Macro Data Q'!BG94/'Macro Data Q'!BG93-1)*100</f>
        <v>5.4444777910054754</v>
      </c>
      <c r="BA94" s="19">
        <f>('Macro Data Q'!BH94/'Macro Data Q'!BH93-1)*100</f>
        <v>-9.7352462320823285</v>
      </c>
      <c r="BB94" s="19">
        <f>('Macro Data Q'!BI94/'Macro Data Q'!BI93-1)*100</f>
        <v>-57.32923972004815</v>
      </c>
      <c r="BC94" s="19">
        <f>('Macro Data Q'!BJ94/'Macro Data Q'!BJ93-1)*100</f>
        <v>-2.9612358249618609</v>
      </c>
      <c r="BD94" s="19">
        <f>('Macro Data Q'!BK94/'Macro Data Q'!BK93-1)*100</f>
        <v>192.25180591119576</v>
      </c>
      <c r="BE94" s="19">
        <f>('Macro Data Q'!BL94/'Macro Data Q'!BL93-1)*100</f>
        <v>36.817008256798765</v>
      </c>
      <c r="BF94" s="19">
        <f>('Macro Data Q'!BM94/'Macro Data Q'!BM93-1)*100</f>
        <v>14.549018290274308</v>
      </c>
    </row>
    <row r="95" spans="1:58" x14ac:dyDescent="0.25">
      <c r="A95" t="s">
        <v>99</v>
      </c>
      <c r="B95" s="2">
        <v>-0.5</v>
      </c>
      <c r="C95" s="2">
        <v>0.9</v>
      </c>
      <c r="D95" s="2">
        <v>-0.3</v>
      </c>
      <c r="E95" s="2">
        <v>2.6</v>
      </c>
      <c r="F95" s="17">
        <v>24.300640000000001</v>
      </c>
      <c r="G95" s="17">
        <v>-54.970950000000002</v>
      </c>
      <c r="H95" s="17">
        <v>-18.907579999999999</v>
      </c>
      <c r="I95" s="17">
        <v>0.10799</v>
      </c>
      <c r="J95" s="17">
        <v>-14.28571</v>
      </c>
      <c r="K95" s="17">
        <v>9.1511999999999993</v>
      </c>
      <c r="L95" s="19">
        <f>('Macro Data Q'!R95/'Macro Data Q'!R94-1)*100</f>
        <v>1.9007391763463444</v>
      </c>
      <c r="M95" s="19">
        <f>('Macro Data Q'!S95/'Macro Data Q'!S94-1)*100</f>
        <v>-0.49504950495049549</v>
      </c>
      <c r="N95" s="19">
        <f>('Macro Data Q'!T95/'Macro Data Q'!T94-1)*100</f>
        <v>1.9648397104446547</v>
      </c>
      <c r="O95" s="19">
        <f>('Macro Data Q'!U95/'Macro Data Q'!U94-1)*100</f>
        <v>1.1156186612576224</v>
      </c>
      <c r="P95" s="19">
        <f>('Macro Data Q'!V95/'Macro Data Q'!V94-1)*100</f>
        <v>1.4507772020725396</v>
      </c>
      <c r="Q95" s="19">
        <f>('Macro Data Q'!W95/'Macro Data Q'!W94-1)*100</f>
        <v>1.8595041322313932</v>
      </c>
      <c r="R95" s="19">
        <f>('Macro Data Q'!X95/'Macro Data Q'!X94-1)*100</f>
        <v>-3.2258064516129115</v>
      </c>
      <c r="S95" s="19">
        <f>('Macro Data Q'!Y95/'Macro Data Q'!Y94-1)*100</f>
        <v>0</v>
      </c>
      <c r="T95" s="19">
        <f>('Macro Data Q'!Z95/'Macro Data Q'!Z94-1)*100</f>
        <v>-2.2222222222222143</v>
      </c>
      <c r="U95" s="19">
        <f>('Macro Data Q'!AA95/'Macro Data Q'!AA94-1)*100</f>
        <v>-2.8571428571428581</v>
      </c>
      <c r="V95" s="19">
        <f>('Macro Data Q'!AB95/'Macro Data Q'!AB94-1)*100</f>
        <v>1.8181818181818077</v>
      </c>
      <c r="W95" s="19">
        <f>('Macro Data Q'!AC95/'Macro Data Q'!AC94-1)*100</f>
        <v>-1.8181818181818077</v>
      </c>
      <c r="X95" s="19">
        <f>('Macro Data Q'!AD95/'Macro Data Q'!AD94-1)*100</f>
        <v>0.81716036772216949</v>
      </c>
      <c r="Y95" s="19">
        <f>('Macro Data Q'!AE95/'Macro Data Q'!AE94-1)*100</f>
        <v>1.8367346938775508</v>
      </c>
      <c r="Z95" s="19">
        <f>('Macro Data Q'!AF95/'Macro Data Q'!AF94-1)*100</f>
        <v>-0.9009009009009028</v>
      </c>
      <c r="AA95" s="19">
        <f>('Macro Data Q'!AG95/'Macro Data Q'!AG94-1)*100</f>
        <v>0.19920318725097363</v>
      </c>
      <c r="AB95" s="19">
        <f>('Macro Data Q'!BD100/'Macro Data Q'!BD99-1)*100</f>
        <v>-2.3984260359682708</v>
      </c>
      <c r="AC95" s="19">
        <f>('Macro Data Q'!AI95/'Macro Data Q'!AI94-1)*100</f>
        <v>-1.0731707317073069</v>
      </c>
      <c r="AD95" s="19">
        <f>('Macro Data Q'!AJ95/'Macro Data Q'!AJ94-1)*100</f>
        <v>69.854577129575873</v>
      </c>
      <c r="AE95" s="19">
        <f>('Macro Data Q'!AK95/'Macro Data Q'!AK94-1)*100</f>
        <v>-47.376456837556866</v>
      </c>
      <c r="AF95" s="19">
        <f>('Macro Data Q'!AL95/'Macro Data Q'!AL94-1)*100</f>
        <v>-49.235115197817159</v>
      </c>
      <c r="AG95" s="19">
        <f>('Macro Data Q'!AM95/'Macro Data Q'!AM94-1)*100</f>
        <v>-49.140551215643058</v>
      </c>
      <c r="AH95" s="19">
        <f>('Macro Data Q'!AN95/'Macro Data Q'!AN94-1)*100</f>
        <v>-112.69146913302394</v>
      </c>
      <c r="AI95" s="19">
        <f>('Macro Data Q'!AO95/'Macro Data Q'!AO94-1)*100</f>
        <v>-195.5110440624558</v>
      </c>
      <c r="AJ95" s="19">
        <f>('Macro Data Q'!AP95/'Macro Data Q'!AP94-1)*100</f>
        <v>-21.875</v>
      </c>
      <c r="AK95" s="19">
        <f>('Macro Data Q'!AQ95/'Macro Data Q'!AQ94-1)*100</f>
        <v>-45.45454545454546</v>
      </c>
      <c r="AL95" s="19">
        <f>('Macro Data Q'!AR95/'Macro Data Q'!AR94-1)*100</f>
        <v>-57.142857142857139</v>
      </c>
      <c r="AM95" s="19">
        <f>('Macro Data Q'!AS95/'Macro Data Q'!AS94-1)*100</f>
        <v>-25.000000000000011</v>
      </c>
      <c r="AN95" s="19">
        <f>('Macro Data Q'!AT95/'Macro Data Q'!AT94-1)*100</f>
        <v>-19.047619047619058</v>
      </c>
      <c r="AO95" s="19">
        <f>('Macro Data Q'!AU95/'Macro Data Q'!AU94-1)*100</f>
        <v>-13.043478260869556</v>
      </c>
      <c r="AP95" s="19">
        <f>('Macro Data Q'!AV95/'Macro Data Q'!AV94-1)*100</f>
        <v>-10.462287104623002</v>
      </c>
      <c r="AQ95" s="19">
        <f>('Macro Data Q'!AW95/'Macro Data Q'!AW94-1)*100</f>
        <v>-43.518459978282223</v>
      </c>
      <c r="AR95" s="19">
        <f>('Macro Data Q'!AX95/'Macro Data Q'!AX94-1)*100</f>
        <v>-43.518459978282223</v>
      </c>
      <c r="AS95" s="19">
        <f>('Macro Data Q'!AY95/'Macro Data Q'!AY94-1)*100</f>
        <v>-7.0524412296564254</v>
      </c>
      <c r="AT95" s="19">
        <f>('Macro Data Q'!AZ95/'Macro Data Q'!AZ94-1)*100</f>
        <v>1.062278069367828</v>
      </c>
      <c r="AU95" s="19">
        <f>('Macro Data Q'!BA95/'Macro Data Q'!BA94-1)*100</f>
        <v>12.500000000000288</v>
      </c>
      <c r="AV95" s="19">
        <f>('Macro Data Q'!BB95/'Macro Data Q'!BB94-1)*100</f>
        <v>8.7123283830610188</v>
      </c>
      <c r="AW95" s="19">
        <f>('Macro Data Q'!BC95/'Macro Data Q'!BC94-1)*100</f>
        <v>10.918550687040263</v>
      </c>
      <c r="AX95" s="19">
        <f>('Macro Data Q'!BD95/'Macro Data Q'!BD94-1)*100</f>
        <v>10.918550687040263</v>
      </c>
      <c r="AY95" s="19">
        <f>('Macro Data Q'!BE95/'Macro Data Q'!BE94-1)*100</f>
        <v>-3.9180187529832544</v>
      </c>
      <c r="AZ95" s="19">
        <f>('Macro Data Q'!BG95/'Macro Data Q'!BG94-1)*100</f>
        <v>4.4609607523956818</v>
      </c>
      <c r="BA95" s="19">
        <f>('Macro Data Q'!BH95/'Macro Data Q'!BH94-1)*100</f>
        <v>9.2902273577941674</v>
      </c>
      <c r="BB95" s="19">
        <f>('Macro Data Q'!BI95/'Macro Data Q'!BI94-1)*100</f>
        <v>-91.189121675681463</v>
      </c>
      <c r="BC95" s="19">
        <f>('Macro Data Q'!BJ95/'Macro Data Q'!BJ94-1)*100</f>
        <v>4.1617029582173837</v>
      </c>
      <c r="BD95" s="19">
        <f>('Macro Data Q'!BK95/'Macro Data Q'!BK94-1)*100</f>
        <v>18.620619895865765</v>
      </c>
      <c r="BE95" s="19">
        <f>('Macro Data Q'!BL95/'Macro Data Q'!BL94-1)*100</f>
        <v>-18.770549736205467</v>
      </c>
      <c r="BF95" s="19">
        <f>('Macro Data Q'!BM95/'Macro Data Q'!BM94-1)*100</f>
        <v>-4.1079907809703613</v>
      </c>
    </row>
    <row r="96" spans="1:58" x14ac:dyDescent="0.25">
      <c r="A96" t="s">
        <v>100</v>
      </c>
      <c r="B96" s="2">
        <v>-1.2</v>
      </c>
      <c r="C96" s="2">
        <v>-0.7</v>
      </c>
      <c r="D96" s="2">
        <v>0.2</v>
      </c>
      <c r="E96" s="2">
        <v>-0.8</v>
      </c>
      <c r="F96" s="17">
        <v>-74.210239999999999</v>
      </c>
      <c r="G96" s="17">
        <v>91.082759999999993</v>
      </c>
      <c r="H96" s="17">
        <v>83.603110000000001</v>
      </c>
      <c r="I96" s="17">
        <v>-74.342470000000006</v>
      </c>
      <c r="J96" s="17">
        <v>-16.66667</v>
      </c>
      <c r="K96" s="17">
        <v>0.50739999999999996</v>
      </c>
      <c r="L96" s="19">
        <f>('Macro Data Q'!R96/'Macro Data Q'!R95-1)*100</f>
        <v>3.5233160621761739</v>
      </c>
      <c r="M96" s="19">
        <f>('Macro Data Q'!S96/'Macro Data Q'!S95-1)*100</f>
        <v>-0.79601990049751326</v>
      </c>
      <c r="N96" s="19">
        <f>('Macro Data Q'!T96/'Macro Data Q'!T95-1)*100</f>
        <v>0.91277890466532341</v>
      </c>
      <c r="O96" s="19">
        <f>('Macro Data Q'!U96/'Macro Data Q'!U95-1)*100</f>
        <v>-0.30090270812437314</v>
      </c>
      <c r="P96" s="19">
        <f>('Macro Data Q'!V96/'Macro Data Q'!V95-1)*100</f>
        <v>0.91930541368743235</v>
      </c>
      <c r="Q96" s="19">
        <f>('Macro Data Q'!W96/'Macro Data Q'!W95-1)*100</f>
        <v>0.70993914807302438</v>
      </c>
      <c r="R96" s="19">
        <f>('Macro Data Q'!X96/'Macro Data Q'!X95-1)*100</f>
        <v>3.3333333333333437</v>
      </c>
      <c r="S96" s="19">
        <f>('Macro Data Q'!Y96/'Macro Data Q'!Y95-1)*100</f>
        <v>-0.96153846153845812</v>
      </c>
      <c r="T96" s="19">
        <f>('Macro Data Q'!Z96/'Macro Data Q'!Z95-1)*100</f>
        <v>-2.2727272727272818</v>
      </c>
      <c r="U96" s="19">
        <f>('Macro Data Q'!AA96/'Macro Data Q'!AA95-1)*100</f>
        <v>0</v>
      </c>
      <c r="V96" s="19">
        <f>('Macro Data Q'!AB96/'Macro Data Q'!AB95-1)*100</f>
        <v>-5.3571428571428488</v>
      </c>
      <c r="W96" s="19">
        <f>('Macro Data Q'!AC96/'Macro Data Q'!AC95-1)*100</f>
        <v>-5.5555555555555696</v>
      </c>
      <c r="X96" s="19">
        <f>('Macro Data Q'!AD96/'Macro Data Q'!AD95-1)*100</f>
        <v>-0.30395136778115228</v>
      </c>
      <c r="Y96" s="19">
        <f>('Macro Data Q'!AE96/'Macro Data Q'!AE95-1)*100</f>
        <v>0.10020040080160886</v>
      </c>
      <c r="Z96" s="19">
        <f>('Macro Data Q'!AF96/'Macro Data Q'!AF95-1)*100</f>
        <v>1.3131313131313105</v>
      </c>
      <c r="AA96" s="19">
        <f>('Macro Data Q'!AG96/'Macro Data Q'!AG95-1)*100</f>
        <v>-0.6958250497017815</v>
      </c>
      <c r="AB96" s="19">
        <f>('Macro Data Q'!BD101/'Macro Data Q'!BD100-1)*100</f>
        <v>1.1959504177742053</v>
      </c>
      <c r="AC96" s="19">
        <f>('Macro Data Q'!AI96/'Macro Data Q'!AI95-1)*100</f>
        <v>-1.3806706114398493</v>
      </c>
      <c r="AD96" s="19">
        <f>('Macro Data Q'!AJ96/'Macro Data Q'!AJ95-1)*100</f>
        <v>-196.42451831913644</v>
      </c>
      <c r="AE96" s="19">
        <f>('Macro Data Q'!AK96/'Macro Data Q'!AK95-1)*100</f>
        <v>126.87585113232353</v>
      </c>
      <c r="AF96" s="19">
        <f>('Macro Data Q'!AL96/'Macro Data Q'!AL95-1)*100</f>
        <v>101.44585727833598</v>
      </c>
      <c r="AG96" s="19">
        <f>('Macro Data Q'!AM96/'Macro Data Q'!AM95-1)*100</f>
        <v>-324.99122648201535</v>
      </c>
      <c r="AH96" s="19">
        <f>('Macro Data Q'!AN96/'Macro Data Q'!AN95-1)*100</f>
        <v>-963.65396286097518</v>
      </c>
      <c r="AI96" s="19">
        <f>('Macro Data Q'!AO96/'Macro Data Q'!AO95-1)*100</f>
        <v>-133.88083091846187</v>
      </c>
      <c r="AJ96" s="19">
        <f>('Macro Data Q'!AP96/'Macro Data Q'!AP95-1)*100</f>
        <v>11.999999999999989</v>
      </c>
      <c r="AK96" s="19">
        <f>('Macro Data Q'!AQ96/'Macro Data Q'!AQ95-1)*100</f>
        <v>33.33333333333335</v>
      </c>
      <c r="AL96" s="19">
        <f>('Macro Data Q'!AR96/'Macro Data Q'!AR95-1)*100</f>
        <v>66.666666666666671</v>
      </c>
      <c r="AM96" s="19">
        <f>('Macro Data Q'!AS96/'Macro Data Q'!AS95-1)*100</f>
        <v>33.33333333333335</v>
      </c>
      <c r="AN96" s="19">
        <f>('Macro Data Q'!AT96/'Macro Data Q'!AT95-1)*100</f>
        <v>17.647058823529417</v>
      </c>
      <c r="AO96" s="19">
        <f>('Macro Data Q'!AU96/'Macro Data Q'!AU95-1)*100</f>
        <v>10.000000000000009</v>
      </c>
      <c r="AP96" s="19">
        <f>('Macro Data Q'!AV96/'Macro Data Q'!AV95-1)*100</f>
        <v>-11.005434782608713</v>
      </c>
      <c r="AQ96" s="19">
        <f>('Macro Data Q'!AW96/'Macro Data Q'!AW95-1)*100</f>
        <v>-114.18162030768377</v>
      </c>
      <c r="AR96" s="19">
        <f>('Macro Data Q'!AX96/'Macro Data Q'!AX95-1)*100</f>
        <v>-114.18162030768377</v>
      </c>
      <c r="AS96" s="19">
        <f>('Macro Data Q'!AY96/'Macro Data Q'!AY95-1)*100</f>
        <v>-1.1673151750972832</v>
      </c>
      <c r="AT96" s="19">
        <f>('Macro Data Q'!AZ96/'Macro Data Q'!AZ95-1)*100</f>
        <v>1.1102632808664969</v>
      </c>
      <c r="AU96" s="19">
        <f>('Macro Data Q'!BA96/'Macro Data Q'!BA95-1)*100</f>
        <v>2.2222222222219923</v>
      </c>
      <c r="AV96" s="19">
        <f>('Macro Data Q'!BB96/'Macro Data Q'!BB95-1)*100</f>
        <v>1.0772417847760618</v>
      </c>
      <c r="AW96" s="19">
        <f>('Macro Data Q'!BC96/'Macro Data Q'!BC95-1)*100</f>
        <v>1.7794733701630205</v>
      </c>
      <c r="AX96" s="19">
        <f>('Macro Data Q'!BD96/'Macro Data Q'!BD95-1)*100</f>
        <v>1.7794733701630205</v>
      </c>
      <c r="AY96" s="19">
        <f>('Macro Data Q'!BE96/'Macro Data Q'!BE95-1)*100</f>
        <v>-1.7874474895943848</v>
      </c>
      <c r="AZ96" s="19">
        <f>('Macro Data Q'!BG96/'Macro Data Q'!BG95-1)*100</f>
        <v>-1.1235771365637248</v>
      </c>
      <c r="BA96" s="19">
        <f>('Macro Data Q'!BH96/'Macro Data Q'!BH95-1)*100</f>
        <v>54.909145598114819</v>
      </c>
      <c r="BB96" s="19">
        <f>('Macro Data Q'!BI96/'Macro Data Q'!BI95-1)*100</f>
        <v>-432.41193732018814</v>
      </c>
      <c r="BC96" s="19">
        <f>('Macro Data Q'!BJ96/'Macro Data Q'!BJ95-1)*100</f>
        <v>9.8689720227911124</v>
      </c>
      <c r="BD96" s="19">
        <f>('Macro Data Q'!BK96/'Macro Data Q'!BK95-1)*100</f>
        <v>16.810052268543707</v>
      </c>
      <c r="BE96" s="19">
        <f>('Macro Data Q'!BL96/'Macro Data Q'!BL95-1)*100</f>
        <v>-45.284490015224144</v>
      </c>
      <c r="BF96" s="19">
        <f>('Macro Data Q'!BM96/'Macro Data Q'!BM95-1)*100</f>
        <v>-1.1034934393310936</v>
      </c>
    </row>
    <row r="97" spans="1:58" x14ac:dyDescent="0.25">
      <c r="A97" t="s">
        <v>101</v>
      </c>
      <c r="B97" s="2">
        <v>-1.7</v>
      </c>
      <c r="C97" s="2">
        <v>1.2</v>
      </c>
      <c r="D97" s="2">
        <v>0.7</v>
      </c>
      <c r="E97" s="2">
        <v>1</v>
      </c>
      <c r="F97" s="17">
        <v>177.44363999999999</v>
      </c>
      <c r="G97" s="17">
        <v>-12.39297</v>
      </c>
      <c r="H97" s="17">
        <v>6.7695499999999997</v>
      </c>
      <c r="I97" s="17">
        <v>36.345440000000004</v>
      </c>
      <c r="J97" s="17">
        <v>20</v>
      </c>
      <c r="K97" s="17">
        <v>7.3400299999999996</v>
      </c>
      <c r="L97" s="19">
        <f>('Macro Data Q'!R97/'Macro Data Q'!R96-1)*100</f>
        <v>2.3023023023023059</v>
      </c>
      <c r="M97" s="19">
        <f>('Macro Data Q'!S97/'Macro Data Q'!S96-1)*100</f>
        <v>0.10030090270811698</v>
      </c>
      <c r="N97" s="19">
        <f>('Macro Data Q'!T97/'Macro Data Q'!T96-1)*100</f>
        <v>0.8040201005025116</v>
      </c>
      <c r="O97" s="19">
        <f>('Macro Data Q'!U97/'Macro Data Q'!U96-1)*100</f>
        <v>0.90543259557342992</v>
      </c>
      <c r="P97" s="19">
        <f>('Macro Data Q'!V97/'Macro Data Q'!V96-1)*100</f>
        <v>1.7206477732793601</v>
      </c>
      <c r="Q97" s="19">
        <f>('Macro Data Q'!W97/'Macro Data Q'!W96-1)*100</f>
        <v>1.0070493454179319</v>
      </c>
      <c r="R97" s="19">
        <f>('Macro Data Q'!X97/'Macro Data Q'!X96-1)*100</f>
        <v>-6.4516129032258114</v>
      </c>
      <c r="S97" s="19">
        <f>('Macro Data Q'!Y97/'Macro Data Q'!Y96-1)*100</f>
        <v>0</v>
      </c>
      <c r="T97" s="19">
        <f>('Macro Data Q'!Z97/'Macro Data Q'!Z96-1)*100</f>
        <v>-2.3255813953488302</v>
      </c>
      <c r="U97" s="19">
        <f>('Macro Data Q'!AA97/'Macro Data Q'!AA96-1)*100</f>
        <v>-2.9411764705882359</v>
      </c>
      <c r="V97" s="19">
        <f>('Macro Data Q'!AB97/'Macro Data Q'!AB96-1)*100</f>
        <v>-3.7735849056603765</v>
      </c>
      <c r="W97" s="19">
        <f>('Macro Data Q'!AC97/'Macro Data Q'!AC96-1)*100</f>
        <v>-1.9607843137254832</v>
      </c>
      <c r="X97" s="19">
        <f>('Macro Data Q'!AD97/'Macro Data Q'!AD96-1)*100</f>
        <v>2.8455284552845406</v>
      </c>
      <c r="Y97" s="19">
        <f>('Macro Data Q'!AE97/'Macro Data Q'!AE96-1)*100</f>
        <v>0.20020020020019569</v>
      </c>
      <c r="Z97" s="19">
        <f>('Macro Data Q'!AF97/'Macro Data Q'!AF96-1)*100</f>
        <v>-0.29910269192422456</v>
      </c>
      <c r="AA97" s="19">
        <f>('Macro Data Q'!AG97/'Macro Data Q'!AG96-1)*100</f>
        <v>0</v>
      </c>
      <c r="AB97" s="19">
        <f>('Macro Data Q'!BD102/'Macro Data Q'!BD101-1)*100</f>
        <v>3.5603349770869874</v>
      </c>
      <c r="AC97" s="19">
        <f>('Macro Data Q'!AI97/'Macro Data Q'!AI96-1)*100</f>
        <v>0</v>
      </c>
      <c r="AD97" s="19">
        <f>('Macro Data Q'!AJ97/'Macro Data Q'!AJ96-1)*100</f>
        <v>-242.78193669973928</v>
      </c>
      <c r="AE97" s="19">
        <f>('Macro Data Q'!AK97/'Macro Data Q'!AK96-1)*100</f>
        <v>-117.81522824469801</v>
      </c>
      <c r="AF97" s="19">
        <f>('Macro Data Q'!AL97/'Macro Data Q'!AL96-1)*100</f>
        <v>-96.285676866659657</v>
      </c>
      <c r="AG97" s="19">
        <f>('Macro Data Q'!AM97/'Macro Data Q'!AM96-1)*100</f>
        <v>-176.41651446926647</v>
      </c>
      <c r="AH97" s="19">
        <f>('Macro Data Q'!AN97/'Macro Data Q'!AN96-1)*100</f>
        <v>-200.5210966092572</v>
      </c>
      <c r="AI97" s="19">
        <f>('Macro Data Q'!AO97/'Macro Data Q'!AO96-1)*100</f>
        <v>-401.08276678994042</v>
      </c>
      <c r="AJ97" s="19">
        <f>('Macro Data Q'!AP97/'Macro Data Q'!AP96-1)*100</f>
        <v>0</v>
      </c>
      <c r="AK97" s="19">
        <f>('Macro Data Q'!AQ97/'Macro Data Q'!AQ96-1)*100</f>
        <v>25</v>
      </c>
      <c r="AL97" s="19">
        <f>('Macro Data Q'!AR97/'Macro Data Q'!AR96-1)*100</f>
        <v>39.999999999999993</v>
      </c>
      <c r="AM97" s="19">
        <f>('Macro Data Q'!AS97/'Macro Data Q'!AS96-1)*100</f>
        <v>0</v>
      </c>
      <c r="AN97" s="19">
        <f>('Macro Data Q'!AT97/'Macro Data Q'!AT96-1)*100</f>
        <v>0</v>
      </c>
      <c r="AO97" s="19">
        <f>('Macro Data Q'!AU97/'Macro Data Q'!AU96-1)*100</f>
        <v>0</v>
      </c>
      <c r="AP97" s="19">
        <f>('Macro Data Q'!AV97/'Macro Data Q'!AV96-1)*100</f>
        <v>-1.5267175572517666</v>
      </c>
      <c r="AQ97" s="19">
        <f>('Macro Data Q'!AW97/'Macro Data Q'!AW96-1)*100</f>
        <v>326.26076188877244</v>
      </c>
      <c r="AR97" s="19">
        <f>('Macro Data Q'!AX97/'Macro Data Q'!AX96-1)*100</f>
        <v>326.26076188877244</v>
      </c>
      <c r="AS97" s="19">
        <f>('Macro Data Q'!AY97/'Macro Data Q'!AY96-1)*100</f>
        <v>-0.19685039370058721</v>
      </c>
      <c r="AT97" s="19">
        <f>('Macro Data Q'!AZ97/'Macro Data Q'!AZ96-1)*100</f>
        <v>2.5705527214862967</v>
      </c>
      <c r="AU97" s="19">
        <f>('Macro Data Q'!BA97/'Macro Data Q'!BA96-1)*100</f>
        <v>56.521739130435122</v>
      </c>
      <c r="AV97" s="19">
        <f>('Macro Data Q'!BB97/'Macro Data Q'!BB96-1)*100</f>
        <v>7.3130218138339975</v>
      </c>
      <c r="AW97" s="19">
        <f>('Macro Data Q'!BC97/'Macro Data Q'!BC96-1)*100</f>
        <v>-0.50820378051817938</v>
      </c>
      <c r="AX97" s="19">
        <f>('Macro Data Q'!BD97/'Macro Data Q'!BD96-1)*100</f>
        <v>-0.50820378051817938</v>
      </c>
      <c r="AY97" s="19">
        <f>('Macro Data Q'!BE97/'Macro Data Q'!BE96-1)*100</f>
        <v>-0.72089836092212867</v>
      </c>
      <c r="AZ97" s="19">
        <f>('Macro Data Q'!BG97/'Macro Data Q'!BG96-1)*100</f>
        <v>-1.0670574361758778</v>
      </c>
      <c r="BA97" s="19">
        <f>('Macro Data Q'!BH97/'Macro Data Q'!BH96-1)*100</f>
        <v>-5.5689079274179427</v>
      </c>
      <c r="BB97" s="19">
        <f>('Macro Data Q'!BI97/'Macro Data Q'!BI96-1)*100</f>
        <v>-945.71904495396188</v>
      </c>
      <c r="BC97" s="19">
        <f>('Macro Data Q'!BJ97/'Macro Data Q'!BJ96-1)*100</f>
        <v>8.4563897003469446</v>
      </c>
      <c r="BD97" s="19">
        <f>('Macro Data Q'!BK97/'Macro Data Q'!BK96-1)*100</f>
        <v>-6.7032155230513979</v>
      </c>
      <c r="BE97" s="19">
        <f>('Macro Data Q'!BL97/'Macro Data Q'!BL96-1)*100</f>
        <v>44.059540787147085</v>
      </c>
      <c r="BF97" s="19">
        <f>('Macro Data Q'!BM97/'Macro Data Q'!BM96-1)*100</f>
        <v>9.7754656489570824</v>
      </c>
    </row>
    <row r="98" spans="1:58" x14ac:dyDescent="0.25">
      <c r="A98" t="s">
        <v>102</v>
      </c>
      <c r="B98" s="2">
        <v>-0.7</v>
      </c>
      <c r="C98" s="2">
        <v>1.2</v>
      </c>
      <c r="D98" s="2">
        <v>2.4</v>
      </c>
      <c r="E98" s="2">
        <v>0.4</v>
      </c>
      <c r="F98" s="17">
        <v>41.50873</v>
      </c>
      <c r="G98" s="17">
        <v>23.94041</v>
      </c>
      <c r="H98" s="17">
        <v>-51.399630000000002</v>
      </c>
      <c r="I98" s="17">
        <v>5.6094499999999998</v>
      </c>
      <c r="J98" s="17">
        <v>25</v>
      </c>
      <c r="K98" s="17">
        <v>10.78759</v>
      </c>
      <c r="L98" s="19">
        <f>('Macro Data Q'!R98/'Macro Data Q'!R97-1)*100</f>
        <v>-0.78277886497064575</v>
      </c>
      <c r="M98" s="19">
        <f>('Macro Data Q'!S98/'Macro Data Q'!S97-1)*100</f>
        <v>0.20040080160321772</v>
      </c>
      <c r="N98" s="19">
        <f>('Macro Data Q'!T98/'Macro Data Q'!T97-1)*100</f>
        <v>1.2961116650049842</v>
      </c>
      <c r="O98" s="19">
        <f>('Macro Data Q'!U98/'Macro Data Q'!U97-1)*100</f>
        <v>0.29910269192421346</v>
      </c>
      <c r="P98" s="19">
        <f>('Macro Data Q'!V98/'Macro Data Q'!V97-1)*100</f>
        <v>2.2885572139303534</v>
      </c>
      <c r="Q98" s="19">
        <f>('Macro Data Q'!W98/'Macro Data Q'!W97-1)*100</f>
        <v>1.4955134596211339</v>
      </c>
      <c r="R98" s="19">
        <f>('Macro Data Q'!X98/'Macro Data Q'!X97-1)*100</f>
        <v>0</v>
      </c>
      <c r="S98" s="19">
        <f>('Macro Data Q'!Y98/'Macro Data Q'!Y97-1)*100</f>
        <v>0</v>
      </c>
      <c r="T98" s="19">
        <f>('Macro Data Q'!Z98/'Macro Data Q'!Z97-1)*100</f>
        <v>-2.3809523809523947</v>
      </c>
      <c r="U98" s="19">
        <f>('Macro Data Q'!AA98/'Macro Data Q'!AA97-1)*100</f>
        <v>-3.0303030303030165</v>
      </c>
      <c r="V98" s="19">
        <f>('Macro Data Q'!AB98/'Macro Data Q'!AB97-1)*100</f>
        <v>0</v>
      </c>
      <c r="W98" s="19">
        <f>('Macro Data Q'!AC98/'Macro Data Q'!AC97-1)*100</f>
        <v>-1.9999999999999907</v>
      </c>
      <c r="X98" s="19">
        <f>('Macro Data Q'!AD98/'Macro Data Q'!AD97-1)*100</f>
        <v>0.29644268774702276</v>
      </c>
      <c r="Y98" s="19">
        <f>('Macro Data Q'!AE98/'Macro Data Q'!AE97-1)*100</f>
        <v>0</v>
      </c>
      <c r="Z98" s="19">
        <f>('Macro Data Q'!AF98/'Macro Data Q'!AF97-1)*100</f>
        <v>-0.30000000000000027</v>
      </c>
      <c r="AA98" s="19">
        <f>('Macro Data Q'!AG98/'Macro Data Q'!AG97-1)*100</f>
        <v>-0.40040040040040248</v>
      </c>
      <c r="AB98" s="19">
        <f>('Macro Data Q'!BD103/'Macro Data Q'!BD102-1)*100</f>
        <v>1.1216764114087674</v>
      </c>
      <c r="AC98" s="19">
        <f>('Macro Data Q'!AI98/'Macro Data Q'!AI97-1)*100</f>
        <v>-1.3000000000000012</v>
      </c>
      <c r="AD98" s="19">
        <f>('Macro Data Q'!AJ98/'Macro Data Q'!AJ97-1)*100</f>
        <v>-81.932561612294634</v>
      </c>
      <c r="AE98" s="19">
        <f>('Macro Data Q'!AK98/'Macro Data Q'!AK97-1)*100</f>
        <v>-434.70492364074539</v>
      </c>
      <c r="AF98" s="19">
        <f>('Macro Data Q'!AL98/'Macro Data Q'!AL97-1)*100</f>
        <v>-870.83156388847124</v>
      </c>
      <c r="AG98" s="19">
        <f>('Macro Data Q'!AM98/'Macro Data Q'!AM97-1)*100</f>
        <v>-142.26345120730664</v>
      </c>
      <c r="AH98" s="19">
        <f>('Macro Data Q'!AN98/'Macro Data Q'!AN97-1)*100</f>
        <v>-190.76962375894144</v>
      </c>
      <c r="AI98" s="19">
        <f>('Macro Data Q'!AO98/'Macro Data Q'!AO97-1)*100</f>
        <v>-83.191321677505044</v>
      </c>
      <c r="AJ98" s="19">
        <f>('Macro Data Q'!AP98/'Macro Data Q'!AP97-1)*100</f>
        <v>0</v>
      </c>
      <c r="AK98" s="19">
        <f>('Macro Data Q'!AQ98/'Macro Data Q'!AQ97-1)*100</f>
        <v>-9.9999999999999982</v>
      </c>
      <c r="AL98" s="19">
        <f>('Macro Data Q'!AR98/'Macro Data Q'!AR97-1)*100</f>
        <v>-28.571428571428569</v>
      </c>
      <c r="AM98" s="19">
        <f>('Macro Data Q'!AS98/'Macro Data Q'!AS97-1)*100</f>
        <v>-25.000000000000011</v>
      </c>
      <c r="AN98" s="19">
        <f>('Macro Data Q'!AT98/'Macro Data Q'!AT97-1)*100</f>
        <v>-5.0000000000000044</v>
      </c>
      <c r="AO98" s="19">
        <f>('Macro Data Q'!AU98/'Macro Data Q'!AU97-1)*100</f>
        <v>0</v>
      </c>
      <c r="AP98" s="19">
        <f>('Macro Data Q'!AV98/'Macro Data Q'!AV97-1)*100</f>
        <v>4.0310077519381426</v>
      </c>
      <c r="AQ98" s="19">
        <f>('Macro Data Q'!AW98/'Macro Data Q'!AW97-1)*100</f>
        <v>220.5801390015032</v>
      </c>
      <c r="AR98" s="19">
        <f>('Macro Data Q'!AX98/'Macro Data Q'!AX97-1)*100</f>
        <v>220.5801390015032</v>
      </c>
      <c r="AS98" s="19">
        <f>('Macro Data Q'!AY98/'Macro Data Q'!AY97-1)*100</f>
        <v>0</v>
      </c>
      <c r="AT98" s="19">
        <f>('Macro Data Q'!AZ98/'Macro Data Q'!AZ97-1)*100</f>
        <v>-0.95591170934798964</v>
      </c>
      <c r="AU98" s="19">
        <f>('Macro Data Q'!BA98/'Macro Data Q'!BA97-1)*100</f>
        <v>51.388888888888751</v>
      </c>
      <c r="AV98" s="19">
        <f>('Macro Data Q'!BB98/'Macro Data Q'!BB97-1)*100</f>
        <v>0.71537371502805591</v>
      </c>
      <c r="AW98" s="19">
        <f>('Macro Data Q'!BC98/'Macro Data Q'!BC97-1)*100</f>
        <v>1.5922817677369361</v>
      </c>
      <c r="AX98" s="19">
        <f>('Macro Data Q'!BD98/'Macro Data Q'!BD97-1)*100</f>
        <v>1.5922817677369361</v>
      </c>
      <c r="AY98" s="19">
        <f>('Macro Data Q'!BE98/'Macro Data Q'!BE97-1)*100</f>
        <v>0.65082623888115254</v>
      </c>
      <c r="AZ98" s="19">
        <f>('Macro Data Q'!BG98/'Macro Data Q'!BG97-1)*100</f>
        <v>2.1093335765769661</v>
      </c>
      <c r="BA98" s="19">
        <f>('Macro Data Q'!BH98/'Macro Data Q'!BH97-1)*100</f>
        <v>8.6331727862921426</v>
      </c>
      <c r="BB98" s="19">
        <f>('Macro Data Q'!BI98/'Macro Data Q'!BI97-1)*100</f>
        <v>87.695741903465247</v>
      </c>
      <c r="BC98" s="19">
        <f>('Macro Data Q'!BJ98/'Macro Data Q'!BJ97-1)*100</f>
        <v>-7.8862407414803659</v>
      </c>
      <c r="BD98" s="19">
        <f>('Macro Data Q'!BK98/'Macro Data Q'!BK97-1)*100</f>
        <v>17.486853865327468</v>
      </c>
      <c r="BE98" s="19">
        <f>('Macro Data Q'!BL98/'Macro Data Q'!BL97-1)*100</f>
        <v>52.228836338889728</v>
      </c>
      <c r="BF98" s="19">
        <f>('Macro Data Q'!BM98/'Macro Data Q'!BM97-1)*100</f>
        <v>-9.5073588611630182</v>
      </c>
    </row>
    <row r="99" spans="1:58" x14ac:dyDescent="0.25">
      <c r="A99" t="s">
        <v>103</v>
      </c>
      <c r="B99" s="2">
        <v>0.3</v>
      </c>
      <c r="C99" s="2">
        <v>1</v>
      </c>
      <c r="D99" s="2">
        <v>1.7</v>
      </c>
      <c r="E99" s="2">
        <v>0.2</v>
      </c>
      <c r="F99" s="17">
        <v>-66.251490000000004</v>
      </c>
      <c r="G99" s="17">
        <v>-24.95692</v>
      </c>
      <c r="H99" s="17">
        <v>47.155239999999999</v>
      </c>
      <c r="I99" s="17">
        <v>-7.4867299999999997</v>
      </c>
      <c r="J99" s="17">
        <v>6.6666699999999999</v>
      </c>
      <c r="K99" s="17">
        <v>4.7301099999999998</v>
      </c>
      <c r="L99" s="19">
        <f>('Macro Data Q'!R99/'Macro Data Q'!R98-1)*100</f>
        <v>0.69033530571991353</v>
      </c>
      <c r="M99" s="19">
        <f>('Macro Data Q'!S99/'Macro Data Q'!S98-1)*100</f>
        <v>0.49999999999998934</v>
      </c>
      <c r="N99" s="19">
        <f>('Macro Data Q'!T99/'Macro Data Q'!T98-1)*100</f>
        <v>2.8543307086614123</v>
      </c>
      <c r="O99" s="19">
        <f>('Macro Data Q'!U99/'Macro Data Q'!U98-1)*100</f>
        <v>0.6958250497017815</v>
      </c>
      <c r="P99" s="19">
        <f>('Macro Data Q'!V99/'Macro Data Q'!V98-1)*100</f>
        <v>2.0428015564202484</v>
      </c>
      <c r="Q99" s="19">
        <f>('Macro Data Q'!W99/'Macro Data Q'!W98-1)*100</f>
        <v>1.1787819253438192</v>
      </c>
      <c r="R99" s="19">
        <f>('Macro Data Q'!X99/'Macro Data Q'!X98-1)*100</f>
        <v>-1.7241379310344751</v>
      </c>
      <c r="S99" s="19">
        <f>('Macro Data Q'!Y99/'Macro Data Q'!Y98-1)*100</f>
        <v>-2.9126213592233108</v>
      </c>
      <c r="T99" s="19">
        <f>('Macro Data Q'!Z99/'Macro Data Q'!Z98-1)*100</f>
        <v>-2.4390243902438935</v>
      </c>
      <c r="U99" s="19">
        <f>('Macro Data Q'!AA99/'Macro Data Q'!AA98-1)*100</f>
        <v>0</v>
      </c>
      <c r="V99" s="19">
        <f>('Macro Data Q'!AB99/'Macro Data Q'!AB98-1)*100</f>
        <v>-3.9215686274509665</v>
      </c>
      <c r="W99" s="19">
        <f>('Macro Data Q'!AC99/'Macro Data Q'!AC98-1)*100</f>
        <v>0</v>
      </c>
      <c r="X99" s="19">
        <f>('Macro Data Q'!AD99/'Macro Data Q'!AD98-1)*100</f>
        <v>1.7733990147783318</v>
      </c>
      <c r="Y99" s="19">
        <f>('Macro Data Q'!AE99/'Macro Data Q'!AE98-1)*100</f>
        <v>0.59940059940060131</v>
      </c>
      <c r="Z99" s="19">
        <f>('Macro Data Q'!AF99/'Macro Data Q'!AF98-1)*100</f>
        <v>1.2036108324974926</v>
      </c>
      <c r="AA99" s="19">
        <f>('Macro Data Q'!AG99/'Macro Data Q'!AG98-1)*100</f>
        <v>0.4020100502512669</v>
      </c>
      <c r="AB99" s="19">
        <f>('Macro Data Q'!BD104/'Macro Data Q'!BD103-1)*100</f>
        <v>-3.1115264762187511</v>
      </c>
      <c r="AC99" s="19">
        <f>('Macro Data Q'!AI99/'Macro Data Q'!AI98-1)*100</f>
        <v>-0.70921985815602939</v>
      </c>
      <c r="AD99" s="19">
        <f>('Macro Data Q'!AJ99/'Macro Data Q'!AJ98-1)*100</f>
        <v>135.58032084560051</v>
      </c>
      <c r="AE99" s="19">
        <f>('Macro Data Q'!AK99/'Macro Data Q'!AK98-1)*100</f>
        <v>-114.3102544883414</v>
      </c>
      <c r="AF99" s="19">
        <f>('Macro Data Q'!AL99/'Macro Data Q'!AL98-1)*100</f>
        <v>-324.35137620785457</v>
      </c>
      <c r="AG99" s="19">
        <f>('Macro Data Q'!AM99/'Macro Data Q'!AM98-1)*100</f>
        <v>-171.64740015525101</v>
      </c>
      <c r="AH99" s="19">
        <f>('Macro Data Q'!AN99/'Macro Data Q'!AN98-1)*100</f>
        <v>-113.02407316397827</v>
      </c>
      <c r="AI99" s="19">
        <f>('Macro Data Q'!AO99/'Macro Data Q'!AO98-1)*100</f>
        <v>110.71004963897781</v>
      </c>
      <c r="AJ99" s="19">
        <f>('Macro Data Q'!AP99/'Macro Data Q'!AP98-1)*100</f>
        <v>-7.1428571428571281</v>
      </c>
      <c r="AK99" s="19">
        <f>('Macro Data Q'!AQ99/'Macro Data Q'!AQ98-1)*100</f>
        <v>-33.333333333333336</v>
      </c>
      <c r="AL99" s="19">
        <f>('Macro Data Q'!AR99/'Macro Data Q'!AR98-1)*100</f>
        <v>-40</v>
      </c>
      <c r="AM99" s="19">
        <f>('Macro Data Q'!AS99/'Macro Data Q'!AS98-1)*100</f>
        <v>-99.99966666666667</v>
      </c>
      <c r="AN99" s="19">
        <f>('Macro Data Q'!AT99/'Macro Data Q'!AT98-1)*100</f>
        <v>-15.78947368421052</v>
      </c>
      <c r="AO99" s="19">
        <f>('Macro Data Q'!AU99/'Macro Data Q'!AU98-1)*100</f>
        <v>-13.636363636363647</v>
      </c>
      <c r="AP99" s="19">
        <f>('Macro Data Q'!AV99/'Macro Data Q'!AV98-1)*100</f>
        <v>2.6825633383010361</v>
      </c>
      <c r="AQ99" s="19">
        <f>('Macro Data Q'!AW99/'Macro Data Q'!AW98-1)*100</f>
        <v>108.66785870321544</v>
      </c>
      <c r="AR99" s="19">
        <f>('Macro Data Q'!AX99/'Macro Data Q'!AX98-1)*100</f>
        <v>108.66785870321544</v>
      </c>
      <c r="AS99" s="19">
        <f>('Macro Data Q'!AY99/'Macro Data Q'!AY98-1)*100</f>
        <v>-28.007889546350885</v>
      </c>
      <c r="AT99" s="19">
        <f>('Macro Data Q'!AZ99/'Macro Data Q'!AZ98-1)*100</f>
        <v>1.8542619231344482</v>
      </c>
      <c r="AU99" s="19">
        <f>('Macro Data Q'!BA99/'Macro Data Q'!BA98-1)*100</f>
        <v>52.293577981651417</v>
      </c>
      <c r="AV99" s="19">
        <f>('Macro Data Q'!BB99/'Macro Data Q'!BB98-1)*100</f>
        <v>-8.1255748031272557E-2</v>
      </c>
      <c r="AW99" s="19">
        <f>('Macro Data Q'!BC99/'Macro Data Q'!BC98-1)*100</f>
        <v>-0.71320400099696979</v>
      </c>
      <c r="AX99" s="19">
        <f>('Macro Data Q'!BD99/'Macro Data Q'!BD98-1)*100</f>
        <v>-0.71320400099696979</v>
      </c>
      <c r="AY99" s="19">
        <f>('Macro Data Q'!BE99/'Macro Data Q'!BE98-1)*100</f>
        <v>5.1769490383637429</v>
      </c>
      <c r="AZ99" s="19">
        <f>('Macro Data Q'!BG99/'Macro Data Q'!BG98-1)*100</f>
        <v>5.9783667926306183</v>
      </c>
      <c r="BA99" s="19">
        <f>('Macro Data Q'!BH99/'Macro Data Q'!BH98-1)*100</f>
        <v>-19.188486988582721</v>
      </c>
      <c r="BB99" s="19">
        <f>('Macro Data Q'!BI99/'Macro Data Q'!BI98-1)*100</f>
        <v>-22.379185846621951</v>
      </c>
      <c r="BC99" s="19">
        <f>('Macro Data Q'!BJ99/'Macro Data Q'!BJ98-1)*100</f>
        <v>-5.2292476327083559</v>
      </c>
      <c r="BD99" s="19">
        <f>('Macro Data Q'!BK99/'Macro Data Q'!BK98-1)*100</f>
        <v>9.9538671437589432</v>
      </c>
      <c r="BE99" s="19">
        <f>('Macro Data Q'!BL99/'Macro Data Q'!BL98-1)*100</f>
        <v>-13.906488849361953</v>
      </c>
      <c r="BF99" s="19">
        <f>('Macro Data Q'!BM99/'Macro Data Q'!BM98-1)*100</f>
        <v>3.8614650510104154</v>
      </c>
    </row>
    <row r="100" spans="1:58" x14ac:dyDescent="0.25">
      <c r="A100" t="s">
        <v>104</v>
      </c>
      <c r="B100" s="2">
        <v>-1.2</v>
      </c>
      <c r="C100" s="2">
        <v>-0.4</v>
      </c>
      <c r="D100" s="2">
        <v>-1.1000000000000001</v>
      </c>
      <c r="E100" s="2">
        <v>0</v>
      </c>
      <c r="F100" s="17">
        <v>10.006589999999999</v>
      </c>
      <c r="G100" s="17">
        <v>-8.7567699999999995</v>
      </c>
      <c r="H100" s="17">
        <v>-15.80335</v>
      </c>
      <c r="I100" s="17">
        <v>-18.93871</v>
      </c>
      <c r="J100" s="17">
        <v>0</v>
      </c>
      <c r="K100" s="17">
        <v>2.2701099999999999</v>
      </c>
      <c r="L100" s="19">
        <f>('Macro Data Q'!R100/'Macro Data Q'!R99-1)*100</f>
        <v>1.2732615083251853</v>
      </c>
      <c r="M100" s="19">
        <f>('Macro Data Q'!S100/'Macro Data Q'!S99-1)*100</f>
        <v>-0.19900497512438386</v>
      </c>
      <c r="N100" s="19">
        <f>('Macro Data Q'!T100/'Macro Data Q'!T99-1)*100</f>
        <v>1.4354066985645897</v>
      </c>
      <c r="O100" s="19">
        <f>('Macro Data Q'!U100/'Macro Data Q'!U99-1)*100</f>
        <v>1.4807502467917066</v>
      </c>
      <c r="P100" s="19">
        <f>('Macro Data Q'!V100/'Macro Data Q'!V99-1)*100</f>
        <v>0.76263107721639134</v>
      </c>
      <c r="Q100" s="19">
        <f>('Macro Data Q'!W100/'Macro Data Q'!W99-1)*100</f>
        <v>0.87378640776698546</v>
      </c>
      <c r="R100" s="19">
        <f>('Macro Data Q'!X100/'Macro Data Q'!X99-1)*100</f>
        <v>0</v>
      </c>
      <c r="S100" s="19">
        <f>('Macro Data Q'!Y100/'Macro Data Q'!Y99-1)*100</f>
        <v>-1.0000000000000009</v>
      </c>
      <c r="T100" s="19">
        <f>('Macro Data Q'!Z100/'Macro Data Q'!Z99-1)*100</f>
        <v>-2.5000000000000022</v>
      </c>
      <c r="U100" s="19">
        <f>('Macro Data Q'!AA100/'Macro Data Q'!AA99-1)*100</f>
        <v>-6.25</v>
      </c>
      <c r="V100" s="19">
        <f>('Macro Data Q'!AB100/'Macro Data Q'!AB99-1)*100</f>
        <v>-2.0408163265306256</v>
      </c>
      <c r="W100" s="19">
        <f>('Macro Data Q'!AC100/'Macro Data Q'!AC99-1)*100</f>
        <v>0</v>
      </c>
      <c r="X100" s="19">
        <f>('Macro Data Q'!AD100/'Macro Data Q'!AD99-1)*100</f>
        <v>-0.58083252662148865</v>
      </c>
      <c r="Y100" s="19">
        <f>('Macro Data Q'!AE100/'Macro Data Q'!AE99-1)*100</f>
        <v>-0.69513406156902491</v>
      </c>
      <c r="Z100" s="19">
        <f>('Macro Data Q'!AF100/'Macro Data Q'!AF99-1)*100</f>
        <v>-0.3964321110009994</v>
      </c>
      <c r="AA100" s="19">
        <f>('Macro Data Q'!AG100/'Macro Data Q'!AG99-1)*100</f>
        <v>-0.9009009009009028</v>
      </c>
      <c r="AB100" s="19">
        <f>('Macro Data Q'!BD105/'Macro Data Q'!BD104-1)*100</f>
        <v>-6.3613662904103645</v>
      </c>
      <c r="AC100" s="19">
        <f>('Macro Data Q'!AI100/'Macro Data Q'!AI99-1)*100</f>
        <v>-0.40816326530612734</v>
      </c>
      <c r="AD100" s="19">
        <f>('Macro Data Q'!AJ100/'Macro Data Q'!AJ99-1)*100</f>
        <v>-53.625795588058779</v>
      </c>
      <c r="AE100" s="19">
        <f>('Macro Data Q'!AK100/'Macro Data Q'!AK99-1)*100</f>
        <v>113.54308262457984</v>
      </c>
      <c r="AF100" s="19">
        <f>('Macro Data Q'!AL100/'Macro Data Q'!AL99-1)*100</f>
        <v>-1.6058798402505348</v>
      </c>
      <c r="AG100" s="19">
        <f>('Macro Data Q'!AM100/'Macro Data Q'!AM99-1)*100</f>
        <v>-182.39788371836846</v>
      </c>
      <c r="AH100" s="19">
        <f>('Macro Data Q'!AN100/'Macro Data Q'!AN99-1)*100</f>
        <v>-906.1178472404365</v>
      </c>
      <c r="AI100" s="19">
        <f>('Macro Data Q'!AO100/'Macro Data Q'!AO99-1)*100</f>
        <v>-370.63545891727722</v>
      </c>
      <c r="AJ100" s="19">
        <f>('Macro Data Q'!AP100/'Macro Data Q'!AP99-1)*100</f>
        <v>-11.538461538461553</v>
      </c>
      <c r="AK100" s="19">
        <f>('Macro Data Q'!AQ100/'Macro Data Q'!AQ99-1)*100</f>
        <v>-16.666666666666664</v>
      </c>
      <c r="AL100" s="19">
        <f>('Macro Data Q'!AR100/'Macro Data Q'!AR99-1)*100</f>
        <v>-66.666666666666657</v>
      </c>
      <c r="AM100" s="19">
        <f>('Macro Data Q'!AS100/'Macro Data Q'!AS99-1)*100</f>
        <v>-10000100.000000002</v>
      </c>
      <c r="AN100" s="19">
        <f>('Macro Data Q'!AT100/'Macro Data Q'!AT99-1)*100</f>
        <v>-6.25</v>
      </c>
      <c r="AO100" s="19">
        <f>('Macro Data Q'!AU100/'Macro Data Q'!AU99-1)*100</f>
        <v>-5.2631578947368363</v>
      </c>
      <c r="AP100" s="19">
        <f>('Macro Data Q'!AV100/'Macro Data Q'!AV99-1)*100</f>
        <v>-9.2888243831642843</v>
      </c>
      <c r="AQ100" s="19">
        <f>('Macro Data Q'!AW100/'Macro Data Q'!AW99-1)*100</f>
        <v>38.69914733590425</v>
      </c>
      <c r="AR100" s="19">
        <f>('Macro Data Q'!AX100/'Macro Data Q'!AX99-1)*100</f>
        <v>38.69914733590425</v>
      </c>
      <c r="AS100" s="19">
        <f>('Macro Data Q'!AY100/'Macro Data Q'!AY99-1)*100</f>
        <v>-50.958904109589142</v>
      </c>
      <c r="AT100" s="19">
        <f>('Macro Data Q'!AZ100/'Macro Data Q'!AZ99-1)*100</f>
        <v>-0.89724888903965905</v>
      </c>
      <c r="AU100" s="19">
        <f>('Macro Data Q'!BA100/'Macro Data Q'!BA99-1)*100</f>
        <v>0.60240963855433538</v>
      </c>
      <c r="AV100" s="19">
        <f>('Macro Data Q'!BB100/'Macro Data Q'!BB99-1)*100</f>
        <v>-3.3657811918513469</v>
      </c>
      <c r="AW100" s="19">
        <f>('Macro Data Q'!BC100/'Macro Data Q'!BC99-1)*100</f>
        <v>-2.3984260359682708</v>
      </c>
      <c r="AX100" s="19">
        <f>('Macro Data Q'!BD100/'Macro Data Q'!BD99-1)*100</f>
        <v>-2.3984260359682708</v>
      </c>
      <c r="AY100" s="19">
        <f>('Macro Data Q'!BE100/'Macro Data Q'!BE99-1)*100</f>
        <v>6.8869847060127665</v>
      </c>
      <c r="AZ100" s="19">
        <f>('Macro Data Q'!BG100/'Macro Data Q'!BG99-1)*100</f>
        <v>-0.22092248047027585</v>
      </c>
      <c r="BA100" s="19">
        <f>('Macro Data Q'!BH100/'Macro Data Q'!BH99-1)*100</f>
        <v>0.22899908036493333</v>
      </c>
      <c r="BB100" s="19">
        <f>('Macro Data Q'!BI100/'Macro Data Q'!BI99-1)*100</f>
        <v>-91.646169533467841</v>
      </c>
      <c r="BC100" s="19">
        <f>('Macro Data Q'!BJ100/'Macro Data Q'!BJ99-1)*100</f>
        <v>19.025663436206486</v>
      </c>
      <c r="BD100" s="19">
        <f>('Macro Data Q'!BK100/'Macro Data Q'!BK99-1)*100</f>
        <v>0.34503637674472287</v>
      </c>
      <c r="BE100" s="19">
        <f>('Macro Data Q'!BL100/'Macro Data Q'!BL99-1)*100</f>
        <v>-8.7184288137717054</v>
      </c>
      <c r="BF100" s="19">
        <f>('Macro Data Q'!BM100/'Macro Data Q'!BM99-1)*100</f>
        <v>-4.3566516301455582</v>
      </c>
    </row>
    <row r="101" spans="1:58" x14ac:dyDescent="0.25">
      <c r="A101" t="s">
        <v>105</v>
      </c>
      <c r="B101" s="2">
        <v>-1.9</v>
      </c>
      <c r="C101" s="2">
        <v>0.5</v>
      </c>
      <c r="D101" s="2">
        <v>1.1000000000000001</v>
      </c>
      <c r="E101" s="2">
        <v>0.6</v>
      </c>
      <c r="F101" s="17">
        <v>66.374719999999996</v>
      </c>
      <c r="G101" s="17">
        <v>14.330780000000001</v>
      </c>
      <c r="H101" s="17">
        <v>-4.4302599999999996</v>
      </c>
      <c r="I101" s="17">
        <v>-89.337819999999994</v>
      </c>
      <c r="J101" s="17">
        <v>6.25</v>
      </c>
      <c r="K101" s="17">
        <v>-1.65781</v>
      </c>
      <c r="L101" s="19">
        <f>('Macro Data Q'!R101/'Macro Data Q'!R100-1)*100</f>
        <v>1.740812379110257</v>
      </c>
      <c r="M101" s="19">
        <f>('Macro Data Q'!S101/'Macro Data Q'!S100-1)*100</f>
        <v>0.59820538384847133</v>
      </c>
      <c r="N101" s="19">
        <f>('Macro Data Q'!T101/'Macro Data Q'!T100-1)*100</f>
        <v>1.5094339622641506</v>
      </c>
      <c r="O101" s="19">
        <f>('Macro Data Q'!U101/'Macro Data Q'!U100-1)*100</f>
        <v>0</v>
      </c>
      <c r="P101" s="19">
        <f>('Macro Data Q'!V101/'Macro Data Q'!V100-1)*100</f>
        <v>0</v>
      </c>
      <c r="Q101" s="19">
        <f>('Macro Data Q'!W101/'Macro Data Q'!W100-1)*100</f>
        <v>1.0587102983637964</v>
      </c>
      <c r="R101" s="19">
        <f>('Macro Data Q'!X101/'Macro Data Q'!X100-1)*100</f>
        <v>0</v>
      </c>
      <c r="S101" s="19">
        <f>('Macro Data Q'!Y101/'Macro Data Q'!Y100-1)*100</f>
        <v>2.020202020202011</v>
      </c>
      <c r="T101" s="19">
        <f>('Macro Data Q'!Z101/'Macro Data Q'!Z100-1)*100</f>
        <v>-5.1282051282051206</v>
      </c>
      <c r="U101" s="19">
        <f>('Macro Data Q'!AA101/'Macro Data Q'!AA100-1)*100</f>
        <v>0</v>
      </c>
      <c r="V101" s="19">
        <f>('Macro Data Q'!AB101/'Macro Data Q'!AB100-1)*100</f>
        <v>-2.0833333333333259</v>
      </c>
      <c r="W101" s="19">
        <f>('Macro Data Q'!AC101/'Macro Data Q'!AC100-1)*100</f>
        <v>-2.0408163265306256</v>
      </c>
      <c r="X101" s="19">
        <f>('Macro Data Q'!AD101/'Macro Data Q'!AD100-1)*100</f>
        <v>-0.48685491723466923</v>
      </c>
      <c r="Y101" s="19">
        <f>('Macro Data Q'!AE101/'Macro Data Q'!AE100-1)*100</f>
        <v>0</v>
      </c>
      <c r="Z101" s="19">
        <f>('Macro Data Q'!AF101/'Macro Data Q'!AF100-1)*100</f>
        <v>0.19900497512437276</v>
      </c>
      <c r="AA101" s="19">
        <f>('Macro Data Q'!AG101/'Macro Data Q'!AG100-1)*100</f>
        <v>1.4141414141414232</v>
      </c>
      <c r="AB101" s="19">
        <f>('Macro Data Q'!BD106/'Macro Data Q'!BD105-1)*100</f>
        <v>-0.25706293634869537</v>
      </c>
      <c r="AC101" s="19">
        <f>('Macro Data Q'!AI101/'Macro Data Q'!AI100-1)*100</f>
        <v>0.30737704918033515</v>
      </c>
      <c r="AD101" s="19">
        <f>('Macro Data Q'!AJ101/'Macro Data Q'!AJ100-1)*100</f>
        <v>63.775100464216194</v>
      </c>
      <c r="AE101" s="19">
        <f>('Macro Data Q'!AK101/'Macro Data Q'!AK100-1)*100</f>
        <v>-254.10981164251947</v>
      </c>
      <c r="AF101" s="19">
        <f>('Macro Data Q'!AL101/'Macro Data Q'!AL100-1)*100</f>
        <v>-110.70649014709051</v>
      </c>
      <c r="AG101" s="19">
        <f>('Macro Data Q'!AM101/'Macro Data Q'!AM100-1)*100</f>
        <v>-441.47101232731262</v>
      </c>
      <c r="AH101" s="19">
        <f>('Macro Data Q'!AN101/'Macro Data Q'!AN100-1)*100</f>
        <v>-190.40493337913054</v>
      </c>
      <c r="AI101" s="19">
        <f>('Macro Data Q'!AO101/'Macro Data Q'!AO100-1)*100</f>
        <v>109.7839981575588</v>
      </c>
      <c r="AJ101" s="19">
        <f>('Macro Data Q'!AP101/'Macro Data Q'!AP100-1)*100</f>
        <v>-17.391304347826086</v>
      </c>
      <c r="AK101" s="19">
        <f>('Macro Data Q'!AQ101/'Macro Data Q'!AQ100-1)*100</f>
        <v>-60</v>
      </c>
      <c r="AL101" s="19">
        <f>('Macro Data Q'!AR101/'Macro Data Q'!AR100-1)*100</f>
        <v>-200</v>
      </c>
      <c r="AM101" s="19">
        <f>('Macro Data Q'!AS101/'Macro Data Q'!AS100-1)*100</f>
        <v>0</v>
      </c>
      <c r="AN101" s="19">
        <f>('Macro Data Q'!AT101/'Macro Data Q'!AT100-1)*100</f>
        <v>-46.666666666666664</v>
      </c>
      <c r="AO101" s="19">
        <f>('Macro Data Q'!AU101/'Macro Data Q'!AU100-1)*100</f>
        <v>-11.111111111111105</v>
      </c>
      <c r="AP101" s="19">
        <f>('Macro Data Q'!AV101/'Macro Data Q'!AV100-1)*100</f>
        <v>-13.279999999999703</v>
      </c>
      <c r="AQ101" s="19">
        <f>('Macro Data Q'!AW101/'Macro Data Q'!AW100-1)*100</f>
        <v>15.510663366844501</v>
      </c>
      <c r="AR101" s="19">
        <f>('Macro Data Q'!AX101/'Macro Data Q'!AX100-1)*100</f>
        <v>15.510663366844501</v>
      </c>
      <c r="AS101" s="19">
        <f>('Macro Data Q'!AY101/'Macro Data Q'!AY100-1)*100</f>
        <v>-3.9106145251397773</v>
      </c>
      <c r="AT101" s="19">
        <f>('Macro Data Q'!AZ101/'Macro Data Q'!AZ100-1)*100</f>
        <v>-25.904373969547134</v>
      </c>
      <c r="AU101" s="19">
        <f>('Macro Data Q'!BA101/'Macro Data Q'!BA100-1)*100</f>
        <v>25.748502994011901</v>
      </c>
      <c r="AV101" s="19">
        <f>('Macro Data Q'!BB101/'Macro Data Q'!BB100-1)*100</f>
        <v>-1.6254263750566933</v>
      </c>
      <c r="AW101" s="19">
        <f>('Macro Data Q'!BC101/'Macro Data Q'!BC100-1)*100</f>
        <v>1.1959504177742053</v>
      </c>
      <c r="AX101" s="19">
        <f>('Macro Data Q'!BD101/'Macro Data Q'!BD100-1)*100</f>
        <v>1.1959504177742053</v>
      </c>
      <c r="AY101" s="19">
        <f>('Macro Data Q'!BE101/'Macro Data Q'!BE100-1)*100</f>
        <v>5.4114407674081599</v>
      </c>
      <c r="AZ101" s="19">
        <f>('Macro Data Q'!BG101/'Macro Data Q'!BG100-1)*100</f>
        <v>9.256465299469486</v>
      </c>
      <c r="BA101" s="19">
        <f>('Macro Data Q'!BH101/'Macro Data Q'!BH100-1)*100</f>
        <v>-21.637130074440758</v>
      </c>
      <c r="BB101" s="19">
        <f>('Macro Data Q'!BI101/'Macro Data Q'!BI100-1)*100</f>
        <v>1250.8100505897733</v>
      </c>
      <c r="BC101" s="19">
        <f>('Macro Data Q'!BJ101/'Macro Data Q'!BJ100-1)*100</f>
        <v>-11.514108055091221</v>
      </c>
      <c r="BD101" s="19">
        <f>('Macro Data Q'!BK101/'Macro Data Q'!BK100-1)*100</f>
        <v>2.2138526893411559E-2</v>
      </c>
      <c r="BE101" s="19">
        <f>('Macro Data Q'!BL101/'Macro Data Q'!BL100-1)*100</f>
        <v>26.608730243556256</v>
      </c>
      <c r="BF101" s="19">
        <f>('Macro Data Q'!BM101/'Macro Data Q'!BM100-1)*100</f>
        <v>-1.8635531575407649</v>
      </c>
    </row>
    <row r="102" spans="1:58" x14ac:dyDescent="0.25">
      <c r="A102" t="s">
        <v>106</v>
      </c>
      <c r="B102" s="2">
        <v>3.2</v>
      </c>
      <c r="C102" s="2">
        <v>0.9</v>
      </c>
      <c r="D102" s="2">
        <v>0.2</v>
      </c>
      <c r="E102" s="2">
        <v>0.6</v>
      </c>
      <c r="F102" s="17">
        <v>-26.052330000000001</v>
      </c>
      <c r="G102" s="17">
        <v>-54.250700000000002</v>
      </c>
      <c r="H102" s="17">
        <v>18.692419999999998</v>
      </c>
      <c r="I102" s="17">
        <v>-116.05016000000001</v>
      </c>
      <c r="J102" s="17">
        <v>5.8823499999999997</v>
      </c>
      <c r="K102" s="17">
        <v>-0.48820000000000002</v>
      </c>
      <c r="L102" s="19">
        <f>('Macro Data Q'!R102/'Macro Data Q'!R101-1)*100</f>
        <v>3.2319391634980876</v>
      </c>
      <c r="M102" s="19">
        <f>('Macro Data Q'!S102/'Macro Data Q'!S101-1)*100</f>
        <v>9.9108027750238747E-2</v>
      </c>
      <c r="N102" s="19">
        <f>('Macro Data Q'!T102/'Macro Data Q'!T101-1)*100</f>
        <v>1.2081784386617223</v>
      </c>
      <c r="O102" s="19">
        <f>('Macro Data Q'!U102/'Macro Data Q'!U101-1)*100</f>
        <v>0.58365758754863606</v>
      </c>
      <c r="P102" s="19">
        <f>('Macro Data Q'!V102/'Macro Data Q'!V101-1)*100</f>
        <v>0.56764427625353164</v>
      </c>
      <c r="Q102" s="19">
        <f>('Macro Data Q'!W102/'Macro Data Q'!W101-1)*100</f>
        <v>1.1428571428571566</v>
      </c>
      <c r="R102" s="19">
        <f>('Macro Data Q'!X102/'Macro Data Q'!X101-1)*100</f>
        <v>1.754385964912264</v>
      </c>
      <c r="S102" s="19">
        <f>('Macro Data Q'!Y102/'Macro Data Q'!Y101-1)*100</f>
        <v>-4.9504950495049549</v>
      </c>
      <c r="T102" s="19">
        <f>('Macro Data Q'!Z102/'Macro Data Q'!Z101-1)*100</f>
        <v>0</v>
      </c>
      <c r="U102" s="19">
        <f>('Macro Data Q'!AA102/'Macro Data Q'!AA101-1)*100</f>
        <v>-3.3333333333333326</v>
      </c>
      <c r="V102" s="19">
        <f>('Macro Data Q'!AB102/'Macro Data Q'!AB101-1)*100</f>
        <v>-2.1276595744680993</v>
      </c>
      <c r="W102" s="19">
        <f>('Macro Data Q'!AC102/'Macro Data Q'!AC101-1)*100</f>
        <v>-4.1666666666666741</v>
      </c>
      <c r="X102" s="19">
        <f>('Macro Data Q'!AD102/'Macro Data Q'!AD101-1)*100</f>
        <v>0.78277886497064575</v>
      </c>
      <c r="Y102" s="19">
        <f>('Macro Data Q'!AE102/'Macro Data Q'!AE101-1)*100</f>
        <v>0.9000000000000119</v>
      </c>
      <c r="Z102" s="19">
        <f>('Macro Data Q'!AF102/'Macro Data Q'!AF101-1)*100</f>
        <v>0.19860973187686426</v>
      </c>
      <c r="AA102" s="19">
        <f>('Macro Data Q'!AG102/'Macro Data Q'!AG101-1)*100</f>
        <v>1.0956175298804771</v>
      </c>
      <c r="AB102" s="19">
        <f>('Macro Data Q'!BD107/'Macro Data Q'!BD106-1)*100</f>
        <v>-4.1794281622114404</v>
      </c>
      <c r="AC102" s="19">
        <f>('Macro Data Q'!AI102/'Macro Data Q'!AI101-1)*100</f>
        <v>-0.10214504596527396</v>
      </c>
      <c r="AD102" s="19">
        <f>('Macro Data Q'!AJ102/'Macro Data Q'!AJ101-1)*100</f>
        <v>118.56844479663495</v>
      </c>
      <c r="AE102" s="19">
        <f>('Macro Data Q'!AK102/'Macro Data Q'!AK101-1)*100</f>
        <v>244.35670568997429</v>
      </c>
      <c r="AF102" s="19">
        <f>('Macro Data Q'!AL102/'Macro Data Q'!AL101-1)*100</f>
        <v>-562.11249587665839</v>
      </c>
      <c r="AG102" s="19">
        <f>('Macro Data Q'!AM102/'Macro Data Q'!AM101-1)*100</f>
        <v>3.8856642586828416</v>
      </c>
      <c r="AH102" s="19">
        <f>('Macro Data Q'!AN102/'Macro Data Q'!AN101-1)*100</f>
        <v>-245.24445875402893</v>
      </c>
      <c r="AI102" s="19">
        <f>('Macro Data Q'!AO102/'Macro Data Q'!AO101-1)*100</f>
        <v>-145.94127645924667</v>
      </c>
      <c r="AJ102" s="19">
        <f>('Macro Data Q'!AP102/'Macro Data Q'!AP101-1)*100</f>
        <v>31.578947368421062</v>
      </c>
      <c r="AK102" s="19">
        <f>('Macro Data Q'!AQ102/'Macro Data Q'!AQ101-1)*100</f>
        <v>199.99999999999994</v>
      </c>
      <c r="AL102" s="19">
        <f>('Macro Data Q'!AR102/'Macro Data Q'!AR101-1)*100</f>
        <v>-200</v>
      </c>
      <c r="AM102" s="19">
        <f>('Macro Data Q'!AS102/'Macro Data Q'!AS101-1)*100</f>
        <v>-100.001</v>
      </c>
      <c r="AN102" s="19">
        <f>('Macro Data Q'!AT102/'Macro Data Q'!AT101-1)*100</f>
        <v>62.5</v>
      </c>
      <c r="AO102" s="19">
        <f>('Macro Data Q'!AU102/'Macro Data Q'!AU101-1)*100</f>
        <v>31.25</v>
      </c>
      <c r="AP102" s="19">
        <f>('Macro Data Q'!AV102/'Macro Data Q'!AV101-1)*100</f>
        <v>-2.5830258302584785</v>
      </c>
      <c r="AQ102" s="19">
        <f>('Macro Data Q'!AW102/'Macro Data Q'!AW101-1)*100</f>
        <v>4.8152100623171101</v>
      </c>
      <c r="AR102" s="19">
        <f>('Macro Data Q'!AX102/'Macro Data Q'!AX101-1)*100</f>
        <v>4.8152100623171101</v>
      </c>
      <c r="AS102" s="19">
        <f>('Macro Data Q'!AY102/'Macro Data Q'!AY101-1)*100</f>
        <v>-2.3255813953487747</v>
      </c>
      <c r="AT102" s="19">
        <f>('Macro Data Q'!AZ102/'Macro Data Q'!AZ101-1)*100</f>
        <v>-10.110101632275958</v>
      </c>
      <c r="AU102" s="19">
        <f>('Macro Data Q'!BA102/'Macro Data Q'!BA101-1)*100</f>
        <v>9.5238095238094456</v>
      </c>
      <c r="AV102" s="19">
        <f>('Macro Data Q'!BB102/'Macro Data Q'!BB101-1)*100</f>
        <v>1.1241865597291678</v>
      </c>
      <c r="AW102" s="19">
        <f>('Macro Data Q'!BC102/'Macro Data Q'!BC101-1)*100</f>
        <v>3.5603349770869874</v>
      </c>
      <c r="AX102" s="19">
        <f>('Macro Data Q'!BD102/'Macro Data Q'!BD101-1)*100</f>
        <v>3.5603349770869874</v>
      </c>
      <c r="AY102" s="19">
        <f>('Macro Data Q'!BE102/'Macro Data Q'!BE101-1)*100</f>
        <v>-6.3439669510940488</v>
      </c>
      <c r="AZ102" s="19">
        <f>('Macro Data Q'!BG102/'Macro Data Q'!BG101-1)*100</f>
        <v>5.7995327623493464</v>
      </c>
      <c r="BA102" s="19">
        <f>('Macro Data Q'!BH102/'Macro Data Q'!BH101-1)*100</f>
        <v>-57.711521480428985</v>
      </c>
      <c r="BB102" s="19">
        <f>('Macro Data Q'!BI102/'Macro Data Q'!BI101-1)*100</f>
        <v>-88.74914644438276</v>
      </c>
      <c r="BC102" s="19">
        <f>('Macro Data Q'!BJ102/'Macro Data Q'!BJ101-1)*100</f>
        <v>-9.7563748712236951</v>
      </c>
      <c r="BD102" s="19">
        <f>('Macro Data Q'!BK102/'Macro Data Q'!BK101-1)*100</f>
        <v>1.8388119325952967</v>
      </c>
      <c r="BE102" s="19">
        <f>('Macro Data Q'!BL102/'Macro Data Q'!BL101-1)*100</f>
        <v>-38.715698021247505</v>
      </c>
      <c r="BF102" s="19">
        <f>('Macro Data Q'!BM102/'Macro Data Q'!BM101-1)*100</f>
        <v>-8.3905544392436138</v>
      </c>
    </row>
    <row r="103" spans="1:58" x14ac:dyDescent="0.25">
      <c r="A103" t="s">
        <v>107</v>
      </c>
      <c r="B103" s="2">
        <v>0.5</v>
      </c>
      <c r="C103" s="2">
        <v>2.2999999999999998</v>
      </c>
      <c r="D103" s="2">
        <v>0.7</v>
      </c>
      <c r="E103" s="2">
        <v>0.3</v>
      </c>
      <c r="F103" s="17">
        <v>-24.525860000000002</v>
      </c>
      <c r="G103" s="17">
        <v>66.454509999999999</v>
      </c>
      <c r="H103" s="17">
        <v>-33.23536</v>
      </c>
      <c r="I103" s="17">
        <v>2534.1138299999998</v>
      </c>
      <c r="J103" s="17">
        <v>5.5555599999999998</v>
      </c>
      <c r="K103" s="17">
        <v>-8.8633199999999999</v>
      </c>
      <c r="L103" s="19">
        <f>('Macro Data Q'!R103/'Macro Data Q'!R102-1)*100</f>
        <v>2.3941068139963217</v>
      </c>
      <c r="M103" s="19">
        <f>('Macro Data Q'!S103/'Macro Data Q'!S102-1)*100</f>
        <v>0.99009900990099098</v>
      </c>
      <c r="N103" s="19">
        <f>('Macro Data Q'!T103/'Macro Data Q'!T102-1)*100</f>
        <v>0.64279155188244896</v>
      </c>
      <c r="O103" s="19">
        <f>('Macro Data Q'!U103/'Macro Data Q'!U102-1)*100</f>
        <v>1.3539651837524147</v>
      </c>
      <c r="P103" s="19">
        <f>('Macro Data Q'!V103/'Macro Data Q'!V102-1)*100</f>
        <v>1.2229539040451431</v>
      </c>
      <c r="Q103" s="19">
        <f>('Macro Data Q'!W103/'Macro Data Q'!W102-1)*100</f>
        <v>0.65913370998116338</v>
      </c>
      <c r="R103" s="19">
        <f>('Macro Data Q'!X103/'Macro Data Q'!X102-1)*100</f>
        <v>-3.4482758620689724</v>
      </c>
      <c r="S103" s="19">
        <f>('Macro Data Q'!Y103/'Macro Data Q'!Y102-1)*100</f>
        <v>-1.041666666666663</v>
      </c>
      <c r="T103" s="19">
        <f>('Macro Data Q'!Z103/'Macro Data Q'!Z102-1)*100</f>
        <v>-2.7027027027027084</v>
      </c>
      <c r="U103" s="19">
        <f>('Macro Data Q'!AA103/'Macro Data Q'!AA102-1)*100</f>
        <v>0</v>
      </c>
      <c r="V103" s="19">
        <f>('Macro Data Q'!AB103/'Macro Data Q'!AB102-1)*100</f>
        <v>-4.3478260869565073</v>
      </c>
      <c r="W103" s="19">
        <f>('Macro Data Q'!AC103/'Macro Data Q'!AC102-1)*100</f>
        <v>-4.3478260869565073</v>
      </c>
      <c r="X103" s="19">
        <f>('Macro Data Q'!AD103/'Macro Data Q'!AD102-1)*100</f>
        <v>-0.38834951456311328</v>
      </c>
      <c r="Y103" s="19">
        <f>('Macro Data Q'!AE103/'Macro Data Q'!AE102-1)*100</f>
        <v>-9.9108027750260952E-2</v>
      </c>
      <c r="Z103" s="19">
        <f>('Macro Data Q'!AF103/'Macro Data Q'!AF102-1)*100</f>
        <v>0.59464816650147689</v>
      </c>
      <c r="AA103" s="19">
        <f>('Macro Data Q'!AG103/'Macro Data Q'!AG102-1)*100</f>
        <v>-0.29556650246305161</v>
      </c>
      <c r="AB103" s="19">
        <f>('Macro Data Q'!BD108/'Macro Data Q'!BD107-1)*100</f>
        <v>3.1623567770622474</v>
      </c>
      <c r="AC103" s="19">
        <f>('Macro Data Q'!AI103/'Macro Data Q'!AI102-1)*100</f>
        <v>0.10224948875257045</v>
      </c>
      <c r="AD103" s="19">
        <f>('Macro Data Q'!AJ103/'Macro Data Q'!AJ102-1)*100</f>
        <v>-168.96241686744844</v>
      </c>
      <c r="AE103" s="19">
        <f>('Macro Data Q'!AK103/'Macro Data Q'!AK102-1)*100</f>
        <v>-141.16393689092638</v>
      </c>
      <c r="AF103" s="19">
        <f>('Macro Data Q'!AL103/'Macro Data Q'!AL102-1)*100</f>
        <v>344.89410473454143</v>
      </c>
      <c r="AG103" s="19">
        <f>('Macro Data Q'!AM103/'Macro Data Q'!AM102-1)*100</f>
        <v>1.529323893661827</v>
      </c>
      <c r="AH103" s="19">
        <f>('Macro Data Q'!AN103/'Macro Data Q'!AN102-1)*100</f>
        <v>-58.299296315616466</v>
      </c>
      <c r="AI103" s="19">
        <f>('Macro Data Q'!AO103/'Macro Data Q'!AO102-1)*100</f>
        <v>-426.35847698249643</v>
      </c>
      <c r="AJ103" s="19">
        <f>('Macro Data Q'!AP103/'Macro Data Q'!AP102-1)*100</f>
        <v>11.999999999999989</v>
      </c>
      <c r="AK103" s="19">
        <f>('Macro Data Q'!AQ103/'Macro Data Q'!AQ102-1)*100</f>
        <v>66.666666666666671</v>
      </c>
      <c r="AL103" s="19">
        <f>('Macro Data Q'!AR103/'Macro Data Q'!AR102-1)*100</f>
        <v>199.99999999999994</v>
      </c>
      <c r="AM103" s="19">
        <f>('Macro Data Q'!AS103/'Macro Data Q'!AS102-1)*100</f>
        <v>9999900.0000000019</v>
      </c>
      <c r="AN103" s="19">
        <f>('Macro Data Q'!AT103/'Macro Data Q'!AT102-1)*100</f>
        <v>0</v>
      </c>
      <c r="AO103" s="19">
        <f>('Macro Data Q'!AU103/'Macro Data Q'!AU102-1)*100</f>
        <v>14.285714285714279</v>
      </c>
      <c r="AP103" s="19">
        <f>('Macro Data Q'!AV103/'Macro Data Q'!AV102-1)*100</f>
        <v>1.3257575757573914</v>
      </c>
      <c r="AQ103" s="19">
        <f>('Macro Data Q'!AW103/'Macro Data Q'!AW102-1)*100</f>
        <v>4.9122476967562445</v>
      </c>
      <c r="AR103" s="19">
        <f>('Macro Data Q'!AX103/'Macro Data Q'!AX102-1)*100</f>
        <v>4.9122476967562445</v>
      </c>
      <c r="AS103" s="19">
        <f>('Macro Data Q'!AY103/'Macro Data Q'!AY102-1)*100</f>
        <v>0</v>
      </c>
      <c r="AT103" s="19">
        <f>('Macro Data Q'!AZ103/'Macro Data Q'!AZ102-1)*100</f>
        <v>-8.8206322966361999</v>
      </c>
      <c r="AU103" s="19">
        <f>('Macro Data Q'!BA103/'Macro Data Q'!BA102-1)*100</f>
        <v>19.565217391304344</v>
      </c>
      <c r="AV103" s="19">
        <f>('Macro Data Q'!BB103/'Macro Data Q'!BB102-1)*100</f>
        <v>-1.0622673872181299</v>
      </c>
      <c r="AW103" s="19">
        <f>('Macro Data Q'!BC103/'Macro Data Q'!BC102-1)*100</f>
        <v>1.1216764114087674</v>
      </c>
      <c r="AX103" s="19">
        <f>('Macro Data Q'!BD103/'Macro Data Q'!BD102-1)*100</f>
        <v>1.1216764114087674</v>
      </c>
      <c r="AY103" s="19">
        <f>('Macro Data Q'!BE103/'Macro Data Q'!BE102-1)*100</f>
        <v>-3.8108227033364916</v>
      </c>
      <c r="AZ103" s="19">
        <f>('Macro Data Q'!BG103/'Macro Data Q'!BG102-1)*100</f>
        <v>0.10442914991113383</v>
      </c>
      <c r="BA103" s="19">
        <f>('Macro Data Q'!BH103/'Macro Data Q'!BH102-1)*100</f>
        <v>37.023975129898275</v>
      </c>
      <c r="BB103" s="19">
        <f>('Macro Data Q'!BI103/'Macro Data Q'!BI102-1)*100</f>
        <v>1512.2903263888418</v>
      </c>
      <c r="BC103" s="19">
        <f>('Macro Data Q'!BJ103/'Macro Data Q'!BJ102-1)*100</f>
        <v>-0.10021348146399545</v>
      </c>
      <c r="BD103" s="19">
        <f>('Macro Data Q'!BK103/'Macro Data Q'!BK102-1)*100</f>
        <v>9.4043209708608799</v>
      </c>
      <c r="BE103" s="19">
        <f>('Macro Data Q'!BL103/'Macro Data Q'!BL102-1)*100</f>
        <v>-22.428063175342984</v>
      </c>
      <c r="BF103" s="19">
        <f>('Macro Data Q'!BM103/'Macro Data Q'!BM102-1)*100</f>
        <v>-8.1819698250534145</v>
      </c>
    </row>
    <row r="104" spans="1:58" x14ac:dyDescent="0.25">
      <c r="A104" t="s">
        <v>108</v>
      </c>
      <c r="B104" s="2">
        <v>0.7</v>
      </c>
      <c r="C104" s="2">
        <v>1.1000000000000001</v>
      </c>
      <c r="D104" s="2">
        <v>2.2000000000000002</v>
      </c>
      <c r="E104" s="2">
        <v>0.9</v>
      </c>
      <c r="F104" s="17">
        <v>42.759740000000001</v>
      </c>
      <c r="G104" s="17">
        <v>42.986699999999999</v>
      </c>
      <c r="H104" s="17">
        <v>66.242829999999998</v>
      </c>
      <c r="I104" s="17">
        <v>10.52304</v>
      </c>
      <c r="J104" s="17">
        <v>26.31579</v>
      </c>
      <c r="K104" s="17">
        <v>-14.93219</v>
      </c>
      <c r="L104" s="19">
        <f>('Macro Data Q'!R104/'Macro Data Q'!R103-1)*100</f>
        <v>1.1690647482014427</v>
      </c>
      <c r="M104" s="19">
        <f>('Macro Data Q'!S104/'Macro Data Q'!S103-1)*100</f>
        <v>0.68627450980391913</v>
      </c>
      <c r="N104" s="19">
        <f>('Macro Data Q'!T104/'Macro Data Q'!T103-1)*100</f>
        <v>1.0036496350364965</v>
      </c>
      <c r="O104" s="19">
        <f>('Macro Data Q'!U104/'Macro Data Q'!U103-1)*100</f>
        <v>-0.28625954198473469</v>
      </c>
      <c r="P104" s="19">
        <f>('Macro Data Q'!V104/'Macro Data Q'!V103-1)*100</f>
        <v>0.4646840148698983</v>
      </c>
      <c r="Q104" s="19">
        <f>('Macro Data Q'!W104/'Macro Data Q'!W103-1)*100</f>
        <v>1.5902712815715425</v>
      </c>
      <c r="R104" s="19">
        <f>('Macro Data Q'!X104/'Macro Data Q'!X103-1)*100</f>
        <v>-1.7857142857142794</v>
      </c>
      <c r="S104" s="19">
        <f>('Macro Data Q'!Y104/'Macro Data Q'!Y103-1)*100</f>
        <v>0</v>
      </c>
      <c r="T104" s="19">
        <f>('Macro Data Q'!Z104/'Macro Data Q'!Z103-1)*100</f>
        <v>-2.777777777777779</v>
      </c>
      <c r="U104" s="19">
        <f>('Macro Data Q'!AA104/'Macro Data Q'!AA103-1)*100</f>
        <v>-3.4482758620689724</v>
      </c>
      <c r="V104" s="19">
        <f>('Macro Data Q'!AB104/'Macro Data Q'!AB103-1)*100</f>
        <v>-2.2727272727272818</v>
      </c>
      <c r="W104" s="19">
        <f>('Macro Data Q'!AC104/'Macro Data Q'!AC103-1)*100</f>
        <v>-2.2727272727272818</v>
      </c>
      <c r="X104" s="19">
        <f>('Macro Data Q'!AD104/'Macro Data Q'!AD103-1)*100</f>
        <v>1.3645224171540127</v>
      </c>
      <c r="Y104" s="19">
        <f>('Macro Data Q'!AE104/'Macro Data Q'!AE103-1)*100</f>
        <v>1.2896825396825351</v>
      </c>
      <c r="Z104" s="19">
        <f>('Macro Data Q'!AF104/'Macro Data Q'!AF103-1)*100</f>
        <v>1.8719211822660231</v>
      </c>
      <c r="AA104" s="19">
        <f>('Macro Data Q'!AG104/'Macro Data Q'!AG103-1)*100</f>
        <v>1.7786561264822032</v>
      </c>
      <c r="AB104" s="19">
        <f>('Macro Data Q'!BD109/'Macro Data Q'!BD108-1)*100</f>
        <v>2.3930015861084675</v>
      </c>
      <c r="AC104" s="19">
        <f>('Macro Data Q'!AI104/'Macro Data Q'!AI103-1)*100</f>
        <v>1.4300306435137911</v>
      </c>
      <c r="AD104" s="19">
        <f>('Macro Data Q'!AJ104/'Macro Data Q'!AJ103-1)*100</f>
        <v>-200.17486202743297</v>
      </c>
      <c r="AE104" s="19">
        <f>('Macro Data Q'!AK104/'Macro Data Q'!AK103-1)*100</f>
        <v>-409.17711613439172</v>
      </c>
      <c r="AF104" s="19">
        <f>('Macro Data Q'!AL104/'Macro Data Q'!AL103-1)*100</f>
        <v>-33.214191567078942</v>
      </c>
      <c r="AG104" s="19">
        <f>('Macro Data Q'!AM104/'Macro Data Q'!AM103-1)*100</f>
        <v>-100.87647257004795</v>
      </c>
      <c r="AH104" s="19">
        <f>('Macro Data Q'!AN104/'Macro Data Q'!AN103-1)*100</f>
        <v>62.355944550019913</v>
      </c>
      <c r="AI104" s="19">
        <f>('Macro Data Q'!AO104/'Macro Data Q'!AO103-1)*100</f>
        <v>-86.147027916501088</v>
      </c>
      <c r="AJ104" s="19">
        <f>('Macro Data Q'!AP104/'Macro Data Q'!AP103-1)*100</f>
        <v>-10.71428571428571</v>
      </c>
      <c r="AK104" s="19">
        <f>('Macro Data Q'!AQ104/'Macro Data Q'!AQ103-1)*100</f>
        <v>-19.999999999999996</v>
      </c>
      <c r="AL104" s="19">
        <f>('Macro Data Q'!AR104/'Macro Data Q'!AR103-1)*100</f>
        <v>0</v>
      </c>
      <c r="AM104" s="19">
        <f>('Macro Data Q'!AS104/'Macro Data Q'!AS103-1)*100</f>
        <v>-99.999000000000009</v>
      </c>
      <c r="AN104" s="19">
        <f>('Macro Data Q'!AT104/'Macro Data Q'!AT103-1)*100</f>
        <v>-15.384615384615385</v>
      </c>
      <c r="AO104" s="19">
        <f>('Macro Data Q'!AU104/'Macro Data Q'!AU103-1)*100</f>
        <v>-4.1666666666666741</v>
      </c>
      <c r="AP104" s="19">
        <f>('Macro Data Q'!AV104/'Macro Data Q'!AV103-1)*100</f>
        <v>-2.4299065420559041</v>
      </c>
      <c r="AQ104" s="19">
        <f>('Macro Data Q'!AW104/'Macro Data Q'!AW103-1)*100</f>
        <v>0.64567331938849559</v>
      </c>
      <c r="AR104" s="19">
        <f>('Macro Data Q'!AX104/'Macro Data Q'!AX103-1)*100</f>
        <v>0.64567331938849559</v>
      </c>
      <c r="AS104" s="19">
        <f>('Macro Data Q'!AY104/'Macro Data Q'!AY103-1)*100</f>
        <v>0</v>
      </c>
      <c r="AT104" s="19">
        <f>('Macro Data Q'!AZ104/'Macro Data Q'!AZ103-1)*100</f>
        <v>-11.662642906126008</v>
      </c>
      <c r="AU104" s="19">
        <f>('Macro Data Q'!BA104/'Macro Data Q'!BA103-1)*100</f>
        <v>17.818181818181912</v>
      </c>
      <c r="AV104" s="19">
        <f>('Macro Data Q'!BB104/'Macro Data Q'!BB103-1)*100</f>
        <v>0.9024593265238634</v>
      </c>
      <c r="AW104" s="19">
        <f>('Macro Data Q'!BC104/'Macro Data Q'!BC103-1)*100</f>
        <v>-3.1115264762187511</v>
      </c>
      <c r="AX104" s="19">
        <f>('Macro Data Q'!BD104/'Macro Data Q'!BD103-1)*100</f>
        <v>-3.1115264762187511</v>
      </c>
      <c r="AY104" s="19">
        <f>('Macro Data Q'!BE104/'Macro Data Q'!BE103-1)*100</f>
        <v>2.3857952821180639</v>
      </c>
      <c r="AZ104" s="19">
        <f>('Macro Data Q'!BG104/'Macro Data Q'!BG103-1)*100</f>
        <v>-3.1085682915797053</v>
      </c>
      <c r="BA104" s="19">
        <f>('Macro Data Q'!BH104/'Macro Data Q'!BH103-1)*100</f>
        <v>28.006873446639304</v>
      </c>
      <c r="BB104" s="19">
        <f>('Macro Data Q'!BI104/'Macro Data Q'!BI103-1)*100</f>
        <v>-88.139978439671609</v>
      </c>
      <c r="BC104" s="19">
        <f>('Macro Data Q'!BJ104/'Macro Data Q'!BJ103-1)*100</f>
        <v>-11.14116593466531</v>
      </c>
      <c r="BD104" s="19">
        <f>('Macro Data Q'!BK104/'Macro Data Q'!BK103-1)*100</f>
        <v>-11.164612412951435</v>
      </c>
      <c r="BE104" s="19">
        <f>('Macro Data Q'!BL104/'Macro Data Q'!BL103-1)*100</f>
        <v>38.460357117309329</v>
      </c>
      <c r="BF104" s="19">
        <f>('Macro Data Q'!BM104/'Macro Data Q'!BM103-1)*100</f>
        <v>20.627841490139808</v>
      </c>
    </row>
    <row r="105" spans="1:58" x14ac:dyDescent="0.25">
      <c r="A105" t="s">
        <v>109</v>
      </c>
      <c r="B105" s="2">
        <v>2.7</v>
      </c>
      <c r="C105" s="2">
        <v>1.4</v>
      </c>
      <c r="D105" s="2">
        <v>0.8</v>
      </c>
      <c r="E105" s="2">
        <v>0</v>
      </c>
      <c r="F105" s="17">
        <v>78.974149999999995</v>
      </c>
      <c r="G105" s="17">
        <v>5.7212699999999996</v>
      </c>
      <c r="H105" s="17">
        <v>-3.1983799999999998</v>
      </c>
      <c r="I105" s="17">
        <v>-79.24239</v>
      </c>
      <c r="J105" s="17">
        <v>4.1666699999999999</v>
      </c>
      <c r="K105" s="17">
        <v>-0.61278999999999995</v>
      </c>
      <c r="L105" s="19">
        <f>('Macro Data Q'!R105/'Macro Data Q'!R104-1)*100</f>
        <v>8.8888888888893902E-2</v>
      </c>
      <c r="M105" s="19">
        <f>('Macro Data Q'!S105/'Macro Data Q'!S104-1)*100</f>
        <v>0.778967867575453</v>
      </c>
      <c r="N105" s="19">
        <f>('Macro Data Q'!T105/'Macro Data Q'!T104-1)*100</f>
        <v>1.1743450767840891</v>
      </c>
      <c r="O105" s="19">
        <f>('Macro Data Q'!U105/'Macro Data Q'!U104-1)*100</f>
        <v>0.3827751196172402</v>
      </c>
      <c r="P105" s="19">
        <f>('Macro Data Q'!V105/'Macro Data Q'!V104-1)*100</f>
        <v>0.74005550416282873</v>
      </c>
      <c r="Q105" s="19">
        <f>('Macro Data Q'!W105/'Macro Data Q'!W104-1)*100</f>
        <v>1.1970534069981609</v>
      </c>
      <c r="R105" s="19">
        <f>('Macro Data Q'!X105/'Macro Data Q'!X104-1)*100</f>
        <v>0</v>
      </c>
      <c r="S105" s="19">
        <f>('Macro Data Q'!Y105/'Macro Data Q'!Y104-1)*100</f>
        <v>-5.2631578947368478</v>
      </c>
      <c r="T105" s="19">
        <f>('Macro Data Q'!Z105/'Macro Data Q'!Z104-1)*100</f>
        <v>-2.8571428571428581</v>
      </c>
      <c r="U105" s="19">
        <f>('Macro Data Q'!AA105/'Macro Data Q'!AA104-1)*100</f>
        <v>-3.5714285714285587</v>
      </c>
      <c r="V105" s="19">
        <f>('Macro Data Q'!AB105/'Macro Data Q'!AB104-1)*100</f>
        <v>2.3255813953488413</v>
      </c>
      <c r="W105" s="19">
        <f>('Macro Data Q'!AC105/'Macro Data Q'!AC104-1)*100</f>
        <v>-2.3255813953488302</v>
      </c>
      <c r="X105" s="19">
        <f>('Macro Data Q'!AD105/'Macro Data Q'!AD104-1)*100</f>
        <v>1.1538461538461497</v>
      </c>
      <c r="Y105" s="19">
        <f>('Macro Data Q'!AE105/'Macro Data Q'!AE104-1)*100</f>
        <v>0.88148873653282056</v>
      </c>
      <c r="Z105" s="19">
        <f>('Macro Data Q'!AF105/'Macro Data Q'!AF104-1)*100</f>
        <v>1.934235976789167</v>
      </c>
      <c r="AA105" s="19">
        <f>('Macro Data Q'!AG105/'Macro Data Q'!AG104-1)*100</f>
        <v>-9.7087378640769995E-2</v>
      </c>
      <c r="AB105" s="19">
        <f>('Macro Data Q'!BD110/'Macro Data Q'!BD109-1)*100</f>
        <v>1.9679953751793544</v>
      </c>
      <c r="AC105" s="19">
        <f>('Macro Data Q'!AI105/'Macro Data Q'!AI104-1)*100</f>
        <v>-0.30211480362537513</v>
      </c>
      <c r="AD105" s="19">
        <f>('Macro Data Q'!AJ105/'Macro Data Q'!AJ104-1)*100</f>
        <v>-10.663858988978836</v>
      </c>
      <c r="AE105" s="19">
        <f>('Macro Data Q'!AK105/'Macro Data Q'!AK104-1)*100</f>
        <v>-6.6258300692873302</v>
      </c>
      <c r="AF105" s="19">
        <f>('Macro Data Q'!AL105/'Macro Data Q'!AL104-1)*100</f>
        <v>-32.695658199793996</v>
      </c>
      <c r="AG105" s="19">
        <f>('Macro Data Q'!AM105/'Macro Data Q'!AM104-1)*100</f>
        <v>-12160.082382527349</v>
      </c>
      <c r="AH105" s="19">
        <f>('Macro Data Q'!AN105/'Macro Data Q'!AN104-1)*100</f>
        <v>-9.5393392245749382</v>
      </c>
      <c r="AI105" s="19">
        <f>('Macro Data Q'!AO105/'Macro Data Q'!AO104-1)*100</f>
        <v>74.405591523896959</v>
      </c>
      <c r="AJ105" s="19">
        <f>('Macro Data Q'!AP105/'Macro Data Q'!AP104-1)*100</f>
        <v>8.0000000000000071</v>
      </c>
      <c r="AK105" s="19">
        <f>('Macro Data Q'!AQ105/'Macro Data Q'!AQ104-1)*100</f>
        <v>-12.500000000000011</v>
      </c>
      <c r="AL105" s="19">
        <f>('Macro Data Q'!AR105/'Macro Data Q'!AR104-1)*100</f>
        <v>33.33333333333335</v>
      </c>
      <c r="AM105" s="19">
        <f>('Macro Data Q'!AS105/'Macro Data Q'!AS104-1)*100</f>
        <v>0</v>
      </c>
      <c r="AN105" s="19">
        <f>('Macro Data Q'!AT105/'Macro Data Q'!AT104-1)*100</f>
        <v>9.0909090909090828</v>
      </c>
      <c r="AO105" s="19">
        <f>('Macro Data Q'!AU105/'Macro Data Q'!AU104-1)*100</f>
        <v>-4.3478260869565073</v>
      </c>
      <c r="AP105" s="19">
        <f>('Macro Data Q'!AV105/'Macro Data Q'!AV104-1)*100</f>
        <v>-1.9157088122603416</v>
      </c>
      <c r="AQ105" s="19">
        <f>('Macro Data Q'!AW105/'Macro Data Q'!AW104-1)*100</f>
        <v>-9.5667049890590938E-2</v>
      </c>
      <c r="AR105" s="19">
        <f>('Macro Data Q'!AX105/'Macro Data Q'!AX104-1)*100</f>
        <v>-9.5667049890590938E-2</v>
      </c>
      <c r="AS105" s="19">
        <f>('Macro Data Q'!AY105/'Macro Data Q'!AY104-1)*100</f>
        <v>11.309523809523746</v>
      </c>
      <c r="AT105" s="19">
        <f>('Macro Data Q'!AZ105/'Macro Data Q'!AZ104-1)*100</f>
        <v>-6.0572546684246493</v>
      </c>
      <c r="AU105" s="19">
        <f>('Macro Data Q'!BA105/'Macro Data Q'!BA104-1)*100</f>
        <v>14.814814814814813</v>
      </c>
      <c r="AV105" s="19">
        <f>('Macro Data Q'!BB105/'Macro Data Q'!BB104-1)*100</f>
        <v>-4.8496385375155882</v>
      </c>
      <c r="AW105" s="19">
        <f>('Macro Data Q'!BC105/'Macro Data Q'!BC104-1)*100</f>
        <v>-6.3613662904103645</v>
      </c>
      <c r="AX105" s="19">
        <f>('Macro Data Q'!BD105/'Macro Data Q'!BD104-1)*100</f>
        <v>-6.3613662904103645</v>
      </c>
      <c r="AY105" s="19">
        <f>('Macro Data Q'!BE105/'Macro Data Q'!BE104-1)*100</f>
        <v>2.4680379650554585E-2</v>
      </c>
      <c r="AZ105" s="19">
        <f>('Macro Data Q'!BG105/'Macro Data Q'!BG104-1)*100</f>
        <v>-2.2506105843243973</v>
      </c>
      <c r="BA105" s="19">
        <f>('Macro Data Q'!BH105/'Macro Data Q'!BH104-1)*100</f>
        <v>6.8430730153649311</v>
      </c>
      <c r="BB105" s="19">
        <f>('Macro Data Q'!BI105/'Macro Data Q'!BI104-1)*100</f>
        <v>-73.93186994132968</v>
      </c>
      <c r="BC105" s="19">
        <f>('Macro Data Q'!BJ105/'Macro Data Q'!BJ104-1)*100</f>
        <v>23.895992146480548</v>
      </c>
      <c r="BD105" s="19">
        <f>('Macro Data Q'!BK105/'Macro Data Q'!BK104-1)*100</f>
        <v>19.830353434216974</v>
      </c>
      <c r="BE105" s="19">
        <f>('Macro Data Q'!BL105/'Macro Data Q'!BL104-1)*100</f>
        <v>-23.744169600671285</v>
      </c>
      <c r="BF105" s="19">
        <f>('Macro Data Q'!BM105/'Macro Data Q'!BM104-1)*100</f>
        <v>-18.549184336452605</v>
      </c>
    </row>
    <row r="106" spans="1:58" x14ac:dyDescent="0.25">
      <c r="A106" t="s">
        <v>110</v>
      </c>
      <c r="B106" s="2">
        <v>0</v>
      </c>
      <c r="C106" s="2">
        <v>1.1000000000000001</v>
      </c>
      <c r="D106" s="2">
        <v>0.5</v>
      </c>
      <c r="E106" s="2">
        <v>0</v>
      </c>
      <c r="F106" s="17">
        <v>-75.432299999999998</v>
      </c>
      <c r="G106" s="17">
        <v>37.528399999999998</v>
      </c>
      <c r="H106" s="17">
        <v>-12.13743</v>
      </c>
      <c r="I106" s="17">
        <v>-469.00876</v>
      </c>
      <c r="J106" s="17">
        <v>-8</v>
      </c>
      <c r="K106" s="17">
        <v>4.9131499999999999</v>
      </c>
      <c r="L106" s="19">
        <f>('Macro Data Q'!R106/'Macro Data Q'!R105-1)*100</f>
        <v>-0.17761989342804929</v>
      </c>
      <c r="M106" s="19">
        <f>('Macro Data Q'!S106/'Macro Data Q'!S105-1)*100</f>
        <v>-0.19323671497585293</v>
      </c>
      <c r="N106" s="19">
        <f>('Macro Data Q'!T106/'Macro Data Q'!T105-1)*100</f>
        <v>1.9642857142857073</v>
      </c>
      <c r="O106" s="19">
        <f>('Macro Data Q'!U106/'Macro Data Q'!U105-1)*100</f>
        <v>-9.5328884652057244E-2</v>
      </c>
      <c r="P106" s="19">
        <f>('Macro Data Q'!V106/'Macro Data Q'!V105-1)*100</f>
        <v>0.27548209366390353</v>
      </c>
      <c r="Q106" s="19">
        <f>('Macro Data Q'!W106/'Macro Data Q'!W105-1)*100</f>
        <v>0.8189262966332933</v>
      </c>
      <c r="R106" s="19">
        <f>('Macro Data Q'!X106/'Macro Data Q'!X105-1)*100</f>
        <v>0</v>
      </c>
      <c r="S106" s="19">
        <f>('Macro Data Q'!Y106/'Macro Data Q'!Y105-1)*100</f>
        <v>3.3333333333333437</v>
      </c>
      <c r="T106" s="19">
        <f>('Macro Data Q'!Z106/'Macro Data Q'!Z105-1)*100</f>
        <v>-2.9411764705882359</v>
      </c>
      <c r="U106" s="19">
        <f>('Macro Data Q'!AA106/'Macro Data Q'!AA105-1)*100</f>
        <v>-7.4074074074074181</v>
      </c>
      <c r="V106" s="19">
        <f>('Macro Data Q'!AB106/'Macro Data Q'!AB105-1)*100</f>
        <v>-4.5454545454545521</v>
      </c>
      <c r="W106" s="19">
        <f>('Macro Data Q'!AC106/'Macro Data Q'!AC105-1)*100</f>
        <v>-4.7619047619047672</v>
      </c>
      <c r="X106" s="19">
        <f>('Macro Data Q'!AD106/'Macro Data Q'!AD105-1)*100</f>
        <v>0.38022813688212143</v>
      </c>
      <c r="Y106" s="19">
        <f>('Macro Data Q'!AE106/'Macro Data Q'!AE105-1)*100</f>
        <v>1.650485436893212</v>
      </c>
      <c r="Z106" s="19">
        <f>('Macro Data Q'!AF106/'Macro Data Q'!AF105-1)*100</f>
        <v>0.66413662239088733</v>
      </c>
      <c r="AA106" s="19">
        <f>('Macro Data Q'!AG106/'Macro Data Q'!AG105-1)*100</f>
        <v>1.263362487852282</v>
      </c>
      <c r="AB106" s="19">
        <f>('Macro Data Q'!BD111/'Macro Data Q'!BD110-1)*100</f>
        <v>0.48859037807016392</v>
      </c>
      <c r="AC106" s="19">
        <f>('Macro Data Q'!AI106/'Macro Data Q'!AI105-1)*100</f>
        <v>1.4141414141414232</v>
      </c>
      <c r="AD106" s="19">
        <f>('Macro Data Q'!AJ106/'Macro Data Q'!AJ105-1)*100</f>
        <v>-198.35458831118999</v>
      </c>
      <c r="AE106" s="19">
        <f>('Macro Data Q'!AK106/'Macro Data Q'!AK105-1)*100</f>
        <v>-11.139467338347186</v>
      </c>
      <c r="AF106" s="19">
        <f>('Macro Data Q'!AL106/'Macro Data Q'!AL105-1)*100</f>
        <v>-6.6528938073972421</v>
      </c>
      <c r="AG106" s="19">
        <f>('Macro Data Q'!AM106/'Macro Data Q'!AM105-1)*100</f>
        <v>-46.985019795410068</v>
      </c>
      <c r="AH106" s="19">
        <f>('Macro Data Q'!AN106/'Macro Data Q'!AN105-1)*100</f>
        <v>-188.85987667122438</v>
      </c>
      <c r="AI106" s="19">
        <f>('Macro Data Q'!AO106/'Macro Data Q'!AO105-1)*100</f>
        <v>340.45852428769655</v>
      </c>
      <c r="AJ106" s="19">
        <f>('Macro Data Q'!AP106/'Macro Data Q'!AP105-1)*100</f>
        <v>-3.703703703703709</v>
      </c>
      <c r="AK106" s="19">
        <f>('Macro Data Q'!AQ106/'Macro Data Q'!AQ105-1)*100</f>
        <v>0</v>
      </c>
      <c r="AL106" s="19">
        <f>('Macro Data Q'!AR106/'Macro Data Q'!AR105-1)*100</f>
        <v>-25.000000000000011</v>
      </c>
      <c r="AM106" s="19">
        <f>('Macro Data Q'!AS106/'Macro Data Q'!AS105-1)*100</f>
        <v>0</v>
      </c>
      <c r="AN106" s="19">
        <f>('Macro Data Q'!AT106/'Macro Data Q'!AT105-1)*100</f>
        <v>8.3333333333333481</v>
      </c>
      <c r="AO106" s="19">
        <f>('Macro Data Q'!AU106/'Macro Data Q'!AU105-1)*100</f>
        <v>9.0909090909090828</v>
      </c>
      <c r="AP106" s="19">
        <f>('Macro Data Q'!AV106/'Macro Data Q'!AV105-1)*100</f>
        <v>1.3671874999998002</v>
      </c>
      <c r="AQ106" s="19">
        <f>('Macro Data Q'!AW106/'Macro Data Q'!AW105-1)*100</f>
        <v>-0.24838686278660926</v>
      </c>
      <c r="AR106" s="19">
        <f>('Macro Data Q'!AX106/'Macro Data Q'!AX105-1)*100</f>
        <v>-0.24838686278660926</v>
      </c>
      <c r="AS106" s="19">
        <f>('Macro Data Q'!AY106/'Macro Data Q'!AY105-1)*100</f>
        <v>1.0695187165775888</v>
      </c>
      <c r="AT106" s="19">
        <f>('Macro Data Q'!AZ106/'Macro Data Q'!AZ105-1)*100</f>
        <v>60.646366311976287</v>
      </c>
      <c r="AU106" s="19">
        <f>('Macro Data Q'!BA106/'Macro Data Q'!BA105-1)*100</f>
        <v>10.752688172042735</v>
      </c>
      <c r="AV106" s="19">
        <f>('Macro Data Q'!BB106/'Macro Data Q'!BB105-1)*100</f>
        <v>2.6908910056492763</v>
      </c>
      <c r="AW106" s="19">
        <f>('Macro Data Q'!BC106/'Macro Data Q'!BC105-1)*100</f>
        <v>-0.25706293634869537</v>
      </c>
      <c r="AX106" s="19">
        <f>('Macro Data Q'!BD106/'Macro Data Q'!BD105-1)*100</f>
        <v>-0.25706293634869537</v>
      </c>
      <c r="AY106" s="19">
        <f>('Macro Data Q'!BE106/'Macro Data Q'!BE105-1)*100</f>
        <v>-1.681613565650486</v>
      </c>
      <c r="AZ106" s="19">
        <f>('Macro Data Q'!BG106/'Macro Data Q'!BG105-1)*100</f>
        <v>-1.3833081968501859</v>
      </c>
      <c r="BA106" s="19">
        <f>('Macro Data Q'!BH106/'Macro Data Q'!BH105-1)*100</f>
        <v>24.599094612548058</v>
      </c>
      <c r="BB106" s="19">
        <f>('Macro Data Q'!BI106/'Macro Data Q'!BI105-1)*100</f>
        <v>831.37526396172689</v>
      </c>
      <c r="BC106" s="19">
        <f>('Macro Data Q'!BJ106/'Macro Data Q'!BJ105-1)*100</f>
        <v>-8.0055135488164115</v>
      </c>
      <c r="BD106" s="19">
        <f>('Macro Data Q'!BK106/'Macro Data Q'!BK105-1)*100</f>
        <v>-10.431873399427749</v>
      </c>
      <c r="BE106" s="19">
        <f>('Macro Data Q'!BL106/'Macro Data Q'!BL105-1)*100</f>
        <v>-8.5047793689260516</v>
      </c>
      <c r="BF106" s="19">
        <f>('Macro Data Q'!BM106/'Macro Data Q'!BM105-1)*100</f>
        <v>5.9354492389664282</v>
      </c>
    </row>
    <row r="107" spans="1:58" x14ac:dyDescent="0.25">
      <c r="A107" t="s">
        <v>111</v>
      </c>
      <c r="B107" s="2">
        <v>1.5</v>
      </c>
      <c r="C107" s="2">
        <v>-0.1</v>
      </c>
      <c r="D107" s="2">
        <v>0.3</v>
      </c>
      <c r="E107" s="2">
        <v>0.5</v>
      </c>
      <c r="F107" s="17">
        <v>80.803970000000007</v>
      </c>
      <c r="G107" s="17">
        <v>56.707689999999999</v>
      </c>
      <c r="H107" s="17">
        <v>18.318750000000001</v>
      </c>
      <c r="I107" s="17">
        <v>61.504710000000003</v>
      </c>
      <c r="J107" s="17">
        <v>-8.6956500000000005</v>
      </c>
      <c r="K107" s="17">
        <v>19.221430000000002</v>
      </c>
      <c r="L107" s="19">
        <f>('Macro Data Q'!R107/'Macro Data Q'!R106-1)*100</f>
        <v>-0.71174377224200169</v>
      </c>
      <c r="M107" s="19">
        <f>('Macro Data Q'!S107/'Macro Data Q'!S106-1)*100</f>
        <v>0.38722168441434057</v>
      </c>
      <c r="N107" s="19">
        <f>('Macro Data Q'!T107/'Macro Data Q'!T106-1)*100</f>
        <v>1.3134851138353776</v>
      </c>
      <c r="O107" s="19">
        <f>('Macro Data Q'!U107/'Macro Data Q'!U106-1)*100</f>
        <v>0.57251908396946938</v>
      </c>
      <c r="P107" s="19">
        <f>('Macro Data Q'!V107/'Macro Data Q'!V106-1)*100</f>
        <v>0.27472527472527375</v>
      </c>
      <c r="Q107" s="19">
        <f>('Macro Data Q'!W107/'Macro Data Q'!W106-1)*100</f>
        <v>1.1732851985559511</v>
      </c>
      <c r="R107" s="19">
        <f>('Macro Data Q'!X107/'Macro Data Q'!X106-1)*100</f>
        <v>-1.8181818181818077</v>
      </c>
      <c r="S107" s="19">
        <f>('Macro Data Q'!Y107/'Macro Data Q'!Y106-1)*100</f>
        <v>-2.1505376344086113</v>
      </c>
      <c r="T107" s="19">
        <f>('Macro Data Q'!Z107/'Macro Data Q'!Z106-1)*100</f>
        <v>-3.0303030303030165</v>
      </c>
      <c r="U107" s="19">
        <f>('Macro Data Q'!AA107/'Macro Data Q'!AA106-1)*100</f>
        <v>-4.0000000000000036</v>
      </c>
      <c r="V107" s="19">
        <f>('Macro Data Q'!AB107/'Macro Data Q'!AB106-1)*100</f>
        <v>-4.7619047619047672</v>
      </c>
      <c r="W107" s="19">
        <f>('Macro Data Q'!AC107/'Macro Data Q'!AC106-1)*100</f>
        <v>-2.5000000000000022</v>
      </c>
      <c r="X107" s="19">
        <f>('Macro Data Q'!AD107/'Macro Data Q'!AD106-1)*100</f>
        <v>2.5568181818181879</v>
      </c>
      <c r="Y107" s="19">
        <f>('Macro Data Q'!AE107/'Macro Data Q'!AE106-1)*100</f>
        <v>-1.5281757402101359</v>
      </c>
      <c r="Z107" s="19">
        <f>('Macro Data Q'!AF107/'Macro Data Q'!AF106-1)*100</f>
        <v>-0.47125353440150564</v>
      </c>
      <c r="AA107" s="19">
        <f>('Macro Data Q'!AG107/'Macro Data Q'!AG106-1)*100</f>
        <v>-0.38387715930903177</v>
      </c>
      <c r="AB107" s="19">
        <f>('Macro Data Q'!BD112/'Macro Data Q'!BD111-1)*100</f>
        <v>1.0189929301292144</v>
      </c>
      <c r="AC107" s="19">
        <f>('Macro Data Q'!AI107/'Macro Data Q'!AI106-1)*100</f>
        <v>0.4980079681274896</v>
      </c>
      <c r="AD107" s="19">
        <f>('Macro Data Q'!AJ107/'Macro Data Q'!AJ106-1)*100</f>
        <v>-289.01190644661477</v>
      </c>
      <c r="AE107" s="19">
        <f>('Macro Data Q'!AK107/'Macro Data Q'!AK106-1)*100</f>
        <v>-124.10804994544414</v>
      </c>
      <c r="AF107" s="19">
        <f>('Macro Data Q'!AL107/'Macro Data Q'!AL106-1)*100</f>
        <v>-26.442906701385471</v>
      </c>
      <c r="AG107" s="19">
        <f>('Macro Data Q'!AM107/'Macro Data Q'!AM106-1)*100</f>
        <v>16.615703652137448</v>
      </c>
      <c r="AH107" s="19">
        <f>('Macro Data Q'!AN107/'Macro Data Q'!AN106-1)*100</f>
        <v>-191.42171901401045</v>
      </c>
      <c r="AI107" s="19">
        <f>('Macro Data Q'!AO107/'Macro Data Q'!AO106-1)*100</f>
        <v>-75.005245501658166</v>
      </c>
      <c r="AJ107" s="19">
        <f>('Macro Data Q'!AP107/'Macro Data Q'!AP106-1)*100</f>
        <v>7.6923076923076872</v>
      </c>
      <c r="AK107" s="19">
        <f>('Macro Data Q'!AQ107/'Macro Data Q'!AQ106-1)*100</f>
        <v>28.57142857142858</v>
      </c>
      <c r="AL107" s="19">
        <f>('Macro Data Q'!AR107/'Macro Data Q'!AR106-1)*100</f>
        <v>100</v>
      </c>
      <c r="AM107" s="19">
        <f>('Macro Data Q'!AS107/'Macro Data Q'!AS106-1)*100</f>
        <v>9999900.0000000019</v>
      </c>
      <c r="AN107" s="19">
        <f>('Macro Data Q'!AT107/'Macro Data Q'!AT106-1)*100</f>
        <v>15.384615384615374</v>
      </c>
      <c r="AO107" s="19">
        <f>('Macro Data Q'!AU107/'Macro Data Q'!AU106-1)*100</f>
        <v>16.666666666666675</v>
      </c>
      <c r="AP107" s="19">
        <f>('Macro Data Q'!AV107/'Macro Data Q'!AV106-1)*100</f>
        <v>5.7803468208092568</v>
      </c>
      <c r="AQ107" s="19">
        <f>('Macro Data Q'!AW107/'Macro Data Q'!AW106-1)*100</f>
        <v>-0.16026151834186431</v>
      </c>
      <c r="AR107" s="19">
        <f>('Macro Data Q'!AX107/'Macro Data Q'!AX106-1)*100</f>
        <v>-0.16026151834186431</v>
      </c>
      <c r="AS107" s="19">
        <f>('Macro Data Q'!AY107/'Macro Data Q'!AY106-1)*100</f>
        <v>23.280423280423346</v>
      </c>
      <c r="AT107" s="19">
        <f>('Macro Data Q'!AZ107/'Macro Data Q'!AZ106-1)*100</f>
        <v>19.631469541627091</v>
      </c>
      <c r="AU107" s="19">
        <f>('Macro Data Q'!BA107/'Macro Data Q'!BA106-1)*100</f>
        <v>33.252427184466349</v>
      </c>
      <c r="AV107" s="19">
        <f>('Macro Data Q'!BB107/'Macro Data Q'!BB106-1)*100</f>
        <v>-2.2185288162149486</v>
      </c>
      <c r="AW107" s="19">
        <f>('Macro Data Q'!BC107/'Macro Data Q'!BC106-1)*100</f>
        <v>-4.1794281622114404</v>
      </c>
      <c r="AX107" s="19">
        <f>('Macro Data Q'!BD107/'Macro Data Q'!BD106-1)*100</f>
        <v>-4.1794281622114404</v>
      </c>
      <c r="AY107" s="19">
        <f>('Macro Data Q'!BE107/'Macro Data Q'!BE106-1)*100</f>
        <v>4.2233353146274188</v>
      </c>
      <c r="AZ107" s="19">
        <f>('Macro Data Q'!BG107/'Macro Data Q'!BG106-1)*100</f>
        <v>-4.6295005659400701</v>
      </c>
      <c r="BA107" s="19">
        <f>('Macro Data Q'!BH107/'Macro Data Q'!BH106-1)*100</f>
        <v>-20.009772747858367</v>
      </c>
      <c r="BB107" s="19">
        <f>('Macro Data Q'!BI107/'Macro Data Q'!BI106-1)*100</f>
        <v>133.98781027005984</v>
      </c>
      <c r="BC107" s="19">
        <f>('Macro Data Q'!BJ107/'Macro Data Q'!BJ106-1)*100</f>
        <v>6.4784893774640029</v>
      </c>
      <c r="BD107" s="19">
        <f>('Macro Data Q'!BK107/'Macro Data Q'!BK106-1)*100</f>
        <v>-10.876359207809848</v>
      </c>
      <c r="BE107" s="19">
        <f>('Macro Data Q'!BL107/'Macro Data Q'!BL106-1)*100</f>
        <v>33.97562614584777</v>
      </c>
      <c r="BF107" s="19">
        <f>('Macro Data Q'!BM107/'Macro Data Q'!BM106-1)*100</f>
        <v>3.3396205845631632</v>
      </c>
    </row>
    <row r="108" spans="1:58" x14ac:dyDescent="0.25">
      <c r="A108" t="s">
        <v>112</v>
      </c>
      <c r="B108" s="2">
        <v>-0.7</v>
      </c>
      <c r="C108" s="2">
        <v>1.2</v>
      </c>
      <c r="D108" s="2">
        <v>1.4</v>
      </c>
      <c r="E108" s="2">
        <v>0.7</v>
      </c>
      <c r="F108" s="17">
        <v>14.3826</v>
      </c>
      <c r="G108" s="17">
        <v>-15.106260000000001</v>
      </c>
      <c r="H108" s="17">
        <v>-22.079660000000001</v>
      </c>
      <c r="I108" s="17">
        <v>-71.866709999999998</v>
      </c>
      <c r="J108" s="17">
        <v>-14.28571</v>
      </c>
      <c r="K108" s="17">
        <v>6.5164200000000001</v>
      </c>
      <c r="L108" s="19">
        <f>('Macro Data Q'!R108/'Macro Data Q'!R107-1)*100</f>
        <v>-1.1648745519713288</v>
      </c>
      <c r="M108" s="19">
        <f>('Macro Data Q'!S108/'Macro Data Q'!S107-1)*100</f>
        <v>9.6432015429126494E-2</v>
      </c>
      <c r="N108" s="19">
        <f>('Macro Data Q'!T108/'Macro Data Q'!T107-1)*100</f>
        <v>0.69144338807261008</v>
      </c>
      <c r="O108" s="19">
        <f>('Macro Data Q'!U108/'Macro Data Q'!U107-1)*100</f>
        <v>0.47438330170777032</v>
      </c>
      <c r="P108" s="19">
        <f>('Macro Data Q'!V108/'Macro Data Q'!V107-1)*100</f>
        <v>0.2739726027397138</v>
      </c>
      <c r="Q108" s="19">
        <f>('Macro Data Q'!W108/'Macro Data Q'!W107-1)*100</f>
        <v>0.62444246208741561</v>
      </c>
      <c r="R108" s="19">
        <f>('Macro Data Q'!X108/'Macro Data Q'!X107-1)*100</f>
        <v>-3.703703703703709</v>
      </c>
      <c r="S108" s="19">
        <f>('Macro Data Q'!Y108/'Macro Data Q'!Y107-1)*100</f>
        <v>-2.19780219780219</v>
      </c>
      <c r="T108" s="19">
        <f>('Macro Data Q'!Z108/'Macro Data Q'!Z107-1)*100</f>
        <v>0</v>
      </c>
      <c r="U108" s="19">
        <f>('Macro Data Q'!AA108/'Macro Data Q'!AA107-1)*100</f>
        <v>0</v>
      </c>
      <c r="V108" s="19">
        <f>('Macro Data Q'!AB108/'Macro Data Q'!AB107-1)*100</f>
        <v>2.4999999999999911</v>
      </c>
      <c r="W108" s="19">
        <f>('Macro Data Q'!AC108/'Macro Data Q'!AC107-1)*100</f>
        <v>-2.5641025641025661</v>
      </c>
      <c r="X108" s="19">
        <f>('Macro Data Q'!AD108/'Macro Data Q'!AD107-1)*100</f>
        <v>0.46168051708217472</v>
      </c>
      <c r="Y108" s="19">
        <f>('Macro Data Q'!AE108/'Macro Data Q'!AE107-1)*100</f>
        <v>0</v>
      </c>
      <c r="Z108" s="19">
        <f>('Macro Data Q'!AF108/'Macro Data Q'!AF107-1)*100</f>
        <v>0.85227272727272929</v>
      </c>
      <c r="AA108" s="19">
        <f>('Macro Data Q'!AG108/'Macro Data Q'!AG107-1)*100</f>
        <v>9.6339113680166122E-2</v>
      </c>
      <c r="AB108" s="19">
        <f>('Macro Data Q'!BD113/'Macro Data Q'!BD112-1)*100</f>
        <v>1.1147682930364056</v>
      </c>
      <c r="AC108" s="19">
        <f>('Macro Data Q'!AI108/'Macro Data Q'!AI107-1)*100</f>
        <v>1.1892963330029538</v>
      </c>
      <c r="AD108" s="19">
        <f>('Macro Data Q'!AJ108/'Macro Data Q'!AJ107-1)*100</f>
        <v>-75.735250299411192</v>
      </c>
      <c r="AE108" s="19">
        <f>('Macro Data Q'!AK108/'Macro Data Q'!AK107-1)*100</f>
        <v>-277.43778240329374</v>
      </c>
      <c r="AF108" s="19">
        <f>('Macro Data Q'!AL108/'Macro Data Q'!AL107-1)*100</f>
        <v>-65.250737903759017</v>
      </c>
      <c r="AG108" s="19">
        <f>('Macro Data Q'!AM108/'Macro Data Q'!AM107-1)*100</f>
        <v>-42.797339601526218</v>
      </c>
      <c r="AH108" s="19">
        <f>('Macro Data Q'!AN108/'Macro Data Q'!AN107-1)*100</f>
        <v>-70.721346500878667</v>
      </c>
      <c r="AI108" s="19">
        <f>('Macro Data Q'!AO108/'Macro Data Q'!AO107-1)*100</f>
        <v>-16.173877493939813</v>
      </c>
      <c r="AJ108" s="19">
        <f>('Macro Data Q'!AP108/'Macro Data Q'!AP107-1)*100</f>
        <v>-3.5714285714285587</v>
      </c>
      <c r="AK108" s="19">
        <f>('Macro Data Q'!AQ108/'Macro Data Q'!AQ107-1)*100</f>
        <v>-11.111111111111105</v>
      </c>
      <c r="AL108" s="19">
        <f>('Macro Data Q'!AR108/'Macro Data Q'!AR107-1)*100</f>
        <v>-33.333333333333329</v>
      </c>
      <c r="AM108" s="19">
        <f>('Macro Data Q'!AS108/'Macro Data Q'!AS107-1)*100</f>
        <v>-99.999000000000009</v>
      </c>
      <c r="AN108" s="19">
        <f>('Macro Data Q'!AT108/'Macro Data Q'!AT107-1)*100</f>
        <v>0</v>
      </c>
      <c r="AO108" s="19">
        <f>('Macro Data Q'!AU108/'Macro Data Q'!AU107-1)*100</f>
        <v>3.5714285714285809</v>
      </c>
      <c r="AP108" s="19">
        <f>('Macro Data Q'!AV108/'Macro Data Q'!AV107-1)*100</f>
        <v>10.928961748633871</v>
      </c>
      <c r="AQ108" s="19">
        <f>('Macro Data Q'!AW108/'Macro Data Q'!AW107-1)*100</f>
        <v>-0.92748431335921699</v>
      </c>
      <c r="AR108" s="19">
        <f>('Macro Data Q'!AX108/'Macro Data Q'!AX107-1)*100</f>
        <v>-0.92748431335921699</v>
      </c>
      <c r="AS108" s="19">
        <f>('Macro Data Q'!AY108/'Macro Data Q'!AY107-1)*100</f>
        <v>8.5836909871243705</v>
      </c>
      <c r="AT108" s="19">
        <f>('Macro Data Q'!AZ108/'Macro Data Q'!AZ107-1)*100</f>
        <v>20.071859814460314</v>
      </c>
      <c r="AU108" s="19">
        <f>('Macro Data Q'!BA108/'Macro Data Q'!BA107-1)*100</f>
        <v>19.307832422586337</v>
      </c>
      <c r="AV108" s="19">
        <f>('Macro Data Q'!BB108/'Macro Data Q'!BB107-1)*100</f>
        <v>3.8169550701371069</v>
      </c>
      <c r="AW108" s="19">
        <f>('Macro Data Q'!BC108/'Macro Data Q'!BC107-1)*100</f>
        <v>3.1623567770622474</v>
      </c>
      <c r="AX108" s="19">
        <f>('Macro Data Q'!BD108/'Macro Data Q'!BD107-1)*100</f>
        <v>3.1623567770622474</v>
      </c>
      <c r="AY108" s="19">
        <f>('Macro Data Q'!BE108/'Macro Data Q'!BE107-1)*100</f>
        <v>-0.68946572716590548</v>
      </c>
      <c r="AZ108" s="19">
        <f>('Macro Data Q'!BG108/'Macro Data Q'!BG107-1)*100</f>
        <v>2.3174986041389234</v>
      </c>
      <c r="BA108" s="19">
        <f>('Macro Data Q'!BH108/'Macro Data Q'!BH107-1)*100</f>
        <v>5.3617994803804692</v>
      </c>
      <c r="BB108" s="19">
        <f>('Macro Data Q'!BI108/'Macro Data Q'!BI107-1)*100</f>
        <v>-7.8166441705973533</v>
      </c>
      <c r="BC108" s="19">
        <f>('Macro Data Q'!BJ108/'Macro Data Q'!BJ107-1)*100</f>
        <v>5.722526033227493</v>
      </c>
      <c r="BD108" s="19">
        <f>('Macro Data Q'!BK108/'Macro Data Q'!BK107-1)*100</f>
        <v>12.255994109679214</v>
      </c>
      <c r="BE108" s="19">
        <f>('Macro Data Q'!BL108/'Macro Data Q'!BL107-1)*100</f>
        <v>-17.499060169863188</v>
      </c>
      <c r="BF108" s="19">
        <f>('Macro Data Q'!BM108/'Macro Data Q'!BM107-1)*100</f>
        <v>-4.0480560803634269</v>
      </c>
    </row>
    <row r="109" spans="1:58" x14ac:dyDescent="0.25">
      <c r="A109" t="s">
        <v>113</v>
      </c>
      <c r="B109" s="2">
        <v>0.6</v>
      </c>
      <c r="C109" s="2">
        <v>0.8</v>
      </c>
      <c r="D109" s="2">
        <v>1.1000000000000001</v>
      </c>
      <c r="E109" s="2">
        <v>-2</v>
      </c>
      <c r="F109" s="17">
        <v>2.5905900000000002</v>
      </c>
      <c r="G109" s="17">
        <v>-2.8001499999999999</v>
      </c>
      <c r="H109" s="17">
        <v>-0.64161999999999997</v>
      </c>
      <c r="I109" s="17">
        <v>119.54653999999999</v>
      </c>
      <c r="J109" s="17">
        <v>0</v>
      </c>
      <c r="K109" s="17">
        <v>-3.7852000000000001</v>
      </c>
      <c r="L109" s="19">
        <f>('Macro Data Q'!R109/'Macro Data Q'!R108-1)*100</f>
        <v>-1.6319129646418795</v>
      </c>
      <c r="M109" s="19">
        <f>('Macro Data Q'!S109/'Macro Data Q'!S108-1)*100</f>
        <v>0.67437379576107404</v>
      </c>
      <c r="N109" s="19">
        <f>('Macro Data Q'!T109/'Macro Data Q'!T108-1)*100</f>
        <v>1.2875536480686733</v>
      </c>
      <c r="O109" s="19">
        <f>('Macro Data Q'!U109/'Macro Data Q'!U108-1)*100</f>
        <v>0</v>
      </c>
      <c r="P109" s="19">
        <f>('Macro Data Q'!V109/'Macro Data Q'!V108-1)*100</f>
        <v>9.107468123863427E-2</v>
      </c>
      <c r="Q109" s="19">
        <f>('Macro Data Q'!W109/'Macro Data Q'!W108-1)*100</f>
        <v>0.97517730496454735</v>
      </c>
      <c r="R109" s="19">
        <f>('Macro Data Q'!X109/'Macro Data Q'!X108-1)*100</f>
        <v>-3.8461538461538547</v>
      </c>
      <c r="S109" s="19">
        <f>('Macro Data Q'!Y109/'Macro Data Q'!Y108-1)*100</f>
        <v>-1.1235955056179692</v>
      </c>
      <c r="T109" s="19">
        <f>('Macro Data Q'!Z109/'Macro Data Q'!Z108-1)*100</f>
        <v>-3.125</v>
      </c>
      <c r="U109" s="19">
        <f>('Macro Data Q'!AA109/'Macro Data Q'!AA108-1)*100</f>
        <v>4.1666666666666741</v>
      </c>
      <c r="V109" s="19">
        <f>('Macro Data Q'!AB109/'Macro Data Q'!AB108-1)*100</f>
        <v>-2.4390243902438935</v>
      </c>
      <c r="W109" s="19">
        <f>('Macro Data Q'!AC109/'Macro Data Q'!AC108-1)*100</f>
        <v>0</v>
      </c>
      <c r="X109" s="19">
        <f>('Macro Data Q'!AD109/'Macro Data Q'!AD108-1)*100</f>
        <v>0</v>
      </c>
      <c r="Y109" s="19">
        <f>('Macro Data Q'!AE109/'Macro Data Q'!AE108-1)*100</f>
        <v>0.38797284190106307</v>
      </c>
      <c r="Z109" s="19">
        <f>('Macro Data Q'!AF109/'Macro Data Q'!AF108-1)*100</f>
        <v>-1.2206572769953072</v>
      </c>
      <c r="AA109" s="19">
        <f>('Macro Data Q'!AG109/'Macro Data Q'!AG108-1)*100</f>
        <v>-0.67372473532242294</v>
      </c>
      <c r="AB109" s="19">
        <f>('Macro Data Q'!BD114/'Macro Data Q'!BD113-1)*100</f>
        <v>0.39381095097619223</v>
      </c>
      <c r="AC109" s="19">
        <f>('Macro Data Q'!AI109/'Macro Data Q'!AI108-1)*100</f>
        <v>0.78354554358472939</v>
      </c>
      <c r="AD109" s="19">
        <f>('Macro Data Q'!AJ109/'Macro Data Q'!AJ108-1)*100</f>
        <v>10.955741253909878</v>
      </c>
      <c r="AE109" s="19">
        <f>('Macro Data Q'!AK109/'Macro Data Q'!AK108-1)*100</f>
        <v>-14.305245657704191</v>
      </c>
      <c r="AF109" s="19">
        <f>('Macro Data Q'!AL109/'Macro Data Q'!AL108-1)*100</f>
        <v>-424.89731968084942</v>
      </c>
      <c r="AG109" s="19">
        <f>('Macro Data Q'!AM109/'Macro Data Q'!AM108-1)*100</f>
        <v>-268.12513076660861</v>
      </c>
      <c r="AH109" s="19">
        <f>('Macro Data Q'!AN109/'Macro Data Q'!AN108-1)*100</f>
        <v>130.28833339416633</v>
      </c>
      <c r="AI109" s="19">
        <f>('Macro Data Q'!AO109/'Macro Data Q'!AO108-1)*100</f>
        <v>-329.9848906512882</v>
      </c>
      <c r="AJ109" s="19">
        <f>('Macro Data Q'!AP109/'Macro Data Q'!AP108-1)*100</f>
        <v>-3.703703703703709</v>
      </c>
      <c r="AK109" s="19">
        <f>('Macro Data Q'!AQ109/'Macro Data Q'!AQ108-1)*100</f>
        <v>-12.500000000000011</v>
      </c>
      <c r="AL109" s="19">
        <f>('Macro Data Q'!AR109/'Macro Data Q'!AR108-1)*100</f>
        <v>-25.000000000000011</v>
      </c>
      <c r="AM109" s="19">
        <f>('Macro Data Q'!AS109/'Macro Data Q'!AS108-1)*100</f>
        <v>9999900.0000000019</v>
      </c>
      <c r="AN109" s="19">
        <f>('Macro Data Q'!AT109/'Macro Data Q'!AT108-1)*100</f>
        <v>-6.6666666666666767</v>
      </c>
      <c r="AO109" s="19">
        <f>('Macro Data Q'!AU109/'Macro Data Q'!AU108-1)*100</f>
        <v>0</v>
      </c>
      <c r="AP109" s="19">
        <f>('Macro Data Q'!AV109/'Macro Data Q'!AV108-1)*100</f>
        <v>-2.9556650246305383</v>
      </c>
      <c r="AQ109" s="19">
        <f>('Macro Data Q'!AW109/'Macro Data Q'!AW108-1)*100</f>
        <v>-1.757423551676196</v>
      </c>
      <c r="AR109" s="19">
        <f>('Macro Data Q'!AX109/'Macro Data Q'!AX108-1)*100</f>
        <v>-1.757423551676196</v>
      </c>
      <c r="AS109" s="19">
        <f>('Macro Data Q'!AY109/'Macro Data Q'!AY108-1)*100</f>
        <v>-8.3003952569170032</v>
      </c>
      <c r="AT109" s="19">
        <f>('Macro Data Q'!AZ109/'Macro Data Q'!AZ108-1)*100</f>
        <v>15.393030237623417</v>
      </c>
      <c r="AU109" s="19">
        <f>('Macro Data Q'!BA109/'Macro Data Q'!BA108-1)*100</f>
        <v>0.763358778626122</v>
      </c>
      <c r="AV109" s="19">
        <f>('Macro Data Q'!BB109/'Macro Data Q'!BB108-1)*100</f>
        <v>3.5579853490819824</v>
      </c>
      <c r="AW109" s="19">
        <f>('Macro Data Q'!BC109/'Macro Data Q'!BC108-1)*100</f>
        <v>2.3930015861084675</v>
      </c>
      <c r="AX109" s="19">
        <f>('Macro Data Q'!BD109/'Macro Data Q'!BD108-1)*100</f>
        <v>2.3930015861084675</v>
      </c>
      <c r="AY109" s="19">
        <f>('Macro Data Q'!BE109/'Macro Data Q'!BE108-1)*100</f>
        <v>-2.1318583880389208</v>
      </c>
      <c r="AZ109" s="19">
        <f>('Macro Data Q'!BG109/'Macro Data Q'!BG108-1)*100</f>
        <v>4.327655553993881</v>
      </c>
      <c r="BA109" s="19">
        <f>('Macro Data Q'!BH109/'Macro Data Q'!BH108-1)*100</f>
        <v>-22.699620743625161</v>
      </c>
      <c r="BB109" s="19">
        <f>('Macro Data Q'!BI109/'Macro Data Q'!BI108-1)*100</f>
        <v>-81.436291297205955</v>
      </c>
      <c r="BC109" s="19">
        <f>('Macro Data Q'!BJ109/'Macro Data Q'!BJ108-1)*100</f>
        <v>-13.822891224308743</v>
      </c>
      <c r="BD109" s="19">
        <f>('Macro Data Q'!BK109/'Macro Data Q'!BK108-1)*100</f>
        <v>-15.309752167821443</v>
      </c>
      <c r="BE109" s="19">
        <f>('Macro Data Q'!BL109/'Macro Data Q'!BL108-1)*100</f>
        <v>7.8193526895780296</v>
      </c>
      <c r="BF109" s="19">
        <f>('Macro Data Q'!BM109/'Macro Data Q'!BM108-1)*100</f>
        <v>25.536940963600863</v>
      </c>
    </row>
    <row r="110" spans="1:58" x14ac:dyDescent="0.25">
      <c r="A110" t="s">
        <v>114</v>
      </c>
      <c r="B110" s="2">
        <v>-1.7</v>
      </c>
      <c r="C110" s="2">
        <v>1.1000000000000001</v>
      </c>
      <c r="D110" s="2">
        <v>0.8</v>
      </c>
      <c r="E110" s="2">
        <v>1.3</v>
      </c>
      <c r="F110" s="17">
        <v>-216.06448</v>
      </c>
      <c r="G110" s="17">
        <v>-25.8096</v>
      </c>
      <c r="H110" s="17">
        <v>2.8801199999999998</v>
      </c>
      <c r="I110" s="17">
        <v>-2.5085299999999999</v>
      </c>
      <c r="J110" s="17">
        <v>0</v>
      </c>
      <c r="K110" s="17">
        <v>0.42921999999999999</v>
      </c>
      <c r="L110" s="19">
        <f>('Macro Data Q'!R110/'Macro Data Q'!R109-1)*100</f>
        <v>-3.5023041474654404</v>
      </c>
      <c r="M110" s="19">
        <f>('Macro Data Q'!S110/'Macro Data Q'!S109-1)*100</f>
        <v>0.57416267942582699</v>
      </c>
      <c r="N110" s="19">
        <f>('Macro Data Q'!T110/'Macro Data Q'!T109-1)*100</f>
        <v>0.93220338983051043</v>
      </c>
      <c r="O110" s="19">
        <f>('Macro Data Q'!U110/'Macro Data Q'!U109-1)*100</f>
        <v>1.0387157695939564</v>
      </c>
      <c r="P110" s="19">
        <f>('Macro Data Q'!V110/'Macro Data Q'!V109-1)*100</f>
        <v>-0.18198362147406888</v>
      </c>
      <c r="Q110" s="19">
        <f>('Macro Data Q'!W110/'Macro Data Q'!W109-1)*100</f>
        <v>0.79016681299384217</v>
      </c>
      <c r="R110" s="19">
        <f>('Macro Data Q'!X110/'Macro Data Q'!X109-1)*100</f>
        <v>0</v>
      </c>
      <c r="S110" s="19">
        <f>('Macro Data Q'!Y110/'Macro Data Q'!Y109-1)*100</f>
        <v>-1.1363636363636576</v>
      </c>
      <c r="T110" s="19">
        <f>('Macro Data Q'!Z110/'Macro Data Q'!Z109-1)*100</f>
        <v>-3.2258064516129115</v>
      </c>
      <c r="U110" s="19">
        <f>('Macro Data Q'!AA110/'Macro Data Q'!AA109-1)*100</f>
        <v>0</v>
      </c>
      <c r="V110" s="19">
        <f>('Macro Data Q'!AB110/'Macro Data Q'!AB109-1)*100</f>
        <v>-5.0000000000000044</v>
      </c>
      <c r="W110" s="19">
        <f>('Macro Data Q'!AC110/'Macro Data Q'!AC109-1)*100</f>
        <v>2.6315789473684292</v>
      </c>
      <c r="X110" s="19">
        <f>('Macro Data Q'!AD110/'Macro Data Q'!AD109-1)*100</f>
        <v>0.73529411764705621</v>
      </c>
      <c r="Y110" s="19">
        <f>('Macro Data Q'!AE110/'Macro Data Q'!AE109-1)*100</f>
        <v>0.19323671497584183</v>
      </c>
      <c r="Z110" s="19">
        <f>('Macro Data Q'!AF110/'Macro Data Q'!AF109-1)*100</f>
        <v>-1.1406844106463865</v>
      </c>
      <c r="AA110" s="19">
        <f>('Macro Data Q'!AG110/'Macro Data Q'!AG109-1)*100</f>
        <v>1.6472868217054293</v>
      </c>
      <c r="AB110" s="19">
        <f>('Macro Data Q'!BD115/'Macro Data Q'!BD114-1)*100</f>
        <v>0.51306191625988262</v>
      </c>
      <c r="AC110" s="19">
        <f>('Macro Data Q'!AI110/'Macro Data Q'!AI109-1)*100</f>
        <v>0.19436345966956647</v>
      </c>
      <c r="AD110" s="19">
        <f>('Macro Data Q'!AJ110/'Macro Data Q'!AJ109-1)*100</f>
        <v>-132.8537854012703</v>
      </c>
      <c r="AE110" s="19">
        <f>('Macro Data Q'!AK110/'Macro Data Q'!AK109-1)*100</f>
        <v>142.75452081377264</v>
      </c>
      <c r="AF110" s="19">
        <f>('Macro Data Q'!AL110/'Macro Data Q'!AL109-1)*100</f>
        <v>-94.005141769754232</v>
      </c>
      <c r="AG110" s="19">
        <f>('Macro Data Q'!AM110/'Macro Data Q'!AM109-1)*100</f>
        <v>-133.87357071834825</v>
      </c>
      <c r="AH110" s="19">
        <f>('Macro Data Q'!AN110/'Macro Data Q'!AN109-1)*100</f>
        <v>-164.04277503353089</v>
      </c>
      <c r="AI110" s="19">
        <f>('Macro Data Q'!AO110/'Macro Data Q'!AO109-1)*100</f>
        <v>-133.2844191314199</v>
      </c>
      <c r="AJ110" s="19">
        <f>('Macro Data Q'!AP110/'Macro Data Q'!AP109-1)*100</f>
        <v>0</v>
      </c>
      <c r="AK110" s="19">
        <f>('Macro Data Q'!AQ110/'Macro Data Q'!AQ109-1)*100</f>
        <v>14.285714285714302</v>
      </c>
      <c r="AL110" s="19">
        <f>('Macro Data Q'!AR110/'Macro Data Q'!AR109-1)*100</f>
        <v>0</v>
      </c>
      <c r="AM110" s="19">
        <f>('Macro Data Q'!AS110/'Macro Data Q'!AS109-1)*100</f>
        <v>0</v>
      </c>
      <c r="AN110" s="19">
        <f>('Macro Data Q'!AT110/'Macro Data Q'!AT109-1)*100</f>
        <v>0</v>
      </c>
      <c r="AO110" s="19">
        <f>('Macro Data Q'!AU110/'Macro Data Q'!AU109-1)*100</f>
        <v>3.4482758620689724</v>
      </c>
      <c r="AP110" s="19">
        <f>('Macro Data Q'!AV110/'Macro Data Q'!AV109-1)*100</f>
        <v>-0.33840947546547318</v>
      </c>
      <c r="AQ110" s="19">
        <f>('Macro Data Q'!AW110/'Macro Data Q'!AW109-1)*100</f>
        <v>-1.3168732147909479</v>
      </c>
      <c r="AR110" s="19">
        <f>('Macro Data Q'!AX110/'Macro Data Q'!AX109-1)*100</f>
        <v>-1.3168732147909479</v>
      </c>
      <c r="AS110" s="19">
        <f>('Macro Data Q'!AY110/'Macro Data Q'!AY109-1)*100</f>
        <v>-35.344827586206861</v>
      </c>
      <c r="AT110" s="19">
        <f>('Macro Data Q'!AZ110/'Macro Data Q'!AZ109-1)*100</f>
        <v>9.9111086548966156</v>
      </c>
      <c r="AU110" s="19">
        <f>('Macro Data Q'!BA110/'Macro Data Q'!BA109-1)*100</f>
        <v>15.454545454545453</v>
      </c>
      <c r="AV110" s="19">
        <f>('Macro Data Q'!BB110/'Macro Data Q'!BB109-1)*100</f>
        <v>1.8889895674973678</v>
      </c>
      <c r="AW110" s="19">
        <f>('Macro Data Q'!BC110/'Macro Data Q'!BC109-1)*100</f>
        <v>1.9679953751793544</v>
      </c>
      <c r="AX110" s="19">
        <f>('Macro Data Q'!BD110/'Macro Data Q'!BD109-1)*100</f>
        <v>1.9679953751793544</v>
      </c>
      <c r="AY110" s="19">
        <f>('Macro Data Q'!BE110/'Macro Data Q'!BE109-1)*100</f>
        <v>-1.170970532262583</v>
      </c>
      <c r="AZ110" s="19">
        <f>('Macro Data Q'!BG110/'Macro Data Q'!BG109-1)*100</f>
        <v>1.3857123818866279</v>
      </c>
      <c r="BA110" s="19">
        <f>('Macro Data Q'!BH110/'Macro Data Q'!BH109-1)*100</f>
        <v>-36.563105224032775</v>
      </c>
      <c r="BB110" s="19">
        <f>('Macro Data Q'!BI110/'Macro Data Q'!BI109-1)*100</f>
        <v>21.311963356082252</v>
      </c>
      <c r="BC110" s="19">
        <f>('Macro Data Q'!BJ110/'Macro Data Q'!BJ109-1)*100</f>
        <v>-11.837690973212844</v>
      </c>
      <c r="BD110" s="19">
        <f>('Macro Data Q'!BK110/'Macro Data Q'!BK109-1)*100</f>
        <v>-16.31087932148899</v>
      </c>
      <c r="BE110" s="19">
        <f>('Macro Data Q'!BL110/'Macro Data Q'!BL109-1)*100</f>
        <v>24.599776411625562</v>
      </c>
      <c r="BF110" s="19">
        <f>('Macro Data Q'!BM110/'Macro Data Q'!BM109-1)*100</f>
        <v>7.6496624101342503</v>
      </c>
    </row>
    <row r="111" spans="1:58" x14ac:dyDescent="0.25">
      <c r="A111" t="s">
        <v>115</v>
      </c>
      <c r="B111" s="2">
        <v>-0.4</v>
      </c>
      <c r="C111" s="2">
        <v>0.7</v>
      </c>
      <c r="D111" s="2">
        <v>0.2</v>
      </c>
      <c r="E111" s="2">
        <v>0.9</v>
      </c>
      <c r="F111" s="17">
        <v>-128.68366</v>
      </c>
      <c r="G111" s="17">
        <v>-39.5107</v>
      </c>
      <c r="H111" s="17">
        <v>-19.86889</v>
      </c>
      <c r="I111" s="17">
        <v>39.568719999999999</v>
      </c>
      <c r="J111" s="17">
        <v>0</v>
      </c>
      <c r="K111" s="17">
        <v>-6.5367499999999996</v>
      </c>
      <c r="L111" s="19">
        <f>('Macro Data Q'!R111/'Macro Data Q'!R110-1)*100</f>
        <v>-2.9608404966571245</v>
      </c>
      <c r="M111" s="19">
        <f>('Macro Data Q'!S111/'Macro Data Q'!S110-1)*100</f>
        <v>0.57088487155090295</v>
      </c>
      <c r="N111" s="19">
        <f>('Macro Data Q'!T111/'Macro Data Q'!T110-1)*100</f>
        <v>1.2594458438287104</v>
      </c>
      <c r="O111" s="19">
        <f>('Macro Data Q'!U111/'Macro Data Q'!U110-1)*100</f>
        <v>0.46728971962617383</v>
      </c>
      <c r="P111" s="19">
        <f>('Macro Data Q'!V111/'Macro Data Q'!V110-1)*100</f>
        <v>-0.18231540565177839</v>
      </c>
      <c r="Q111" s="19">
        <f>('Macro Data Q'!W111/'Macro Data Q'!W110-1)*100</f>
        <v>0.95818815331010221</v>
      </c>
      <c r="R111" s="19">
        <f>('Macro Data Q'!X111/'Macro Data Q'!X110-1)*100</f>
        <v>4.0000000000000036</v>
      </c>
      <c r="S111" s="19">
        <f>('Macro Data Q'!Y111/'Macro Data Q'!Y110-1)*100</f>
        <v>-2.2988505747126409</v>
      </c>
      <c r="T111" s="19">
        <f>('Macro Data Q'!Z111/'Macro Data Q'!Z110-1)*100</f>
        <v>-3.3333333333333326</v>
      </c>
      <c r="U111" s="19">
        <f>('Macro Data Q'!AA111/'Macro Data Q'!AA110-1)*100</f>
        <v>-8.0000000000000071</v>
      </c>
      <c r="V111" s="19">
        <f>('Macro Data Q'!AB111/'Macro Data Q'!AB110-1)*100</f>
        <v>2.6315789473684292</v>
      </c>
      <c r="W111" s="19">
        <f>('Macro Data Q'!AC111/'Macro Data Q'!AC110-1)*100</f>
        <v>-7.6923076923076872</v>
      </c>
      <c r="X111" s="19">
        <f>('Macro Data Q'!AD111/'Macro Data Q'!AD110-1)*100</f>
        <v>0.63868613138686747</v>
      </c>
      <c r="Y111" s="19">
        <f>('Macro Data Q'!AE111/'Macro Data Q'!AE110-1)*100</f>
        <v>0.77145612343296754</v>
      </c>
      <c r="Z111" s="19">
        <f>('Macro Data Q'!AF111/'Macro Data Q'!AF110-1)*100</f>
        <v>-0.19230769230769162</v>
      </c>
      <c r="AA111" s="19">
        <f>('Macro Data Q'!AG111/'Macro Data Q'!AG110-1)*100</f>
        <v>-2.0972354623450928</v>
      </c>
      <c r="AB111" s="19">
        <f>('Macro Data Q'!BD116/'Macro Data Q'!BD115-1)*100</f>
        <v>4.7250176754021211E-2</v>
      </c>
      <c r="AC111" s="19">
        <f>('Macro Data Q'!AI111/'Macro Data Q'!AI110-1)*100</f>
        <v>-0.96993210475266878</v>
      </c>
      <c r="AD111" s="19">
        <f>('Macro Data Q'!AJ111/'Macro Data Q'!AJ110-1)*100</f>
        <v>-346.58853701804276</v>
      </c>
      <c r="AE111" s="19">
        <f>('Macro Data Q'!AK111/'Macro Data Q'!AK110-1)*100</f>
        <v>-80.373593546482994</v>
      </c>
      <c r="AF111" s="19">
        <f>('Macro Data Q'!AL111/'Macro Data Q'!AL110-1)*100</f>
        <v>-6941.7165825243983</v>
      </c>
      <c r="AG111" s="19">
        <f>('Macro Data Q'!AM111/'Macro Data Q'!AM110-1)*100</f>
        <v>-404.00356706744685</v>
      </c>
      <c r="AH111" s="19">
        <f>('Macro Data Q'!AN111/'Macro Data Q'!AN110-1)*100</f>
        <v>32.782377991264269</v>
      </c>
      <c r="AI111" s="19">
        <f>('Macro Data Q'!AO111/'Macro Data Q'!AO110-1)*100</f>
        <v>158.16838362375086</v>
      </c>
      <c r="AJ111" s="19">
        <f>('Macro Data Q'!AP111/'Macro Data Q'!AP110-1)*100</f>
        <v>-19.23076923076923</v>
      </c>
      <c r="AK111" s="19">
        <f>('Macro Data Q'!AQ111/'Macro Data Q'!AQ110-1)*100</f>
        <v>-37.5</v>
      </c>
      <c r="AL111" s="19">
        <f>('Macro Data Q'!AR111/'Macro Data Q'!AR110-1)*100</f>
        <v>-66.666666666666657</v>
      </c>
      <c r="AM111" s="19">
        <f>('Macro Data Q'!AS111/'Macro Data Q'!AS110-1)*100</f>
        <v>-99.999000000000009</v>
      </c>
      <c r="AN111" s="19">
        <f>('Macro Data Q'!AT111/'Macro Data Q'!AT110-1)*100</f>
        <v>-7.1428571428571281</v>
      </c>
      <c r="AO111" s="19">
        <f>('Macro Data Q'!AU111/'Macro Data Q'!AU110-1)*100</f>
        <v>-9.9999999999999982</v>
      </c>
      <c r="AP111" s="19">
        <f>('Macro Data Q'!AV111/'Macro Data Q'!AV110-1)*100</f>
        <v>-0.50933786078098953</v>
      </c>
      <c r="AQ111" s="19">
        <f>('Macro Data Q'!AW111/'Macro Data Q'!AW110-1)*100</f>
        <v>-2.1474140015446674</v>
      </c>
      <c r="AR111" s="19">
        <f>('Macro Data Q'!AX111/'Macro Data Q'!AX110-1)*100</f>
        <v>-2.1474140015446674</v>
      </c>
      <c r="AS111" s="19">
        <f>('Macro Data Q'!AY111/'Macro Data Q'!AY110-1)*100</f>
        <v>-26.666666666666604</v>
      </c>
      <c r="AT111" s="19">
        <f>('Macro Data Q'!AZ111/'Macro Data Q'!AZ110-1)*100</f>
        <v>1.8855518381712955</v>
      </c>
      <c r="AU111" s="19">
        <f>('Macro Data Q'!BA111/'Macro Data Q'!BA110-1)*100</f>
        <v>-0.78740157480314821</v>
      </c>
      <c r="AV111" s="19">
        <f>('Macro Data Q'!BB111/'Macro Data Q'!BB110-1)*100</f>
        <v>0.76982924958457488</v>
      </c>
      <c r="AW111" s="19">
        <f>('Macro Data Q'!BC111/'Macro Data Q'!BC110-1)*100</f>
        <v>0.48859037807016392</v>
      </c>
      <c r="AX111" s="19">
        <f>('Macro Data Q'!BD111/'Macro Data Q'!BD110-1)*100</f>
        <v>0.48859037807016392</v>
      </c>
      <c r="AY111" s="19">
        <f>('Macro Data Q'!BE111/'Macro Data Q'!BE110-1)*100</f>
        <v>2.3383077741587099</v>
      </c>
      <c r="AZ111" s="19">
        <f>('Macro Data Q'!BG111/'Macro Data Q'!BG110-1)*100</f>
        <v>-1.2753475572548578</v>
      </c>
      <c r="BA111" s="19">
        <f>('Macro Data Q'!BH111/'Macro Data Q'!BH110-1)*100</f>
        <v>-30.513281171677285</v>
      </c>
      <c r="BB111" s="19">
        <f>('Macro Data Q'!BI111/'Macro Data Q'!BI110-1)*100</f>
        <v>-245.58700705604534</v>
      </c>
      <c r="BC111" s="19">
        <f>('Macro Data Q'!BJ111/'Macro Data Q'!BJ110-1)*100</f>
        <v>22.694355662015674</v>
      </c>
      <c r="BD111" s="19">
        <f>('Macro Data Q'!BK111/'Macro Data Q'!BK110-1)*100</f>
        <v>20.359718738052003</v>
      </c>
      <c r="BE111" s="19">
        <f>('Macro Data Q'!BL111/'Macro Data Q'!BL110-1)*100</f>
        <v>37.135911176878487</v>
      </c>
      <c r="BF111" s="19">
        <f>('Macro Data Q'!BM111/'Macro Data Q'!BM110-1)*100</f>
        <v>-11.493100763080211</v>
      </c>
    </row>
    <row r="112" spans="1:58" x14ac:dyDescent="0.25">
      <c r="A112" t="s">
        <v>116</v>
      </c>
      <c r="B112" s="2">
        <v>-2.1</v>
      </c>
      <c r="C112" s="2">
        <v>1.7</v>
      </c>
      <c r="D112" s="2">
        <v>0.1</v>
      </c>
      <c r="E112" s="2">
        <v>0</v>
      </c>
      <c r="F112" s="17">
        <v>300.94806</v>
      </c>
      <c r="G112" s="17">
        <v>77.201329999999999</v>
      </c>
      <c r="H112" s="17">
        <v>67.122590000000002</v>
      </c>
      <c r="I112" s="17">
        <v>18.249849999999999</v>
      </c>
      <c r="J112" s="17">
        <v>-5.5555599999999998</v>
      </c>
      <c r="K112" s="17">
        <v>4.4180000000000001</v>
      </c>
      <c r="L112" s="19">
        <f>('Macro Data Q'!R112/'Macro Data Q'!R111-1)*100</f>
        <v>-1.3779527559054983</v>
      </c>
      <c r="M112" s="19">
        <f>('Macro Data Q'!S112/'Macro Data Q'!S111-1)*100</f>
        <v>0.56764427625353164</v>
      </c>
      <c r="N112" s="19">
        <f>('Macro Data Q'!T112/'Macro Data Q'!T111-1)*100</f>
        <v>0.9121061359867344</v>
      </c>
      <c r="O112" s="19">
        <f>('Macro Data Q'!U112/'Macro Data Q'!U111-1)*100</f>
        <v>-0.18604651162791308</v>
      </c>
      <c r="P112" s="19">
        <f>('Macro Data Q'!V112/'Macro Data Q'!V111-1)*100</f>
        <v>-0.45662100456621557</v>
      </c>
      <c r="Q112" s="19">
        <f>('Macro Data Q'!W112/'Macro Data Q'!W111-1)*100</f>
        <v>0.60396893874028468</v>
      </c>
      <c r="R112" s="19">
        <f>('Macro Data Q'!X112/'Macro Data Q'!X111-1)*100</f>
        <v>1.9230769230769162</v>
      </c>
      <c r="S112" s="19">
        <f>('Macro Data Q'!Y112/'Macro Data Q'!Y111-1)*100</f>
        <v>-2.3529411764705799</v>
      </c>
      <c r="T112" s="19">
        <f>('Macro Data Q'!Z112/'Macro Data Q'!Z111-1)*100</f>
        <v>0</v>
      </c>
      <c r="U112" s="19">
        <f>('Macro Data Q'!AA112/'Macro Data Q'!AA111-1)*100</f>
        <v>0</v>
      </c>
      <c r="V112" s="19">
        <f>('Macro Data Q'!AB112/'Macro Data Q'!AB111-1)*100</f>
        <v>-2.5641025641025661</v>
      </c>
      <c r="W112" s="19">
        <f>('Macro Data Q'!AC112/'Macro Data Q'!AC111-1)*100</f>
        <v>0</v>
      </c>
      <c r="X112" s="19">
        <f>('Macro Data Q'!AD112/'Macro Data Q'!AD111-1)*100</f>
        <v>0.81595648232095641</v>
      </c>
      <c r="Y112" s="19">
        <f>('Macro Data Q'!AE112/'Macro Data Q'!AE111-1)*100</f>
        <v>0.3827751196172402</v>
      </c>
      <c r="Z112" s="19">
        <f>('Macro Data Q'!AF112/'Macro Data Q'!AF111-1)*100</f>
        <v>-0.77071290944122905</v>
      </c>
      <c r="AA112" s="19">
        <f>('Macro Data Q'!AG112/'Macro Data Q'!AG111-1)*100</f>
        <v>9.7370983446931625E-2</v>
      </c>
      <c r="AB112" s="19">
        <f>('Macro Data Q'!BD117/'Macro Data Q'!BD116-1)*100</f>
        <v>-5.8452225588321527</v>
      </c>
      <c r="AC112" s="19">
        <f>('Macro Data Q'!AI112/'Macro Data Q'!AI111-1)*100</f>
        <v>-0.58765915768853594</v>
      </c>
      <c r="AD112" s="19">
        <f>('Macro Data Q'!AJ112/'Macro Data Q'!AJ111-1)*100</f>
        <v>167.94098368734706</v>
      </c>
      <c r="AE112" s="19">
        <f>('Macro Data Q'!AK112/'Macro Data Q'!AK111-1)*100</f>
        <v>-107.34959158048663</v>
      </c>
      <c r="AF112" s="19">
        <f>('Macro Data Q'!AL112/'Macro Data Q'!AL111-1)*100</f>
        <v>-140.65122022877341</v>
      </c>
      <c r="AG112" s="19">
        <f>('Macro Data Q'!AM112/'Macro Data Q'!AM111-1)*100</f>
        <v>-132.0721267238871</v>
      </c>
      <c r="AH112" s="19">
        <f>('Macro Data Q'!AN112/'Macro Data Q'!AN111-1)*100</f>
        <v>10.38371508719662</v>
      </c>
      <c r="AI112" s="19">
        <f>('Macro Data Q'!AO112/'Macro Data Q'!AO111-1)*100</f>
        <v>-165.59301299169439</v>
      </c>
      <c r="AJ112" s="19">
        <f>('Macro Data Q'!AP112/'Macro Data Q'!AP111-1)*100</f>
        <v>-23.809523809523814</v>
      </c>
      <c r="AK112" s="19">
        <f>('Macro Data Q'!AQ112/'Macro Data Q'!AQ111-1)*100</f>
        <v>-40</v>
      </c>
      <c r="AL112" s="19">
        <f>('Macro Data Q'!AR112/'Macro Data Q'!AR111-1)*100</f>
        <v>-300</v>
      </c>
      <c r="AM112" s="19">
        <f>('Macro Data Q'!AS112/'Macro Data Q'!AS111-1)*100</f>
        <v>-10000100.000000002</v>
      </c>
      <c r="AN112" s="19">
        <f>('Macro Data Q'!AT112/'Macro Data Q'!AT111-1)*100</f>
        <v>-15.384615384615385</v>
      </c>
      <c r="AO112" s="19">
        <f>('Macro Data Q'!AU112/'Macro Data Q'!AU111-1)*100</f>
        <v>-14.814814814814826</v>
      </c>
      <c r="AP112" s="19">
        <f>('Macro Data Q'!AV112/'Macro Data Q'!AV111-1)*100</f>
        <v>-23.037542662116074</v>
      </c>
      <c r="AQ112" s="19">
        <f>('Macro Data Q'!AW112/'Macro Data Q'!AW111-1)*100</f>
        <v>2.7627530159882285</v>
      </c>
      <c r="AR112" s="19">
        <f>('Macro Data Q'!AX112/'Macro Data Q'!AX111-1)*100</f>
        <v>2.7627530159882285</v>
      </c>
      <c r="AS112" s="19">
        <f>('Macro Data Q'!AY112/'Macro Data Q'!AY111-1)*100</f>
        <v>34.545454545454326</v>
      </c>
      <c r="AT112" s="19">
        <f>('Macro Data Q'!AZ112/'Macro Data Q'!AZ111-1)*100</f>
        <v>-8.8907448181611457</v>
      </c>
      <c r="AU112" s="19">
        <f>('Macro Data Q'!BA112/'Macro Data Q'!BA111-1)*100</f>
        <v>-4.6296296296297506</v>
      </c>
      <c r="AV112" s="19">
        <f>('Macro Data Q'!BB112/'Macro Data Q'!BB111-1)*100</f>
        <v>1.6900336386183712</v>
      </c>
      <c r="AW112" s="19">
        <f>('Macro Data Q'!BC112/'Macro Data Q'!BC111-1)*100</f>
        <v>1.0189929301292144</v>
      </c>
      <c r="AX112" s="19">
        <f>('Macro Data Q'!BD112/'Macro Data Q'!BD111-1)*100</f>
        <v>1.0189929301292144</v>
      </c>
      <c r="AY112" s="19">
        <f>('Macro Data Q'!BE112/'Macro Data Q'!BE111-1)*100</f>
        <v>0.27511398413857524</v>
      </c>
      <c r="AZ112" s="19">
        <f>('Macro Data Q'!BG112/'Macro Data Q'!BG111-1)*100</f>
        <v>1.3495955563577411</v>
      </c>
      <c r="BA112" s="19">
        <f>('Macro Data Q'!BH112/'Macro Data Q'!BH111-1)*100</f>
        <v>-169.81982527745654</v>
      </c>
      <c r="BB112" s="19">
        <f>('Macro Data Q'!BI112/'Macro Data Q'!BI111-1)*100</f>
        <v>-18.551438345606108</v>
      </c>
      <c r="BC112" s="19">
        <f>('Macro Data Q'!BJ112/'Macro Data Q'!BJ111-1)*100</f>
        <v>-2.6990042105214718</v>
      </c>
      <c r="BD112" s="19">
        <f>('Macro Data Q'!BK112/'Macro Data Q'!BK111-1)*100</f>
        <v>2.9923072213862367</v>
      </c>
      <c r="BE112" s="19">
        <f>('Macro Data Q'!BL112/'Macro Data Q'!BL111-1)*100</f>
        <v>-61.442621084091797</v>
      </c>
      <c r="BF112" s="19">
        <f>('Macro Data Q'!BM112/'Macro Data Q'!BM111-1)*100</f>
        <v>-0.45347795793425627</v>
      </c>
    </row>
    <row r="113" spans="1:58" x14ac:dyDescent="0.25">
      <c r="A113" t="s">
        <v>117</v>
      </c>
      <c r="B113" s="2">
        <v>1.7</v>
      </c>
      <c r="C113" s="2">
        <v>1</v>
      </c>
      <c r="D113" s="2">
        <v>0.2</v>
      </c>
      <c r="E113" s="2">
        <v>1.4</v>
      </c>
      <c r="F113" s="17">
        <v>36.167999999999999</v>
      </c>
      <c r="G113" s="17">
        <v>-0.17182</v>
      </c>
      <c r="H113" s="17">
        <v>-2.6095999999999999</v>
      </c>
      <c r="I113" s="17">
        <v>-3.5432000000000001</v>
      </c>
      <c r="J113" s="17">
        <v>-5.8823499999999997</v>
      </c>
      <c r="K113" s="17">
        <v>10.8712</v>
      </c>
      <c r="L113" s="19">
        <f>('Macro Data Q'!R113/'Macro Data Q'!R112-1)*100</f>
        <v>2.4950099800399306</v>
      </c>
      <c r="M113" s="19">
        <f>('Macro Data Q'!S113/'Macro Data Q'!S112-1)*100</f>
        <v>0.75258701787392912</v>
      </c>
      <c r="N113" s="19">
        <f>('Macro Data Q'!T113/'Macro Data Q'!T112-1)*100</f>
        <v>0.57518488085457342</v>
      </c>
      <c r="O113" s="19">
        <f>('Macro Data Q'!U113/'Macro Data Q'!U112-1)*100</f>
        <v>-0.27958993476234761</v>
      </c>
      <c r="P113" s="19">
        <f>('Macro Data Q'!V113/'Macro Data Q'!V112-1)*100</f>
        <v>9.1743119266052275E-2</v>
      </c>
      <c r="Q113" s="19">
        <f>('Macro Data Q'!W113/'Macro Data Q'!W112-1)*100</f>
        <v>1.1149228130360234</v>
      </c>
      <c r="R113" s="19">
        <f>('Macro Data Q'!X113/'Macro Data Q'!X112-1)*100</f>
        <v>-1.8867924528301772</v>
      </c>
      <c r="S113" s="19">
        <f>('Macro Data Q'!Y113/'Macro Data Q'!Y112-1)*100</f>
        <v>-1.2048192771084487</v>
      </c>
      <c r="T113" s="19">
        <f>('Macro Data Q'!Z113/'Macro Data Q'!Z112-1)*100</f>
        <v>6.8965517241379448</v>
      </c>
      <c r="U113" s="19">
        <f>('Macro Data Q'!AA113/'Macro Data Q'!AA112-1)*100</f>
        <v>0</v>
      </c>
      <c r="V113" s="19">
        <f>('Macro Data Q'!AB113/'Macro Data Q'!AB112-1)*100</f>
        <v>0</v>
      </c>
      <c r="W113" s="19">
        <f>('Macro Data Q'!AC113/'Macro Data Q'!AC112-1)*100</f>
        <v>0</v>
      </c>
      <c r="X113" s="19">
        <f>('Macro Data Q'!AD113/'Macro Data Q'!AD112-1)*100</f>
        <v>0.98920863309353013</v>
      </c>
      <c r="Y113" s="19">
        <f>('Macro Data Q'!AE113/'Macro Data Q'!AE112-1)*100</f>
        <v>-1.1439466158245981</v>
      </c>
      <c r="Z113" s="19">
        <f>('Macro Data Q'!AF113/'Macro Data Q'!AF112-1)*100</f>
        <v>-1.0679611650485366</v>
      </c>
      <c r="AA113" s="19">
        <f>('Macro Data Q'!AG113/'Macro Data Q'!AG112-1)*100</f>
        <v>-0.77821011673151474</v>
      </c>
      <c r="AB113" s="19">
        <f>('Macro Data Q'!BD118/'Macro Data Q'!BD117-1)*100</f>
        <v>-1.9072383608185861</v>
      </c>
      <c r="AC113" s="19">
        <f>('Macro Data Q'!AI113/'Macro Data Q'!AI112-1)*100</f>
        <v>0</v>
      </c>
      <c r="AD113" s="19">
        <f>('Macro Data Q'!AJ113/'Macro Data Q'!AJ112-1)*100</f>
        <v>-69.736341788737604</v>
      </c>
      <c r="AE113" s="19">
        <f>('Macro Data Q'!AK113/'Macro Data Q'!AK112-1)*100</f>
        <v>2651.7134088640219</v>
      </c>
      <c r="AF113" s="19">
        <f>('Macro Data Q'!AL113/'Macro Data Q'!AL112-1)*100</f>
        <v>-159.86885198610875</v>
      </c>
      <c r="AG113" s="19">
        <f>('Macro Data Q'!AM113/'Macro Data Q'!AM112-1)*100</f>
        <v>-2.495803061053059</v>
      </c>
      <c r="AH113" s="19">
        <f>('Macro Data Q'!AN113/'Macro Data Q'!AN112-1)*100</f>
        <v>-574.19853084577562</v>
      </c>
      <c r="AI113" s="19">
        <f>('Macro Data Q'!AO113/'Macro Data Q'!AO112-1)*100</f>
        <v>-119.75934559373671</v>
      </c>
      <c r="AJ113" s="19">
        <f>('Macro Data Q'!AP113/'Macro Data Q'!AP112-1)*100</f>
        <v>-31.25</v>
      </c>
      <c r="AK113" s="19">
        <f>('Macro Data Q'!AQ113/'Macro Data Q'!AQ112-1)*100</f>
        <v>-166.66666666666669</v>
      </c>
      <c r="AL113" s="19">
        <f>('Macro Data Q'!AR113/'Macro Data Q'!AR112-1)*100</f>
        <v>150</v>
      </c>
      <c r="AM113" s="19">
        <f>('Macro Data Q'!AS113/'Macro Data Q'!AS112-1)*100</f>
        <v>100</v>
      </c>
      <c r="AN113" s="19">
        <f>('Macro Data Q'!AT113/'Macro Data Q'!AT112-1)*100</f>
        <v>-36.363636363636374</v>
      </c>
      <c r="AO113" s="19">
        <f>('Macro Data Q'!AU113/'Macro Data Q'!AU112-1)*100</f>
        <v>-21.739130434782606</v>
      </c>
      <c r="AP113" s="19">
        <f>('Macro Data Q'!AV113/'Macro Data Q'!AV112-1)*100</f>
        <v>-31.929046563192976</v>
      </c>
      <c r="AQ113" s="19">
        <f>('Macro Data Q'!AW113/'Macro Data Q'!AW112-1)*100</f>
        <v>25.116247967209549</v>
      </c>
      <c r="AR113" s="19">
        <f>('Macro Data Q'!AX113/'Macro Data Q'!AX112-1)*100</f>
        <v>25.116247967209549</v>
      </c>
      <c r="AS113" s="19">
        <f>('Macro Data Q'!AY113/'Macro Data Q'!AY112-1)*100</f>
        <v>-54.729729729729769</v>
      </c>
      <c r="AT113" s="19">
        <f>('Macro Data Q'!AZ113/'Macro Data Q'!AZ112-1)*100</f>
        <v>-4.1666666666667513</v>
      </c>
      <c r="AU113" s="19">
        <f>('Macro Data Q'!BA113/'Macro Data Q'!BA112-1)*100</f>
        <v>-12.48266296809989</v>
      </c>
      <c r="AV113" s="19">
        <f>('Macro Data Q'!BB113/'Macro Data Q'!BB112-1)*100</f>
        <v>2.1514576108556893</v>
      </c>
      <c r="AW113" s="19">
        <f>('Macro Data Q'!BC113/'Macro Data Q'!BC112-1)*100</f>
        <v>1.1147682930364056</v>
      </c>
      <c r="AX113" s="19">
        <f>('Macro Data Q'!BD113/'Macro Data Q'!BD112-1)*100</f>
        <v>1.1147682930364056</v>
      </c>
      <c r="AY113" s="19">
        <f>('Macro Data Q'!BE113/'Macro Data Q'!BE112-1)*100</f>
        <v>2.4168778669014568</v>
      </c>
      <c r="AZ113" s="19">
        <f>('Macro Data Q'!BG113/'Macro Data Q'!BG112-1)*100</f>
        <v>4.2622978880539675</v>
      </c>
      <c r="BA113" s="19">
        <f>('Macro Data Q'!BH113/'Macro Data Q'!BH112-1)*100</f>
        <v>110.04315235120031</v>
      </c>
      <c r="BB113" s="19">
        <f>('Macro Data Q'!BI113/'Macro Data Q'!BI112-1)*100</f>
        <v>137.54632966657962</v>
      </c>
      <c r="BC113" s="19">
        <f>('Macro Data Q'!BJ113/'Macro Data Q'!BJ112-1)*100</f>
        <v>10.825583048586896</v>
      </c>
      <c r="BD113" s="19">
        <f>('Macro Data Q'!BK113/'Macro Data Q'!BK112-1)*100</f>
        <v>-10.768848743653447</v>
      </c>
      <c r="BE113" s="19">
        <f>('Macro Data Q'!BL113/'Macro Data Q'!BL112-1)*100</f>
        <v>-0.19695369363347259</v>
      </c>
      <c r="BF113" s="19">
        <f>('Macro Data Q'!BM113/'Macro Data Q'!BM112-1)*100</f>
        <v>-7.0922467749598317</v>
      </c>
    </row>
    <row r="114" spans="1:58" x14ac:dyDescent="0.25">
      <c r="A114" t="s">
        <v>118</v>
      </c>
      <c r="B114" s="2">
        <v>-0.3</v>
      </c>
      <c r="C114" s="2">
        <v>0.3</v>
      </c>
      <c r="D114" s="2">
        <v>-0.4</v>
      </c>
      <c r="E114" s="2">
        <v>-5</v>
      </c>
      <c r="F114" s="17">
        <v>-166.25429</v>
      </c>
      <c r="G114" s="17">
        <v>54.764690000000002</v>
      </c>
      <c r="H114" s="17">
        <v>8.6715599999999995</v>
      </c>
      <c r="I114" s="17">
        <v>107.1131</v>
      </c>
      <c r="J114" s="17">
        <v>-12.5</v>
      </c>
      <c r="K114" s="17">
        <v>-4.1978</v>
      </c>
      <c r="L114" s="19">
        <f>('Macro Data Q'!R114/'Macro Data Q'!R113-1)*100</f>
        <v>2.7263875365141077</v>
      </c>
      <c r="M114" s="19">
        <f>('Macro Data Q'!S114/'Macro Data Q'!S113-1)*100</f>
        <v>0.93370681605975392</v>
      </c>
      <c r="N114" s="19">
        <f>('Macro Data Q'!T114/'Macro Data Q'!T113-1)*100</f>
        <v>2.2875816993463971</v>
      </c>
      <c r="O114" s="19">
        <f>('Macro Data Q'!U114/'Macro Data Q'!U113-1)*100</f>
        <v>0.18691588785046953</v>
      </c>
      <c r="P114" s="19">
        <f>('Macro Data Q'!V114/'Macro Data Q'!V113-1)*100</f>
        <v>-9.1659028414292631E-2</v>
      </c>
      <c r="Q114" s="19">
        <f>('Macro Data Q'!W114/'Macro Data Q'!W113-1)*100</f>
        <v>1.2722646310432628</v>
      </c>
      <c r="R114" s="19">
        <f>('Macro Data Q'!X114/'Macro Data Q'!X113-1)*100</f>
        <v>0</v>
      </c>
      <c r="S114" s="19">
        <f>('Macro Data Q'!Y114/'Macro Data Q'!Y113-1)*100</f>
        <v>-3.6585365853658458</v>
      </c>
      <c r="T114" s="19">
        <f>('Macro Data Q'!Z114/'Macro Data Q'!Z113-1)*100</f>
        <v>6.4516129032258007</v>
      </c>
      <c r="U114" s="19">
        <f>('Macro Data Q'!AA114/'Macro Data Q'!AA113-1)*100</f>
        <v>4.3478260869565188</v>
      </c>
      <c r="V114" s="19">
        <f>('Macro Data Q'!AB114/'Macro Data Q'!AB113-1)*100</f>
        <v>5.2631578947368363</v>
      </c>
      <c r="W114" s="19">
        <f>('Macro Data Q'!AC114/'Macro Data Q'!AC113-1)*100</f>
        <v>5.555555555555558</v>
      </c>
      <c r="X114" s="19">
        <f>('Macro Data Q'!AD114/'Macro Data Q'!AD113-1)*100</f>
        <v>0.53428317008015203</v>
      </c>
      <c r="Y114" s="19">
        <f>('Macro Data Q'!AE114/'Macro Data Q'!AE113-1)*100</f>
        <v>-0.96432015429122053</v>
      </c>
      <c r="Z114" s="19">
        <f>('Macro Data Q'!AF114/'Macro Data Q'!AF113-1)*100</f>
        <v>-1.8645731108930419</v>
      </c>
      <c r="AA114" s="19">
        <f>('Macro Data Q'!AG114/'Macro Data Q'!AG113-1)*100</f>
        <v>-3.5294117647058809</v>
      </c>
      <c r="AB114" s="19">
        <f>('Macro Data Q'!BD119/'Macro Data Q'!BD118-1)*100</f>
        <v>-1.0999185459272365</v>
      </c>
      <c r="AC114" s="19">
        <f>('Macro Data Q'!AI114/'Macro Data Q'!AI113-1)*100</f>
        <v>-0.49261083743842304</v>
      </c>
      <c r="AD114" s="19">
        <f>('Macro Data Q'!AJ114/'Macro Data Q'!AJ113-1)*100</f>
        <v>-205.23332554723095</v>
      </c>
      <c r="AE114" s="19">
        <f>('Macro Data Q'!AK114/'Macro Data Q'!AK113-1)*100</f>
        <v>94.302321689005893</v>
      </c>
      <c r="AF114" s="19">
        <f>('Macro Data Q'!AL114/'Macro Data Q'!AL113-1)*100</f>
        <v>-218.53062198909942</v>
      </c>
      <c r="AG114" s="19">
        <f>('Macro Data Q'!AM114/'Macro Data Q'!AM113-1)*100</f>
        <v>-436.18361966096802</v>
      </c>
      <c r="AH114" s="19">
        <f>('Macro Data Q'!AN114/'Macro Data Q'!AN113-1)*100</f>
        <v>-34.457151819137188</v>
      </c>
      <c r="AI114" s="19">
        <f>('Macro Data Q'!AO114/'Macro Data Q'!AO113-1)*100</f>
        <v>146.89441760805764</v>
      </c>
      <c r="AJ114" s="19">
        <f>('Macro Data Q'!AP114/'Macro Data Q'!AP113-1)*100</f>
        <v>0</v>
      </c>
      <c r="AK114" s="19">
        <f>('Macro Data Q'!AQ114/'Macro Data Q'!AQ113-1)*100</f>
        <v>-100.0005</v>
      </c>
      <c r="AL114" s="19">
        <f>('Macro Data Q'!AR114/'Macro Data Q'!AR113-1)*100</f>
        <v>-19.999999999999996</v>
      </c>
      <c r="AM114" s="19">
        <f>('Macro Data Q'!AS114/'Macro Data Q'!AS113-1)*100</f>
        <v>-50</v>
      </c>
      <c r="AN114" s="19">
        <f>('Macro Data Q'!AT114/'Macro Data Q'!AT113-1)*100</f>
        <v>0</v>
      </c>
      <c r="AO114" s="19">
        <f>('Macro Data Q'!AU114/'Macro Data Q'!AU113-1)*100</f>
        <v>0</v>
      </c>
      <c r="AP114" s="19">
        <f>('Macro Data Q'!AV114/'Macro Data Q'!AV113-1)*100</f>
        <v>-12.377850162866244</v>
      </c>
      <c r="AQ114" s="19">
        <f>('Macro Data Q'!AW114/'Macro Data Q'!AW113-1)*100</f>
        <v>1.5739944940177608</v>
      </c>
      <c r="AR114" s="19">
        <f>('Macro Data Q'!AX114/'Macro Data Q'!AX113-1)*100</f>
        <v>1.5739944940177608</v>
      </c>
      <c r="AS114" s="19">
        <f>('Macro Data Q'!AY114/'Macro Data Q'!AY113-1)*100</f>
        <v>-28.358208955223773</v>
      </c>
      <c r="AT114" s="19">
        <f>('Macro Data Q'!AZ114/'Macro Data Q'!AZ113-1)*100</f>
        <v>2.6086956521740312</v>
      </c>
      <c r="AU114" s="19">
        <f>('Macro Data Q'!BA114/'Macro Data Q'!BA113-1)*100</f>
        <v>-14.263074484944561</v>
      </c>
      <c r="AV114" s="19">
        <f>('Macro Data Q'!BB114/'Macro Data Q'!BB113-1)*100</f>
        <v>0.3028797919250481</v>
      </c>
      <c r="AW114" s="19">
        <f>('Macro Data Q'!BC114/'Macro Data Q'!BC113-1)*100</f>
        <v>0.39381095097619223</v>
      </c>
      <c r="AX114" s="19">
        <f>('Macro Data Q'!BD114/'Macro Data Q'!BD113-1)*100</f>
        <v>0.39381095097619223</v>
      </c>
      <c r="AY114" s="19">
        <f>('Macro Data Q'!BE114/'Macro Data Q'!BE113-1)*100</f>
        <v>-1.2594984156665046</v>
      </c>
      <c r="AZ114" s="19">
        <f>('Macro Data Q'!BG114/'Macro Data Q'!BG113-1)*100</f>
        <v>-4.2501071872670266</v>
      </c>
      <c r="BA114" s="19">
        <f>('Macro Data Q'!BH114/'Macro Data Q'!BH113-1)*100</f>
        <v>-77.713908487661769</v>
      </c>
      <c r="BB114" s="19">
        <f>('Macro Data Q'!BI114/'Macro Data Q'!BI113-1)*100</f>
        <v>100.31254198299911</v>
      </c>
      <c r="BC114" s="19">
        <f>('Macro Data Q'!BJ114/'Macro Data Q'!BJ113-1)*100</f>
        <v>-17.986507431671349</v>
      </c>
      <c r="BD114" s="19">
        <f>('Macro Data Q'!BK114/'Macro Data Q'!BK113-1)*100</f>
        <v>2.2914379934080076</v>
      </c>
      <c r="BE114" s="19">
        <f>('Macro Data Q'!BL114/'Macro Data Q'!BL113-1)*100</f>
        <v>-108.4540990724076</v>
      </c>
      <c r="BF114" s="19">
        <f>('Macro Data Q'!BM114/'Macro Data Q'!BM113-1)*100</f>
        <v>-9.7834410948040578</v>
      </c>
    </row>
    <row r="115" spans="1:58" x14ac:dyDescent="0.25">
      <c r="A115" t="s">
        <v>119</v>
      </c>
      <c r="B115" s="2">
        <v>-0.3</v>
      </c>
      <c r="C115" s="2">
        <v>-8</v>
      </c>
      <c r="D115" s="2">
        <v>-1.1000000000000001</v>
      </c>
      <c r="E115" s="2">
        <v>2.2000000000000002</v>
      </c>
      <c r="F115" s="17">
        <v>-160.70554000000001</v>
      </c>
      <c r="G115" s="17">
        <v>-25.657409999999999</v>
      </c>
      <c r="H115" s="17">
        <v>-21.102969999999999</v>
      </c>
      <c r="I115" s="17">
        <v>-31.413530000000002</v>
      </c>
      <c r="J115" s="17">
        <v>14.28571</v>
      </c>
      <c r="K115" s="17">
        <v>-7.4090199999999999</v>
      </c>
      <c r="L115" s="19">
        <f>('Macro Data Q'!R115/'Macro Data Q'!R114-1)*100</f>
        <v>1.4218009478673022</v>
      </c>
      <c r="M115" s="19">
        <f>('Macro Data Q'!S115/'Macro Data Q'!S114-1)*100</f>
        <v>1.4801110083256352</v>
      </c>
      <c r="N115" s="19">
        <f>('Macro Data Q'!T115/'Macro Data Q'!T114-1)*100</f>
        <v>1.9169329073482455</v>
      </c>
      <c r="O115" s="19">
        <f>('Macro Data Q'!U115/'Macro Data Q'!U114-1)*100</f>
        <v>-1.1194029850746245</v>
      </c>
      <c r="P115" s="19">
        <f>('Macro Data Q'!V115/'Macro Data Q'!V114-1)*100</f>
        <v>1.2844036697247763</v>
      </c>
      <c r="Q115" s="19">
        <f>('Macro Data Q'!W115/'Macro Data Q'!W114-1)*100</f>
        <v>1.5912897822445426</v>
      </c>
      <c r="R115" s="19">
        <f>('Macro Data Q'!X115/'Macro Data Q'!X114-1)*100</f>
        <v>32.692307692307686</v>
      </c>
      <c r="S115" s="19">
        <f>('Macro Data Q'!Y115/'Macro Data Q'!Y114-1)*100</f>
        <v>-7.5949367088607662</v>
      </c>
      <c r="T115" s="19">
        <f>('Macro Data Q'!Z115/'Macro Data Q'!Z114-1)*100</f>
        <v>9.0909090909091042</v>
      </c>
      <c r="U115" s="19">
        <f>('Macro Data Q'!AA115/'Macro Data Q'!AA114-1)*100</f>
        <v>12.500000000000021</v>
      </c>
      <c r="V115" s="19">
        <f>('Macro Data Q'!AB115/'Macro Data Q'!AB114-1)*100</f>
        <v>2.4999999999999911</v>
      </c>
      <c r="W115" s="19">
        <f>('Macro Data Q'!AC115/'Macro Data Q'!AC114-1)*100</f>
        <v>242.10526315789474</v>
      </c>
      <c r="X115" s="19">
        <f>('Macro Data Q'!AD115/'Macro Data Q'!AD114-1)*100</f>
        <v>-8.8573959255988655E-2</v>
      </c>
      <c r="Y115" s="19">
        <f>('Macro Data Q'!AE115/'Macro Data Q'!AE114-1)*100</f>
        <v>-5.7448880233690431</v>
      </c>
      <c r="Z115" s="19">
        <f>('Macro Data Q'!AF115/'Macro Data Q'!AF114-1)*100</f>
        <v>-1.5000000000000013</v>
      </c>
      <c r="AA115" s="19">
        <f>('Macro Data Q'!AG115/'Macro Data Q'!AG114-1)*100</f>
        <v>-1.5243902439024404</v>
      </c>
      <c r="AB115" s="19">
        <f>('Macro Data Q'!BD120/'Macro Data Q'!BD119-1)*100</f>
        <v>2.1614459225771654E-3</v>
      </c>
      <c r="AC115" s="19">
        <f>('Macro Data Q'!AI115/'Macro Data Q'!AI114-1)*100</f>
        <v>-1.5841584158415745</v>
      </c>
      <c r="AD115" s="19">
        <f>('Macro Data Q'!AJ115/'Macro Data Q'!AJ114-1)*100</f>
        <v>494.4269445835306</v>
      </c>
      <c r="AE115" s="19">
        <f>('Macro Data Q'!AK115/'Macro Data Q'!AK114-1)*100</f>
        <v>394.38362849742134</v>
      </c>
      <c r="AF115" s="19">
        <f>('Macro Data Q'!AL115/'Macro Data Q'!AL114-1)*100</f>
        <v>89.748428863634629</v>
      </c>
      <c r="AG115" s="19">
        <f>('Macro Data Q'!AM115/'Macro Data Q'!AM114-1)*100</f>
        <v>178.56559996502722</v>
      </c>
      <c r="AH115" s="19">
        <f>('Macro Data Q'!AN115/'Macro Data Q'!AN114-1)*100</f>
        <v>-322.19812921381947</v>
      </c>
      <c r="AI115" s="19">
        <f>('Macro Data Q'!AO115/'Macro Data Q'!AO114-1)*100</f>
        <v>-1293.0910234124249</v>
      </c>
      <c r="AJ115" s="19">
        <f>('Macro Data Q'!AP115/'Macro Data Q'!AP114-1)*100</f>
        <v>-9.0909090909090935</v>
      </c>
      <c r="AK115" s="19">
        <f>('Macro Data Q'!AQ115/'Macro Data Q'!AQ114-1)*100</f>
        <v>-10000100.000000002</v>
      </c>
      <c r="AL115" s="19">
        <f>('Macro Data Q'!AR115/'Macro Data Q'!AR114-1)*100</f>
        <v>0</v>
      </c>
      <c r="AM115" s="19">
        <f>('Macro Data Q'!AS115/'Macro Data Q'!AS114-1)*100</f>
        <v>0</v>
      </c>
      <c r="AN115" s="19">
        <f>('Macro Data Q'!AT115/'Macro Data Q'!AT114-1)*100</f>
        <v>-14.285714285714279</v>
      </c>
      <c r="AO115" s="19">
        <f>('Macro Data Q'!AU115/'Macro Data Q'!AU114-1)*100</f>
        <v>-22.222222222222232</v>
      </c>
      <c r="AP115" s="19">
        <f>('Macro Data Q'!AV115/'Macro Data Q'!AV114-1)*100</f>
        <v>-14.126394052044544</v>
      </c>
      <c r="AQ115" s="19">
        <f>('Macro Data Q'!AW115/'Macro Data Q'!AW114-1)*100</f>
        <v>0.64254571256996407</v>
      </c>
      <c r="AR115" s="19">
        <f>('Macro Data Q'!AX115/'Macro Data Q'!AX114-1)*100</f>
        <v>0.64254571256996407</v>
      </c>
      <c r="AS115" s="19">
        <f>('Macro Data Q'!AY115/'Macro Data Q'!AY114-1)*100</f>
        <v>0</v>
      </c>
      <c r="AT115" s="19">
        <f>('Macro Data Q'!AZ115/'Macro Data Q'!AZ114-1)*100</f>
        <v>-14.406779661017023</v>
      </c>
      <c r="AU115" s="19">
        <f>('Macro Data Q'!BA115/'Macro Data Q'!BA114-1)*100</f>
        <v>-15.157116451016472</v>
      </c>
      <c r="AV115" s="19">
        <f>('Macro Data Q'!BB115/'Macro Data Q'!BB114-1)*100</f>
        <v>3.9348609423301539</v>
      </c>
      <c r="AW115" s="19">
        <f>('Macro Data Q'!BC115/'Macro Data Q'!BC114-1)*100</f>
        <v>0.51306191625988262</v>
      </c>
      <c r="AX115" s="19">
        <f>('Macro Data Q'!BD115/'Macro Data Q'!BD114-1)*100</f>
        <v>0.51306191625988262</v>
      </c>
      <c r="AY115" s="19">
        <f>('Macro Data Q'!BE115/'Macro Data Q'!BE114-1)*100</f>
        <v>-0.23103335281536852</v>
      </c>
      <c r="AZ115" s="19">
        <f>('Macro Data Q'!BG115/'Macro Data Q'!BG114-1)*100</f>
        <v>0.67838349842943568</v>
      </c>
      <c r="BA115" s="19">
        <f>('Macro Data Q'!BH115/'Macro Data Q'!BH114-1)*100</f>
        <v>240.85285307740105</v>
      </c>
      <c r="BB115" s="19">
        <f>('Macro Data Q'!BI115/'Macro Data Q'!BI114-1)*100</f>
        <v>-207.8080743305739</v>
      </c>
      <c r="BC115" s="19">
        <f>('Macro Data Q'!BJ115/'Macro Data Q'!BJ114-1)*100</f>
        <v>-10.764600499695465</v>
      </c>
      <c r="BD115" s="19">
        <f>('Macro Data Q'!BK115/'Macro Data Q'!BK114-1)*100</f>
        <v>2.7649592406785661</v>
      </c>
      <c r="BE115" s="19">
        <f>('Macro Data Q'!BL115/'Macro Data Q'!BL114-1)*100</f>
        <v>-1103.7326023441444</v>
      </c>
      <c r="BF115" s="19">
        <f>('Macro Data Q'!BM115/'Macro Data Q'!BM114-1)*100</f>
        <v>1.3554489289640648</v>
      </c>
    </row>
    <row r="116" spans="1:58" x14ac:dyDescent="0.25">
      <c r="A116" t="s">
        <v>120</v>
      </c>
      <c r="B116" s="2">
        <v>-5.5</v>
      </c>
      <c r="C116" s="2">
        <v>-12.7</v>
      </c>
      <c r="D116" s="2">
        <v>-6.5</v>
      </c>
      <c r="E116" s="2">
        <v>-3.5</v>
      </c>
      <c r="F116" s="17">
        <v>-654.88350000000003</v>
      </c>
      <c r="G116" s="17">
        <v>-21.141020000000001</v>
      </c>
      <c r="H116" s="17">
        <v>-76.617419999999996</v>
      </c>
      <c r="I116" s="17">
        <v>-22.239070000000002</v>
      </c>
      <c r="J116" s="17">
        <v>-6.25</v>
      </c>
      <c r="K116" s="17">
        <v>-43.223579999999998</v>
      </c>
      <c r="L116" s="19">
        <f>('Macro Data Q'!R116/'Macro Data Q'!R115-1)*100</f>
        <v>-1.6822429906542036</v>
      </c>
      <c r="M116" s="19">
        <f>('Macro Data Q'!S116/'Macro Data Q'!S115-1)*100</f>
        <v>1.0938924339106704</v>
      </c>
      <c r="N116" s="19">
        <f>('Macro Data Q'!T116/'Macro Data Q'!T115-1)*100</f>
        <v>0.31347962382446415</v>
      </c>
      <c r="O116" s="19">
        <f>('Macro Data Q'!U116/'Macro Data Q'!U115-1)*100</f>
        <v>9.4339622641514964E-2</v>
      </c>
      <c r="P116" s="19">
        <f>('Macro Data Q'!V116/'Macro Data Q'!V115-1)*100</f>
        <v>-0.99637681159421287</v>
      </c>
      <c r="Q116" s="19">
        <f>('Macro Data Q'!W116/'Macro Data Q'!W115-1)*100</f>
        <v>1.0717230008244094</v>
      </c>
      <c r="R116" s="19">
        <f>('Macro Data Q'!X116/'Macro Data Q'!X115-1)*100</f>
        <v>2.8985507246376718</v>
      </c>
      <c r="S116" s="19">
        <f>('Macro Data Q'!Y116/'Macro Data Q'!Y115-1)*100</f>
        <v>20.547945205479468</v>
      </c>
      <c r="T116" s="19">
        <f>('Macro Data Q'!Z116/'Macro Data Q'!Z115-1)*100</f>
        <v>8.333333333333325</v>
      </c>
      <c r="U116" s="19">
        <f>('Macro Data Q'!AA116/'Macro Data Q'!AA115-1)*100</f>
        <v>11.111111111111093</v>
      </c>
      <c r="V116" s="19">
        <f>('Macro Data Q'!AB116/'Macro Data Q'!AB115-1)*100</f>
        <v>19.512195121951237</v>
      </c>
      <c r="W116" s="19">
        <f>('Macro Data Q'!AC116/'Macro Data Q'!AC115-1)*100</f>
        <v>-32.307692307692307</v>
      </c>
      <c r="X116" s="19">
        <f>('Macro Data Q'!AD116/'Macro Data Q'!AD115-1)*100</f>
        <v>-2.8368794326241176</v>
      </c>
      <c r="Y116" s="19">
        <f>('Macro Data Q'!AE116/'Macro Data Q'!AE115-1)*100</f>
        <v>-17.04545454545454</v>
      </c>
      <c r="Z116" s="19">
        <f>('Macro Data Q'!AF116/'Macro Data Q'!AF115-1)*100</f>
        <v>-18.680203045685285</v>
      </c>
      <c r="AA116" s="19">
        <f>('Macro Data Q'!AG116/'Macro Data Q'!AG115-1)*100</f>
        <v>-14.447884416924662</v>
      </c>
      <c r="AB116" s="19">
        <f>('Macro Data Q'!BD121/'Macro Data Q'!BD120-1)*100</f>
        <v>2.2554800334992686</v>
      </c>
      <c r="AC116" s="19">
        <f>('Macro Data Q'!AI116/'Macro Data Q'!AI115-1)*100</f>
        <v>-12.87726358148894</v>
      </c>
      <c r="AD116" s="19">
        <f>('Macro Data Q'!AJ116/'Macro Data Q'!AJ115-1)*100</f>
        <v>65.91218920409419</v>
      </c>
      <c r="AE116" s="19">
        <f>('Macro Data Q'!AK116/'Macro Data Q'!AK115-1)*100</f>
        <v>240.90677613339847</v>
      </c>
      <c r="AF116" s="19">
        <f>('Macro Data Q'!AL116/'Macro Data Q'!AL115-1)*100</f>
        <v>900.36312558059888</v>
      </c>
      <c r="AG116" s="19">
        <f>('Macro Data Q'!AM116/'Macro Data Q'!AM115-1)*100</f>
        <v>294.78407671754337</v>
      </c>
      <c r="AH116" s="19">
        <f>('Macro Data Q'!AN116/'Macro Data Q'!AN115-1)*100</f>
        <v>46.55956751956942</v>
      </c>
      <c r="AI116" s="19">
        <f>('Macro Data Q'!AO116/'Macro Data Q'!AO115-1)*100</f>
        <v>418.22437010049282</v>
      </c>
      <c r="AJ116" s="19">
        <f>('Macro Data Q'!AP116/'Macro Data Q'!AP115-1)*100</f>
        <v>-9.9999999999999982</v>
      </c>
      <c r="AK116" s="19">
        <f>('Macro Data Q'!AQ116/'Macro Data Q'!AQ115-1)*100</f>
        <v>-100.001</v>
      </c>
      <c r="AL116" s="19">
        <f>('Macro Data Q'!AR116/'Macro Data Q'!AR115-1)*100</f>
        <v>25</v>
      </c>
      <c r="AM116" s="19">
        <f>('Macro Data Q'!AS116/'Macro Data Q'!AS115-1)*100</f>
        <v>-100.001</v>
      </c>
      <c r="AN116" s="19">
        <f>('Macro Data Q'!AT116/'Macro Data Q'!AT115-1)*100</f>
        <v>-50</v>
      </c>
      <c r="AO116" s="19">
        <f>('Macro Data Q'!AU116/'Macro Data Q'!AU115-1)*100</f>
        <v>-50</v>
      </c>
      <c r="AP116" s="19">
        <f>('Macro Data Q'!AV116/'Macro Data Q'!AV115-1)*100</f>
        <v>-83.982683982684023</v>
      </c>
      <c r="AQ116" s="19">
        <f>('Macro Data Q'!AW116/'Macro Data Q'!AW115-1)*100</f>
        <v>-25.860336176524456</v>
      </c>
      <c r="AR116" s="19">
        <f>('Macro Data Q'!AX116/'Macro Data Q'!AX115-1)*100</f>
        <v>-25.860336176524456</v>
      </c>
      <c r="AS116" s="19">
        <f>('Macro Data Q'!AY116/'Macro Data Q'!AY115-1)*100</f>
        <v>-356.25</v>
      </c>
      <c r="AT116" s="19">
        <f>('Macro Data Q'!AZ116/'Macro Data Q'!AZ115-1)*100</f>
        <v>-42.079207920792051</v>
      </c>
      <c r="AU116" s="19">
        <f>('Macro Data Q'!BA116/'Macro Data Q'!BA115-1)*100</f>
        <v>-87.908496732026137</v>
      </c>
      <c r="AV116" s="19">
        <f>('Macro Data Q'!BB116/'Macro Data Q'!BB115-1)*100</f>
        <v>0.31926417389529504</v>
      </c>
      <c r="AW116" s="19">
        <f>('Macro Data Q'!BC116/'Macro Data Q'!BC115-1)*100</f>
        <v>4.7250176754021211E-2</v>
      </c>
      <c r="AX116" s="19">
        <f>('Macro Data Q'!BD116/'Macro Data Q'!BD115-1)*100</f>
        <v>4.7250176754021211E-2</v>
      </c>
      <c r="AY116" s="19">
        <f>('Macro Data Q'!BE116/'Macro Data Q'!BE115-1)*100</f>
        <v>1.3138484171610898</v>
      </c>
      <c r="AZ116" s="19">
        <f>('Macro Data Q'!BG116/'Macro Data Q'!BG115-1)*100</f>
        <v>2.9946053584619658</v>
      </c>
      <c r="BA116" s="19">
        <f>('Macro Data Q'!BH116/'Macro Data Q'!BH115-1)*100</f>
        <v>192.97008193145163</v>
      </c>
      <c r="BB116" s="19">
        <f>('Macro Data Q'!BI116/'Macro Data Q'!BI115-1)*100</f>
        <v>149.5900516345917</v>
      </c>
      <c r="BC116" s="19">
        <f>('Macro Data Q'!BJ116/'Macro Data Q'!BJ115-1)*100</f>
        <v>-21.058550042249525</v>
      </c>
      <c r="BD116" s="19">
        <f>('Macro Data Q'!BK116/'Macro Data Q'!BK115-1)*100</f>
        <v>-60.680557502114631</v>
      </c>
      <c r="BE116" s="19">
        <f>('Macro Data Q'!BL116/'Macro Data Q'!BL115-1)*100</f>
        <v>-20.237143273864788</v>
      </c>
      <c r="BF116" s="19">
        <f>('Macro Data Q'!BM116/'Macro Data Q'!BM115-1)*100</f>
        <v>61.942443504940137</v>
      </c>
    </row>
    <row r="117" spans="1:58" x14ac:dyDescent="0.25">
      <c r="A117" t="s">
        <v>121</v>
      </c>
      <c r="B117" s="2">
        <v>1.9</v>
      </c>
      <c r="C117" s="2">
        <v>19.600000000000001</v>
      </c>
      <c r="D117" s="2">
        <v>4.8</v>
      </c>
      <c r="E117" s="2">
        <v>-0.8</v>
      </c>
      <c r="F117" s="17">
        <v>-211.03440000000001</v>
      </c>
      <c r="G117" s="17">
        <v>1.7670600000000001</v>
      </c>
      <c r="H117" s="17">
        <v>-269.97134999999997</v>
      </c>
      <c r="I117" s="17">
        <v>-93.49924</v>
      </c>
      <c r="J117" s="17">
        <v>-6.6666699999999999</v>
      </c>
      <c r="K117" s="17">
        <v>44.2866</v>
      </c>
      <c r="L117" s="19">
        <f>('Macro Data Q'!R117/'Macro Data Q'!R116-1)*100</f>
        <v>1.0456273764258395</v>
      </c>
      <c r="M117" s="19">
        <f>('Macro Data Q'!S117/'Macro Data Q'!S116-1)*100</f>
        <v>0.72137060414787513</v>
      </c>
      <c r="N117" s="19">
        <f>('Macro Data Q'!T117/'Macro Data Q'!T116-1)*100</f>
        <v>3.90625</v>
      </c>
      <c r="O117" s="19">
        <f>('Macro Data Q'!U117/'Macro Data Q'!U116-1)*100</f>
        <v>0.37700282752122227</v>
      </c>
      <c r="P117" s="19">
        <f>('Macro Data Q'!V117/'Macro Data Q'!V116-1)*100</f>
        <v>1.8298261665141702</v>
      </c>
      <c r="Q117" s="19">
        <f>('Macro Data Q'!W117/'Macro Data Q'!W116-1)*100</f>
        <v>2.9363784665579207</v>
      </c>
      <c r="R117" s="19">
        <f>('Macro Data Q'!X117/'Macro Data Q'!X116-1)*100</f>
        <v>-4.2253521126760507</v>
      </c>
      <c r="S117" s="19">
        <f>('Macro Data Q'!Y117/'Macro Data Q'!Y116-1)*100</f>
        <v>-7.9545454545454692</v>
      </c>
      <c r="T117" s="19">
        <f>('Macro Data Q'!Z117/'Macro Data Q'!Z116-1)*100</f>
        <v>0</v>
      </c>
      <c r="U117" s="19">
        <f>('Macro Data Q'!AA117/'Macro Data Q'!AA116-1)*100</f>
        <v>0</v>
      </c>
      <c r="V117" s="19">
        <f>('Macro Data Q'!AB117/'Macro Data Q'!AB116-1)*100</f>
        <v>6.1224489795918435</v>
      </c>
      <c r="W117" s="19">
        <f>('Macro Data Q'!AC117/'Macro Data Q'!AC116-1)*100</f>
        <v>-22.727272727272741</v>
      </c>
      <c r="X117" s="19">
        <f>('Macro Data Q'!AD117/'Macro Data Q'!AD116-1)*100</f>
        <v>0.27372262773723843</v>
      </c>
      <c r="Y117" s="19">
        <f>('Macro Data Q'!AE117/'Macro Data Q'!AE116-1)*100</f>
        <v>19.302615193026163</v>
      </c>
      <c r="Z117" s="19">
        <f>('Macro Data Q'!AF117/'Macro Data Q'!AF116-1)*100</f>
        <v>14.85642946317105</v>
      </c>
      <c r="AA117" s="19">
        <f>('Macro Data Q'!AG117/'Macro Data Q'!AG116-1)*100</f>
        <v>7.2376357056694873</v>
      </c>
      <c r="AB117" s="19">
        <f>('Macro Data Q'!BD122/'Macro Data Q'!BD121-1)*100</f>
        <v>3.0833580647124492</v>
      </c>
      <c r="AC117" s="19">
        <f>('Macro Data Q'!AI117/'Macro Data Q'!AI116-1)*100</f>
        <v>9.3533487297921667</v>
      </c>
      <c r="AD117" s="19">
        <f>('Macro Data Q'!AJ117/'Macro Data Q'!AJ116-1)*100</f>
        <v>-40.046792255508464</v>
      </c>
      <c r="AE117" s="19">
        <f>('Macro Data Q'!AK117/'Macro Data Q'!AK116-1)*100</f>
        <v>-187.53381059322066</v>
      </c>
      <c r="AF117" s="19">
        <f>('Macro Data Q'!AL117/'Macro Data Q'!AL116-1)*100</f>
        <v>-183.91700964056702</v>
      </c>
      <c r="AG117" s="19">
        <f>('Macro Data Q'!AM117/'Macro Data Q'!AM116-1)*100</f>
        <v>-156.85358342574364</v>
      </c>
      <c r="AH117" s="19">
        <f>('Macro Data Q'!AN117/'Macro Data Q'!AN116-1)*100</f>
        <v>-100.37282675214637</v>
      </c>
      <c r="AI117" s="19">
        <f>('Macro Data Q'!AO117/'Macro Data Q'!AO116-1)*100</f>
        <v>-160.38855556700585</v>
      </c>
      <c r="AJ117" s="19">
        <f>('Macro Data Q'!AP117/'Macro Data Q'!AP116-1)*100</f>
        <v>0</v>
      </c>
      <c r="AK117" s="19">
        <f>('Macro Data Q'!AQ117/'Macro Data Q'!AQ116-1)*100</f>
        <v>-20000100.000000004</v>
      </c>
      <c r="AL117" s="19">
        <f>('Macro Data Q'!AR117/'Macro Data Q'!AR116-1)*100</f>
        <v>0</v>
      </c>
      <c r="AM117" s="19">
        <f>('Macro Data Q'!AS117/'Macro Data Q'!AS116-1)*100</f>
        <v>0</v>
      </c>
      <c r="AN117" s="19">
        <f>('Macro Data Q'!AT117/'Macro Data Q'!AT116-1)*100</f>
        <v>0</v>
      </c>
      <c r="AO117" s="19">
        <f>('Macro Data Q'!AU117/'Macro Data Q'!AU116-1)*100</f>
        <v>0</v>
      </c>
      <c r="AP117" s="19">
        <f>('Macro Data Q'!AV117/'Macro Data Q'!AV116-1)*100</f>
        <v>-21.621621621621379</v>
      </c>
      <c r="AQ117" s="19">
        <f>('Macro Data Q'!AW117/'Macro Data Q'!AW116-1)*100</f>
        <v>56.89671362090143</v>
      </c>
      <c r="AR117" s="19">
        <f>('Macro Data Q'!AX117/'Macro Data Q'!AX116-1)*100</f>
        <v>56.89671362090143</v>
      </c>
      <c r="AS117" s="19">
        <f>('Macro Data Q'!AY117/'Macro Data Q'!AY116-1)*100</f>
        <v>50.406504065040721</v>
      </c>
      <c r="AT117" s="19">
        <f>('Macro Data Q'!AZ117/'Macro Data Q'!AZ116-1)*100</f>
        <v>-80.341880341880341</v>
      </c>
      <c r="AU117" s="19">
        <f>('Macro Data Q'!BA117/'Macro Data Q'!BA116-1)*100</f>
        <v>-17.117117117117296</v>
      </c>
      <c r="AV117" s="19">
        <f>('Macro Data Q'!BB117/'Macro Data Q'!BB116-1)*100</f>
        <v>-8.3720876134247053</v>
      </c>
      <c r="AW117" s="19">
        <f>('Macro Data Q'!BC117/'Macro Data Q'!BC116-1)*100</f>
        <v>-5.8452225588321527</v>
      </c>
      <c r="AX117" s="19">
        <f>('Macro Data Q'!BD117/'Macro Data Q'!BD116-1)*100</f>
        <v>-5.8452225588321527</v>
      </c>
      <c r="AY117" s="19">
        <f>('Macro Data Q'!BE117/'Macro Data Q'!BE116-1)*100</f>
        <v>1.3569329695624965</v>
      </c>
      <c r="AZ117" s="19">
        <f>('Macro Data Q'!BG117/'Macro Data Q'!BG116-1)*100</f>
        <v>-3.945198788908455</v>
      </c>
      <c r="BA117" s="19">
        <f>('Macro Data Q'!BH117/'Macro Data Q'!BH116-1)*100</f>
        <v>-32.147607872663052</v>
      </c>
      <c r="BB117" s="19">
        <f>('Macro Data Q'!BI117/'Macro Data Q'!BI116-1)*100</f>
        <v>-53.384795962459954</v>
      </c>
      <c r="BC117" s="19">
        <f>('Macro Data Q'!BJ117/'Macro Data Q'!BJ116-1)*100</f>
        <v>59.522945642372569</v>
      </c>
      <c r="BD117" s="19">
        <f>('Macro Data Q'!BK117/'Macro Data Q'!BK116-1)*100</f>
        <v>113.19538335947654</v>
      </c>
      <c r="BE117" s="19">
        <f>('Macro Data Q'!BL117/'Macro Data Q'!BL116-1)*100</f>
        <v>19.065774033839155</v>
      </c>
      <c r="BF117" s="19">
        <f>('Macro Data Q'!BM117/'Macro Data Q'!BM116-1)*100</f>
        <v>3.1048590261901765</v>
      </c>
    </row>
    <row r="118" spans="1:58" x14ac:dyDescent="0.25">
      <c r="A118" t="s">
        <v>122</v>
      </c>
      <c r="B118" s="2">
        <v>4.4000000000000004</v>
      </c>
      <c r="C118" s="2">
        <v>3.6</v>
      </c>
      <c r="D118" s="2">
        <v>2.7</v>
      </c>
      <c r="E118" s="2">
        <v>1.4</v>
      </c>
      <c r="F118" s="17">
        <v>-121.74154</v>
      </c>
      <c r="G118" s="17">
        <v>-31.952529999999999</v>
      </c>
      <c r="H118" s="17">
        <v>-61.206530000000001</v>
      </c>
      <c r="I118" s="17">
        <v>-1782.4300800000001</v>
      </c>
      <c r="J118" s="17">
        <v>7.1428599999999998</v>
      </c>
      <c r="K118" s="17">
        <v>-5.4653400000000003</v>
      </c>
      <c r="L118" s="19">
        <f>('Macro Data Q'!R118/'Macro Data Q'!R117-1)*100</f>
        <v>1.7873941674506177</v>
      </c>
      <c r="M118" s="19">
        <f>('Macro Data Q'!S118/'Macro Data Q'!S117-1)*100</f>
        <v>2.0590868397493356</v>
      </c>
      <c r="N118" s="19">
        <f>('Macro Data Q'!T118/'Macro Data Q'!T117-1)*100</f>
        <v>2.4060150375939671</v>
      </c>
      <c r="O118" s="19">
        <f>('Macro Data Q'!U118/'Macro Data Q'!U117-1)*100</f>
        <v>2.8169014084507005</v>
      </c>
      <c r="P118" s="19">
        <f>('Macro Data Q'!V118/'Macro Data Q'!V117-1)*100</f>
        <v>3.5040431266846417</v>
      </c>
      <c r="Q118" s="19">
        <f>('Macro Data Q'!W118/'Macro Data Q'!W117-1)*100</f>
        <v>3.961965134706813</v>
      </c>
      <c r="R118" s="19">
        <f>('Macro Data Q'!X118/'Macro Data Q'!X117-1)*100</f>
        <v>-13.235294117647056</v>
      </c>
      <c r="S118" s="19">
        <f>('Macro Data Q'!Y118/'Macro Data Q'!Y117-1)*100</f>
        <v>1.2345679012345734</v>
      </c>
      <c r="T118" s="19">
        <f>('Macro Data Q'!Z118/'Macro Data Q'!Z117-1)*100</f>
        <v>0</v>
      </c>
      <c r="U118" s="19">
        <f>('Macro Data Q'!AA118/'Macro Data Q'!AA117-1)*100</f>
        <v>-6.6666666666666767</v>
      </c>
      <c r="V118" s="19">
        <f>('Macro Data Q'!AB118/'Macro Data Q'!AB117-1)*100</f>
        <v>-5.7692307692307709</v>
      </c>
      <c r="W118" s="19">
        <f>('Macro Data Q'!AC118/'Macro Data Q'!AC117-1)*100</f>
        <v>-8.8235294117646959</v>
      </c>
      <c r="X118" s="19">
        <f>('Macro Data Q'!AD118/'Macro Data Q'!AD117-1)*100</f>
        <v>0</v>
      </c>
      <c r="Y118" s="19">
        <f>('Macro Data Q'!AE118/'Macro Data Q'!AE117-1)*100</f>
        <v>3.0271398747390377</v>
      </c>
      <c r="Z118" s="19">
        <f>('Macro Data Q'!AF118/'Macro Data Q'!AF117-1)*100</f>
        <v>6.6304347826086962</v>
      </c>
      <c r="AA118" s="19">
        <f>('Macro Data Q'!AG118/'Macro Data Q'!AG117-1)*100</f>
        <v>6.5241844769403867</v>
      </c>
      <c r="AB118" s="19">
        <f>('Macro Data Q'!BD123/'Macro Data Q'!BD122-1)*100</f>
        <v>1.8528007677592218</v>
      </c>
      <c r="AC118" s="19">
        <f>('Macro Data Q'!AI118/'Macro Data Q'!AI117-1)*100</f>
        <v>1.5839493136219573</v>
      </c>
      <c r="AD118" s="19">
        <f>('Macro Data Q'!AJ118/'Macro Data Q'!AJ117-1)*100</f>
        <v>-217.61286619965236</v>
      </c>
      <c r="AE118" s="19">
        <f>('Macro Data Q'!AK118/'Macro Data Q'!AK117-1)*100</f>
        <v>-76.546109005709809</v>
      </c>
      <c r="AF118" s="19">
        <f>('Macro Data Q'!AL118/'Macro Data Q'!AL117-1)*100</f>
        <v>-73.904244239969529</v>
      </c>
      <c r="AG118" s="19">
        <f>('Macro Data Q'!AM118/'Macro Data Q'!AM117-1)*100</f>
        <v>-8.1373916672993207</v>
      </c>
      <c r="AH118" s="19">
        <f>('Macro Data Q'!AN118/'Macro Data Q'!AN117-1)*100</f>
        <v>12308.44962184814</v>
      </c>
      <c r="AI118" s="19">
        <f>('Macro Data Q'!AO118/'Macro Data Q'!AO117-1)*100</f>
        <v>-53.893429952536941</v>
      </c>
      <c r="AJ118" s="19">
        <f>('Macro Data Q'!AP118/'Macro Data Q'!AP117-1)*100</f>
        <v>0</v>
      </c>
      <c r="AK118" s="19">
        <f>('Macro Data Q'!AQ118/'Macro Data Q'!AQ117-1)*100</f>
        <v>49.999999999999979</v>
      </c>
      <c r="AL118" s="19">
        <f>('Macro Data Q'!AR118/'Macro Data Q'!AR117-1)*100</f>
        <v>19.999999999999996</v>
      </c>
      <c r="AM118" s="19">
        <f>('Macro Data Q'!AS118/'Macro Data Q'!AS117-1)*100</f>
        <v>0</v>
      </c>
      <c r="AN118" s="19">
        <f>('Macro Data Q'!AT118/'Macro Data Q'!AT117-1)*100</f>
        <v>0</v>
      </c>
      <c r="AO118" s="19">
        <f>('Macro Data Q'!AU118/'Macro Data Q'!AU117-1)*100</f>
        <v>28.57142857142858</v>
      </c>
      <c r="AP118" s="19">
        <f>('Macro Data Q'!AV118/'Macro Data Q'!AV117-1)*100</f>
        <v>-62.068965517241359</v>
      </c>
      <c r="AQ118" s="19">
        <f>('Macro Data Q'!AW118/'Macro Data Q'!AW117-1)*100</f>
        <v>10.80237111254927</v>
      </c>
      <c r="AR118" s="19">
        <f>('Macro Data Q'!AX118/'Macro Data Q'!AX117-1)*100</f>
        <v>10.80237111254927</v>
      </c>
      <c r="AS118" s="19">
        <f>('Macro Data Q'!AY118/'Macro Data Q'!AY117-1)*100</f>
        <v>-10.810810810810867</v>
      </c>
      <c r="AT118" s="19">
        <f>('Macro Data Q'!AZ118/'Macro Data Q'!AZ117-1)*100</f>
        <v>-47.826086956521763</v>
      </c>
      <c r="AU118" s="19">
        <f>('Macro Data Q'!BA118/'Macro Data Q'!BA117-1)*100</f>
        <v>-2.1739130434780485</v>
      </c>
      <c r="AV118" s="19">
        <f>('Macro Data Q'!BB118/'Macro Data Q'!BB117-1)*100</f>
        <v>-2.0317099739508127</v>
      </c>
      <c r="AW118" s="19">
        <f>('Macro Data Q'!BC118/'Macro Data Q'!BC117-1)*100</f>
        <v>-1.9072383608185861</v>
      </c>
      <c r="AX118" s="19">
        <f>('Macro Data Q'!BD118/'Macro Data Q'!BD117-1)*100</f>
        <v>-1.9072383608185861</v>
      </c>
      <c r="AY118" s="19">
        <f>('Macro Data Q'!BE118/'Macro Data Q'!BE117-1)*100</f>
        <v>1.5693199400676816</v>
      </c>
      <c r="AZ118" s="19">
        <f>('Macro Data Q'!BG118/'Macro Data Q'!BG117-1)*100</f>
        <v>-2.1449419855751994</v>
      </c>
      <c r="BA118" s="19">
        <f>('Macro Data Q'!BH118/'Macro Data Q'!BH117-1)*100</f>
        <v>25.332219183300374</v>
      </c>
      <c r="BB118" s="19">
        <f>('Macro Data Q'!BI118/'Macro Data Q'!BI117-1)*100</f>
        <v>-137.44231442708562</v>
      </c>
      <c r="BC118" s="19">
        <f>('Macro Data Q'!BJ118/'Macro Data Q'!BJ117-1)*100</f>
        <v>-4.5217394991330266</v>
      </c>
      <c r="BD118" s="19">
        <f>('Macro Data Q'!BK118/'Macro Data Q'!BK117-1)*100</f>
        <v>47.012836171953978</v>
      </c>
      <c r="BE118" s="19">
        <f>('Macro Data Q'!BL118/'Macro Data Q'!BL117-1)*100</f>
        <v>196.99004388288816</v>
      </c>
      <c r="BF118" s="19">
        <f>('Macro Data Q'!BM118/'Macro Data Q'!BM117-1)*100</f>
        <v>5.8934727320034241</v>
      </c>
    </row>
    <row r="119" spans="1:58" x14ac:dyDescent="0.25">
      <c r="A119" t="s">
        <v>123</v>
      </c>
      <c r="B119" s="2">
        <v>5.2</v>
      </c>
      <c r="C119" s="2">
        <v>0.6</v>
      </c>
      <c r="D119" s="2">
        <v>-2.5</v>
      </c>
      <c r="E119" s="2">
        <v>0.9</v>
      </c>
      <c r="F119" s="17">
        <v>-192.03773000000001</v>
      </c>
      <c r="G119" s="17">
        <v>56.194960000000002</v>
      </c>
      <c r="H119" s="17">
        <v>-824.39063999999996</v>
      </c>
      <c r="I119" s="17">
        <v>-112.00163999999999</v>
      </c>
      <c r="J119" s="17">
        <v>-13.33333</v>
      </c>
      <c r="K119" s="17">
        <v>1.6514899999999999</v>
      </c>
      <c r="L119" s="19">
        <f>('Macro Data Q'!R119/'Macro Data Q'!R118-1)*100</f>
        <v>4.8059149722735617</v>
      </c>
      <c r="M119" s="19">
        <f>('Macro Data Q'!S119/'Macro Data Q'!S118-1)*100</f>
        <v>0.87719298245614308</v>
      </c>
      <c r="N119" s="19">
        <f>('Macro Data Q'!T119/'Macro Data Q'!T118-1)*100</f>
        <v>0.73421439060206151</v>
      </c>
      <c r="O119" s="19">
        <f>('Macro Data Q'!U119/'Macro Data Q'!U118-1)*100</f>
        <v>0.18264840182649067</v>
      </c>
      <c r="P119" s="19">
        <f>('Macro Data Q'!V119/'Macro Data Q'!V118-1)*100</f>
        <v>1.9965277777777679</v>
      </c>
      <c r="Q119" s="19">
        <f>('Macro Data Q'!W119/'Macro Data Q'!W118-1)*100</f>
        <v>2.4390243902439046</v>
      </c>
      <c r="R119" s="19">
        <f>('Macro Data Q'!X119/'Macro Data Q'!X118-1)*100</f>
        <v>-11.864406779661019</v>
      </c>
      <c r="S119" s="19">
        <f>('Macro Data Q'!Y119/'Macro Data Q'!Y118-1)*100</f>
        <v>-2.4390243902438935</v>
      </c>
      <c r="T119" s="19">
        <f>('Macro Data Q'!Z119/'Macro Data Q'!Z118-1)*100</f>
        <v>-5.1282051282051206</v>
      </c>
      <c r="U119" s="19">
        <f>('Macro Data Q'!AA119/'Macro Data Q'!AA118-1)*100</f>
        <v>3.5714285714285809</v>
      </c>
      <c r="V119" s="19">
        <f>('Macro Data Q'!AB119/'Macro Data Q'!AB118-1)*100</f>
        <v>-4.081632653061229</v>
      </c>
      <c r="W119" s="19">
        <f>('Macro Data Q'!AC119/'Macro Data Q'!AC118-1)*100</f>
        <v>-4.8387096774193505</v>
      </c>
      <c r="X119" s="19">
        <f>('Macro Data Q'!AD119/'Macro Data Q'!AD118-1)*100</f>
        <v>0.72793448589627552</v>
      </c>
      <c r="Y119" s="19">
        <f>('Macro Data Q'!AE119/'Macro Data Q'!AE118-1)*100</f>
        <v>-0.20263424518743856</v>
      </c>
      <c r="Z119" s="19">
        <f>('Macro Data Q'!AF119/'Macro Data Q'!AF118-1)*100</f>
        <v>-0.20387359836899765</v>
      </c>
      <c r="AA119" s="19">
        <f>('Macro Data Q'!AG119/'Macro Data Q'!AG118-1)*100</f>
        <v>2.0063357972544882</v>
      </c>
      <c r="AB119" s="19">
        <f>('Macro Data Q'!BD124/'Macro Data Q'!BD123-1)*100</f>
        <v>5.4450664811143801</v>
      </c>
      <c r="AC119" s="19">
        <f>('Macro Data Q'!AI119/'Macro Data Q'!AI118-1)*100</f>
        <v>0.41580041580040472</v>
      </c>
      <c r="AD119" s="19">
        <f>('Macro Data Q'!AJ119/'Macro Data Q'!AJ118-1)*100</f>
        <v>-77.175112269244764</v>
      </c>
      <c r="AE119" s="19">
        <f>('Macro Data Q'!AK119/'Macro Data Q'!AK118-1)*100</f>
        <v>-88.95114907122516</v>
      </c>
      <c r="AF119" s="19">
        <f>('Macro Data Q'!AL119/'Macro Data Q'!AL118-1)*100</f>
        <v>-41.015715185436953</v>
      </c>
      <c r="AG119" s="19">
        <f>('Macro Data Q'!AM119/'Macro Data Q'!AM118-1)*100</f>
        <v>-65.102603413474114</v>
      </c>
      <c r="AH119" s="19">
        <f>('Macro Data Q'!AN119/'Macro Data Q'!AN118-1)*100</f>
        <v>-131.35751817502509</v>
      </c>
      <c r="AI119" s="19">
        <f>('Macro Data Q'!AO119/'Macro Data Q'!AO118-1)*100</f>
        <v>-96.313603221244136</v>
      </c>
      <c r="AJ119" s="19">
        <f>('Macro Data Q'!AP119/'Macro Data Q'!AP118-1)*100</f>
        <v>55.555555555555536</v>
      </c>
      <c r="AK119" s="19">
        <f>('Macro Data Q'!AQ119/'Macro Data Q'!AQ118-1)*100</f>
        <v>-33.333333333333329</v>
      </c>
      <c r="AL119" s="19">
        <f>('Macro Data Q'!AR119/'Macro Data Q'!AR118-1)*100</f>
        <v>-16.666666666666664</v>
      </c>
      <c r="AM119" s="19">
        <f>('Macro Data Q'!AS119/'Macro Data Q'!AS118-1)*100</f>
        <v>9999900.0000000019</v>
      </c>
      <c r="AN119" s="19">
        <f>('Macro Data Q'!AT119/'Macro Data Q'!AT118-1)*100</f>
        <v>100</v>
      </c>
      <c r="AO119" s="19">
        <f>('Macro Data Q'!AU119/'Macro Data Q'!AU118-1)*100</f>
        <v>44.444444444444443</v>
      </c>
      <c r="AP119" s="19">
        <f>('Macro Data Q'!AV119/'Macro Data Q'!AV118-1)*100</f>
        <v>-54.545454545454497</v>
      </c>
      <c r="AQ119" s="19">
        <f>('Macro Data Q'!AW119/'Macro Data Q'!AW118-1)*100</f>
        <v>3.7786575995808036</v>
      </c>
      <c r="AR119" s="19">
        <f>('Macro Data Q'!AX119/'Macro Data Q'!AX118-1)*100</f>
        <v>3.7786575995808036</v>
      </c>
      <c r="AS119" s="19">
        <f>('Macro Data Q'!AY119/'Macro Data Q'!AY118-1)*100</f>
        <v>6.0606060606059886</v>
      </c>
      <c r="AT119" s="19">
        <f>('Macro Data Q'!AZ119/'Macro Data Q'!AZ118-1)*100</f>
        <v>33.333333333333258</v>
      </c>
      <c r="AU119" s="19">
        <f>('Macro Data Q'!BA119/'Macro Data Q'!BA118-1)*100</f>
        <v>-22.222222222221998</v>
      </c>
      <c r="AV119" s="19">
        <f>('Macro Data Q'!BB119/'Macro Data Q'!BB118-1)*100</f>
        <v>-5.5362517956542572</v>
      </c>
      <c r="AW119" s="19">
        <f>('Macro Data Q'!BC119/'Macro Data Q'!BC118-1)*100</f>
        <v>-1.0999185459272365</v>
      </c>
      <c r="AX119" s="19">
        <f>('Macro Data Q'!BD119/'Macro Data Q'!BD118-1)*100</f>
        <v>-1.0999185459272365</v>
      </c>
      <c r="AY119" s="19">
        <f>('Macro Data Q'!BE119/'Macro Data Q'!BE118-1)*100</f>
        <v>-1.3685516986421509</v>
      </c>
      <c r="AZ119" s="19">
        <f>('Macro Data Q'!BG119/'Macro Data Q'!BG118-1)*100</f>
        <v>-4.2078140274096505</v>
      </c>
      <c r="BA119" s="19">
        <f>('Macro Data Q'!BH119/'Macro Data Q'!BH118-1)*100</f>
        <v>38.238617575831583</v>
      </c>
      <c r="BB119" s="19">
        <f>('Macro Data Q'!BI119/'Macro Data Q'!BI118-1)*100</f>
        <v>-112.98036729706729</v>
      </c>
      <c r="BC119" s="19">
        <f>('Macro Data Q'!BJ119/'Macro Data Q'!BJ118-1)*100</f>
        <v>2.1368622726970044</v>
      </c>
      <c r="BD119" s="19">
        <f>('Macro Data Q'!BK119/'Macro Data Q'!BK118-1)*100</f>
        <v>-3.4704664542510533</v>
      </c>
      <c r="BE119" s="19">
        <f>('Macro Data Q'!BL119/'Macro Data Q'!BL118-1)*100</f>
        <v>-85.32900938406371</v>
      </c>
      <c r="BF119" s="19">
        <f>('Macro Data Q'!BM119/'Macro Data Q'!BM118-1)*100</f>
        <v>-5.0635648269214295</v>
      </c>
    </row>
    <row r="120" spans="1:58" x14ac:dyDescent="0.25">
      <c r="A120" t="s">
        <v>124</v>
      </c>
      <c r="B120" s="2">
        <v>2.7</v>
      </c>
      <c r="C120" s="2">
        <v>1.7</v>
      </c>
      <c r="D120" s="2">
        <v>1.2</v>
      </c>
      <c r="E120" s="2">
        <v>0.7</v>
      </c>
      <c r="F120" s="17">
        <v>4.1890700000000001</v>
      </c>
      <c r="G120" s="17">
        <v>15.40856</v>
      </c>
      <c r="H120" s="17">
        <v>26.95487</v>
      </c>
      <c r="I120" s="17">
        <v>-2108.4339300000001</v>
      </c>
      <c r="J120" s="17">
        <v>76.923079999999999</v>
      </c>
      <c r="K120" s="17">
        <v>171.78353999999999</v>
      </c>
      <c r="L120" s="19">
        <f>('Macro Data Q'!R120/'Macro Data Q'!R119-1)*100</f>
        <v>5.9082892416225663</v>
      </c>
      <c r="M120" s="19">
        <f>('Macro Data Q'!S120/'Macro Data Q'!S119-1)*100</f>
        <v>1.4782608695652177</v>
      </c>
      <c r="N120" s="19">
        <f>('Macro Data Q'!T120/'Macro Data Q'!T119-1)*100</f>
        <v>2.2594752186589018</v>
      </c>
      <c r="O120" s="19">
        <f>('Macro Data Q'!U120/'Macro Data Q'!U119-1)*100</f>
        <v>1.5496809480401108</v>
      </c>
      <c r="P120" s="19">
        <f>('Macro Data Q'!V120/'Macro Data Q'!V119-1)*100</f>
        <v>1.1914893617021249</v>
      </c>
      <c r="Q120" s="19">
        <f>('Macro Data Q'!W120/'Macro Data Q'!W119-1)*100</f>
        <v>2.9017857142857206</v>
      </c>
      <c r="R120" s="19">
        <f>('Macro Data Q'!X120/'Macro Data Q'!X119-1)*100</f>
        <v>-11.538461538461553</v>
      </c>
      <c r="S120" s="19">
        <f>('Macro Data Q'!Y120/'Macro Data Q'!Y119-1)*100</f>
        <v>-2.5000000000000022</v>
      </c>
      <c r="T120" s="19">
        <f>('Macro Data Q'!Z120/'Macro Data Q'!Z119-1)*100</f>
        <v>-8.1081081081081141</v>
      </c>
      <c r="U120" s="19">
        <f>('Macro Data Q'!AA120/'Macro Data Q'!AA119-1)*100</f>
        <v>-3.4482758620689724</v>
      </c>
      <c r="V120" s="19">
        <f>('Macro Data Q'!AB120/'Macro Data Q'!AB119-1)*100</f>
        <v>-8.5106382978723527</v>
      </c>
      <c r="W120" s="19">
        <f>('Macro Data Q'!AC120/'Macro Data Q'!AC119-1)*100</f>
        <v>-13.559322033898313</v>
      </c>
      <c r="X120" s="19">
        <f>('Macro Data Q'!AD120/'Macro Data Q'!AD119-1)*100</f>
        <v>-0.18066847335139746</v>
      </c>
      <c r="Y120" s="19">
        <f>('Macro Data Q'!AE120/'Macro Data Q'!AE119-1)*100</f>
        <v>-0.50761421319797106</v>
      </c>
      <c r="Z120" s="19">
        <f>('Macro Data Q'!AF120/'Macro Data Q'!AF119-1)*100</f>
        <v>-0.81716036772218059</v>
      </c>
      <c r="AA120" s="19">
        <f>('Macro Data Q'!AG120/'Macro Data Q'!AG119-1)*100</f>
        <v>0.8281573498964967</v>
      </c>
      <c r="AB120" s="19">
        <f>('Macro Data Q'!BD125/'Macro Data Q'!BD124-1)*100</f>
        <v>5.7505438260196495</v>
      </c>
      <c r="AC120" s="19">
        <f>('Macro Data Q'!AI120/'Macro Data Q'!AI119-1)*100</f>
        <v>1.552795031055898</v>
      </c>
      <c r="AD120" s="19">
        <f>('Macro Data Q'!AJ120/'Macro Data Q'!AJ119-1)*100</f>
        <v>-420.15574351405212</v>
      </c>
      <c r="AE120" s="19">
        <f>('Macro Data Q'!AK120/'Macro Data Q'!AK119-1)*100</f>
        <v>183.39923284497831</v>
      </c>
      <c r="AF120" s="19">
        <f>('Macro Data Q'!AL120/'Macro Data Q'!AL119-1)*100</f>
        <v>-62.029071457422788</v>
      </c>
      <c r="AG120" s="19">
        <f>('Macro Data Q'!AM120/'Macro Data Q'!AM119-1)*100</f>
        <v>2.9769512120821462</v>
      </c>
      <c r="AH120" s="19">
        <f>('Macro Data Q'!AN120/'Macro Data Q'!AN119-1)*100</f>
        <v>-526.67099931652774</v>
      </c>
      <c r="AI120" s="19">
        <f>('Macro Data Q'!AO120/'Macro Data Q'!AO119-1)*100</f>
        <v>128.17431797740616</v>
      </c>
      <c r="AJ120" s="19">
        <f>('Macro Data Q'!AP120/'Macro Data Q'!AP119-1)*100</f>
        <v>14.285714285714302</v>
      </c>
      <c r="AK120" s="19">
        <f>('Macro Data Q'!AQ120/'Macro Data Q'!AQ119-1)*100</f>
        <v>-150</v>
      </c>
      <c r="AL120" s="19">
        <f>('Macro Data Q'!AR120/'Macro Data Q'!AR119-1)*100</f>
        <v>-40</v>
      </c>
      <c r="AM120" s="19">
        <f>('Macro Data Q'!AS120/'Macro Data Q'!AS119-1)*100</f>
        <v>0</v>
      </c>
      <c r="AN120" s="19">
        <f>('Macro Data Q'!AT120/'Macro Data Q'!AT119-1)*100</f>
        <v>50</v>
      </c>
      <c r="AO120" s="19">
        <f>('Macro Data Q'!AU120/'Macro Data Q'!AU119-1)*100</f>
        <v>23.076923076923084</v>
      </c>
      <c r="AP120" s="19">
        <f>('Macro Data Q'!AV120/'Macro Data Q'!AV119-1)*100</f>
        <v>119.99999999999974</v>
      </c>
      <c r="AQ120" s="19">
        <f>('Macro Data Q'!AW120/'Macro Data Q'!AW119-1)*100</f>
        <v>-0.3799230081165561</v>
      </c>
      <c r="AR120" s="19">
        <f>('Macro Data Q'!AX120/'Macro Data Q'!AX119-1)*100</f>
        <v>-0.3799230081165561</v>
      </c>
      <c r="AS120" s="19">
        <f>('Macro Data Q'!AY120/'Macro Data Q'!AY119-1)*100</f>
        <v>15.428571428571614</v>
      </c>
      <c r="AT120" s="19">
        <f>('Macro Data Q'!AZ120/'Macro Data Q'!AZ119-1)*100</f>
        <v>56.250000000000021</v>
      </c>
      <c r="AU120" s="19">
        <f>('Macro Data Q'!BA120/'Macro Data Q'!BA119-1)*100</f>
        <v>-14.285714285714523</v>
      </c>
      <c r="AV120" s="19">
        <f>('Macro Data Q'!BB120/'Macro Data Q'!BB119-1)*100</f>
        <v>0.40342431062552198</v>
      </c>
      <c r="AW120" s="19">
        <f>('Macro Data Q'!BC120/'Macro Data Q'!BC119-1)*100</f>
        <v>2.1614459225771654E-3</v>
      </c>
      <c r="AX120" s="19">
        <f>('Macro Data Q'!BD120/'Macro Data Q'!BD119-1)*100</f>
        <v>2.1614459225771654E-3</v>
      </c>
      <c r="AY120" s="19">
        <f>('Macro Data Q'!BE120/'Macro Data Q'!BE119-1)*100</f>
        <v>-3.2052905199132509</v>
      </c>
      <c r="AZ120" s="19">
        <f>('Macro Data Q'!BG120/'Macro Data Q'!BG119-1)*100</f>
        <v>-1.4201071942310683</v>
      </c>
      <c r="BA120" s="19">
        <f>('Macro Data Q'!BH120/'Macro Data Q'!BH119-1)*100</f>
        <v>-5.1296221815723131</v>
      </c>
      <c r="BB120" s="19">
        <f>('Macro Data Q'!BI120/'Macro Data Q'!BI119-1)*100</f>
        <v>287.83541088547622</v>
      </c>
      <c r="BC120" s="19">
        <f>('Macro Data Q'!BJ120/'Macro Data Q'!BJ119-1)*100</f>
        <v>7.8383064218012777E-2</v>
      </c>
      <c r="BD120" s="19">
        <f>('Macro Data Q'!BK120/'Macro Data Q'!BK119-1)*100</f>
        <v>16.824048180183837</v>
      </c>
      <c r="BE120" s="19">
        <f>('Macro Data Q'!BL120/'Macro Data Q'!BL119-1)*100</f>
        <v>-221.33641230866363</v>
      </c>
      <c r="BF120" s="19">
        <f>('Macro Data Q'!BM120/'Macro Data Q'!BM119-1)*100</f>
        <v>10.663121739494731</v>
      </c>
    </row>
    <row r="121" spans="1:58" x14ac:dyDescent="0.25">
      <c r="A121" t="s">
        <v>125</v>
      </c>
      <c r="B121" s="2">
        <v>0.9</v>
      </c>
      <c r="C121" s="2">
        <v>0.1</v>
      </c>
      <c r="D121" s="2">
        <v>-2.9</v>
      </c>
      <c r="E121" s="2">
        <v>-2</v>
      </c>
      <c r="F121" s="17">
        <v>79.507210000000001</v>
      </c>
      <c r="G121" s="17">
        <v>24.718050000000002</v>
      </c>
      <c r="H121" s="17">
        <v>64.167429999999996</v>
      </c>
      <c r="I121" s="19">
        <v>-27.27272727272727</v>
      </c>
      <c r="J121" s="17">
        <v>17.391300000000001</v>
      </c>
      <c r="K121" s="17">
        <v>-10.043419999999999</v>
      </c>
      <c r="L121" s="19">
        <f>('Macro Data Q'!R121/'Macro Data Q'!R120-1)*100</f>
        <v>5.3288925895087491</v>
      </c>
      <c r="M121" s="19">
        <f>('Macro Data Q'!S121/'Macro Data Q'!S120-1)*100</f>
        <v>1.1996572407883432</v>
      </c>
      <c r="N121" s="19">
        <f>('Macro Data Q'!T121/'Macro Data Q'!T120-1)*100</f>
        <v>2.9935851746258013</v>
      </c>
      <c r="O121" s="19">
        <f>('Macro Data Q'!U121/'Macro Data Q'!U120-1)*100</f>
        <v>2.5134649910233398</v>
      </c>
      <c r="P121" s="19">
        <f>('Macro Data Q'!V121/'Macro Data Q'!V120-1)*100</f>
        <v>-0.2523128679562725</v>
      </c>
      <c r="Q121" s="19">
        <f>('Macro Data Q'!W121/'Macro Data Q'!W120-1)*100</f>
        <v>3.1814895155458878</v>
      </c>
      <c r="R121" s="19">
        <f>('Macro Data Q'!X121/'Macro Data Q'!X120-1)*100</f>
        <v>2.1739130434782705</v>
      </c>
      <c r="S121" s="19">
        <f>('Macro Data Q'!Y121/'Macro Data Q'!Y120-1)*100</f>
        <v>-3.8461538461538436</v>
      </c>
      <c r="T121" s="19">
        <f>('Macro Data Q'!Z121/'Macro Data Q'!Z120-1)*100</f>
        <v>-5.8823529411764603</v>
      </c>
      <c r="U121" s="19">
        <f>('Macro Data Q'!AA121/'Macro Data Q'!AA120-1)*100</f>
        <v>-3.5714285714285587</v>
      </c>
      <c r="V121" s="19">
        <f>('Macro Data Q'!AB121/'Macro Data Q'!AB120-1)*100</f>
        <v>-6.9767441860465134</v>
      </c>
      <c r="W121" s="19">
        <f>('Macro Data Q'!AC121/'Macro Data Q'!AC120-1)*100</f>
        <v>-17.647058823529406</v>
      </c>
      <c r="X121" s="19">
        <f>('Macro Data Q'!AD121/'Macro Data Q'!AD120-1)*100</f>
        <v>-0.18099547511312153</v>
      </c>
      <c r="Y121" s="19">
        <f>('Macro Data Q'!AE121/'Macro Data Q'!AE120-1)*100</f>
        <v>-0.10204081632652073</v>
      </c>
      <c r="Z121" s="19">
        <f>('Macro Data Q'!AF121/'Macro Data Q'!AF120-1)*100</f>
        <v>-2.7806385169927839</v>
      </c>
      <c r="AA121" s="19">
        <f>('Macro Data Q'!AG121/'Macro Data Q'!AG120-1)*100</f>
        <v>-3.6960985626283471</v>
      </c>
      <c r="AB121" s="19">
        <f>('Macro Data Q'!BD126/'Macro Data Q'!BD125-1)*100</f>
        <v>-1.3029932587059867</v>
      </c>
      <c r="AC121" s="19">
        <f>('Macro Data Q'!AI121/'Macro Data Q'!AI120-1)*100</f>
        <v>0.81549439347605723</v>
      </c>
      <c r="AD121" s="19">
        <f>('Macro Data Q'!AJ121/'Macro Data Q'!AJ120-1)*100</f>
        <v>-85.677246222231986</v>
      </c>
      <c r="AE121" s="19">
        <f>('Macro Data Q'!AK121/'Macro Data Q'!AK120-1)*100</f>
        <v>111.99901371345429</v>
      </c>
      <c r="AF121" s="19">
        <f>('Macro Data Q'!AL121/'Macro Data Q'!AL120-1)*100</f>
        <v>-160.30432379953132</v>
      </c>
      <c r="AG121" s="19">
        <f>('Macro Data Q'!AM121/'Macro Data Q'!AM120-1)*100</f>
        <v>-116.9634324253766</v>
      </c>
      <c r="AH121" s="19">
        <f>('Macro Data Q'!AN121/'Macro Data Q'!AN120-1)*100</f>
        <v>-155.97683786875399</v>
      </c>
      <c r="AI121" s="19">
        <f>('Macro Data Q'!AO121/'Macro Data Q'!AO120-1)*100</f>
        <v>-25.366439564879627</v>
      </c>
      <c r="AJ121" s="19">
        <f>('Macro Data Q'!AP121/'Macro Data Q'!AP120-1)*100</f>
        <v>-25.000000000000011</v>
      </c>
      <c r="AK121" s="19">
        <f>('Macro Data Q'!AQ121/'Macro Data Q'!AQ120-1)*100</f>
        <v>-99.999000000000009</v>
      </c>
      <c r="AL121" s="19">
        <f>('Macro Data Q'!AR121/'Macro Data Q'!AR120-1)*100</f>
        <v>66.666666666666671</v>
      </c>
      <c r="AM121" s="19">
        <f>('Macro Data Q'!AS121/'Macro Data Q'!AS120-1)*100</f>
        <v>-99.999000000000009</v>
      </c>
      <c r="AN121" s="19">
        <f>('Macro Data Q'!AT121/'Macro Data Q'!AT120-1)*100</f>
        <v>-22.222222222222232</v>
      </c>
      <c r="AO121" s="19">
        <f>('Macro Data Q'!AU121/'Macro Data Q'!AU120-1)*100</f>
        <v>-18.75</v>
      </c>
      <c r="AP121" s="19">
        <f>('Macro Data Q'!AV121/'Macro Data Q'!AV120-1)*100</f>
        <v>-63.636363636363754</v>
      </c>
      <c r="AQ121" s="19">
        <f>('Macro Data Q'!AW121/'Macro Data Q'!AW120-1)*100</f>
        <v>1.0054697543957491</v>
      </c>
      <c r="AR121" s="19">
        <f>('Macro Data Q'!AX121/'Macro Data Q'!AX120-1)*100</f>
        <v>1.0054697543957491</v>
      </c>
      <c r="AS121" s="19">
        <f>('Macro Data Q'!AY121/'Macro Data Q'!AY120-1)*100</f>
        <v>6.9306930693068258</v>
      </c>
      <c r="AT121" s="19">
        <f>('Macro Data Q'!AZ121/'Macro Data Q'!AZ120-1)*100</f>
        <v>-11.999999999999877</v>
      </c>
      <c r="AU121" s="19">
        <f>('Macro Data Q'!BA121/'Macro Data Q'!BA120-1)*100</f>
        <v>0</v>
      </c>
      <c r="AV121" s="19">
        <f>('Macro Data Q'!BB121/'Macro Data Q'!BB120-1)*100</f>
        <v>4.7486358405135043</v>
      </c>
      <c r="AW121" s="19">
        <f>('Macro Data Q'!BC121/'Macro Data Q'!BC120-1)*100</f>
        <v>2.2554800334992686</v>
      </c>
      <c r="AX121" s="19">
        <f>('Macro Data Q'!BD121/'Macro Data Q'!BD120-1)*100</f>
        <v>2.2554800334992686</v>
      </c>
      <c r="AY121" s="19">
        <f>('Macro Data Q'!BE121/'Macro Data Q'!BE120-1)*100</f>
        <v>-0.58615390606052697</v>
      </c>
      <c r="AZ121" s="19">
        <f>('Macro Data Q'!BG121/'Macro Data Q'!BG120-1)*100</f>
        <v>1.4971268950909833</v>
      </c>
      <c r="BA121" s="19">
        <f>('Macro Data Q'!BH121/'Macro Data Q'!BH120-1)*100</f>
        <v>14.729331228700904</v>
      </c>
      <c r="BB121" s="19">
        <f>('Macro Data Q'!BI121/'Macro Data Q'!BI120-1)*100</f>
        <v>-283.58579195249217</v>
      </c>
      <c r="BC121" s="19">
        <f>('Macro Data Q'!BJ121/'Macro Data Q'!BJ120-1)*100</f>
        <v>7.1137790162081993</v>
      </c>
      <c r="BD121" s="19">
        <f>('Macro Data Q'!BK121/'Macro Data Q'!BK120-1)*100</f>
        <v>-22.817301373903341</v>
      </c>
      <c r="BE121" s="19">
        <f>('Macro Data Q'!BL121/'Macro Data Q'!BL120-1)*100</f>
        <v>-336.71809881487388</v>
      </c>
      <c r="BF121" s="19">
        <f>('Macro Data Q'!BM121/'Macro Data Q'!BM120-1)*100</f>
        <v>10.688455760976323</v>
      </c>
    </row>
    <row r="122" spans="1:58" x14ac:dyDescent="0.25">
      <c r="A122" t="s">
        <v>126</v>
      </c>
      <c r="B122" s="2">
        <v>0</v>
      </c>
      <c r="C122" s="2">
        <v>-0.3</v>
      </c>
      <c r="D122" s="2">
        <v>0.4</v>
      </c>
      <c r="E122" s="2">
        <v>-0.6</v>
      </c>
      <c r="F122" s="17">
        <v>91.283010000000004</v>
      </c>
      <c r="G122" s="17">
        <v>21.182929999999999</v>
      </c>
      <c r="H122" s="17">
        <v>13.192130000000001</v>
      </c>
      <c r="I122" s="19">
        <v>37.5</v>
      </c>
      <c r="J122" s="17">
        <v>40.740740000000002</v>
      </c>
      <c r="K122" s="17">
        <v>35.481259999999999</v>
      </c>
      <c r="L122" s="19">
        <f>('Macro Data Q'!R122/'Macro Data Q'!R121-1)*100</f>
        <v>3.7944664031620556</v>
      </c>
      <c r="M122" s="19">
        <f>('Macro Data Q'!S122/'Macro Data Q'!S121-1)*100</f>
        <v>1.185436071126178</v>
      </c>
      <c r="N122" s="19">
        <f>('Macro Data Q'!T122/'Macro Data Q'!T121-1)*100</f>
        <v>1.660899653979242</v>
      </c>
      <c r="O122" s="19">
        <f>('Macro Data Q'!U122/'Macro Data Q'!U121-1)*100</f>
        <v>1.0507880910683109</v>
      </c>
      <c r="P122" s="19">
        <f>('Macro Data Q'!V122/'Macro Data Q'!V121-1)*100</f>
        <v>1.3490725126475533</v>
      </c>
      <c r="Q122" s="19">
        <f>('Macro Data Q'!W122/'Macro Data Q'!W121-1)*100</f>
        <v>2.2424667133847276</v>
      </c>
      <c r="R122" s="19">
        <f>('Macro Data Q'!X122/'Macro Data Q'!X121-1)*100</f>
        <v>-14.893617021276595</v>
      </c>
      <c r="S122" s="19">
        <f>('Macro Data Q'!Y122/'Macro Data Q'!Y121-1)*100</f>
        <v>-1.3333333333333308</v>
      </c>
      <c r="T122" s="19">
        <f>('Macro Data Q'!Z122/'Macro Data Q'!Z121-1)*100</f>
        <v>-3.125</v>
      </c>
      <c r="U122" s="19">
        <f>('Macro Data Q'!AA122/'Macro Data Q'!AA121-1)*100</f>
        <v>0</v>
      </c>
      <c r="V122" s="19">
        <f>('Macro Data Q'!AB122/'Macro Data Q'!AB121-1)*100</f>
        <v>-7.4999999999999956</v>
      </c>
      <c r="W122" s="19">
        <f>('Macro Data Q'!AC122/'Macro Data Q'!AC121-1)*100</f>
        <v>-9.5238095238095344</v>
      </c>
      <c r="X122" s="19">
        <f>('Macro Data Q'!AD122/'Macro Data Q'!AD121-1)*100</f>
        <v>-0.45330915684497208</v>
      </c>
      <c r="Y122" s="19">
        <f>('Macro Data Q'!AE122/'Macro Data Q'!AE121-1)*100</f>
        <v>0.30643513789581078</v>
      </c>
      <c r="Z122" s="19">
        <f>('Macro Data Q'!AF122/'Macro Data Q'!AF121-1)*100</f>
        <v>2.4364406779660897</v>
      </c>
      <c r="AA122" s="19">
        <f>('Macro Data Q'!AG122/'Macro Data Q'!AG121-1)*100</f>
        <v>2.1321961620469176</v>
      </c>
      <c r="AB122" s="19">
        <f>('Macro Data Q'!BD127/'Macro Data Q'!BD126-1)*100</f>
        <v>-4.9140961605663609</v>
      </c>
      <c r="AC122" s="19">
        <f>('Macro Data Q'!AI122/'Macro Data Q'!AI121-1)*100</f>
        <v>1.0111223458038499</v>
      </c>
      <c r="AD122" s="19">
        <f>('Macro Data Q'!AJ122/'Macro Data Q'!AJ121-1)*100</f>
        <v>-184.40095707023085</v>
      </c>
      <c r="AE122" s="19">
        <f>('Macro Data Q'!AK122/'Macro Data Q'!AK121-1)*100</f>
        <v>3.2543966642289979</v>
      </c>
      <c r="AF122" s="19">
        <f>('Macro Data Q'!AL122/'Macro Data Q'!AL121-1)*100</f>
        <v>-705.15206930154818</v>
      </c>
      <c r="AG122" s="19">
        <f>('Macro Data Q'!AM122/'Macro Data Q'!AM121-1)*100</f>
        <v>-85.785485706288583</v>
      </c>
      <c r="AH122" s="19">
        <f>('Macro Data Q'!AN122/'Macro Data Q'!AN121-1)*100</f>
        <v>-330.45700452347046</v>
      </c>
      <c r="AI122" s="19">
        <f>('Macro Data Q'!AO122/'Macro Data Q'!AO121-1)*100</f>
        <v>1400.1435344083895</v>
      </c>
      <c r="AJ122" s="19">
        <f>('Macro Data Q'!AP122/'Macro Data Q'!AP121-1)*100</f>
        <v>41.666666666666671</v>
      </c>
      <c r="AK122" s="19">
        <f>('Macro Data Q'!AQ122/'Macro Data Q'!AQ121-1)*100</f>
        <v>9999900.0000000019</v>
      </c>
      <c r="AL122" s="19">
        <f>('Macro Data Q'!AR122/'Macro Data Q'!AR121-1)*100</f>
        <v>-40</v>
      </c>
      <c r="AM122" s="19">
        <f>('Macro Data Q'!AS122/'Macro Data Q'!AS121-1)*100</f>
        <v>9999900.0000000019</v>
      </c>
      <c r="AN122" s="19">
        <f>('Macro Data Q'!AT122/'Macro Data Q'!AT121-1)*100</f>
        <v>42.857142857142861</v>
      </c>
      <c r="AO122" s="19">
        <f>('Macro Data Q'!AU122/'Macro Data Q'!AU121-1)*100</f>
        <v>15.384615384615374</v>
      </c>
      <c r="AP122" s="19">
        <f>('Macro Data Q'!AV122/'Macro Data Q'!AV121-1)*100</f>
        <v>250.00000000000111</v>
      </c>
      <c r="AQ122" s="19">
        <f>('Macro Data Q'!AW122/'Macro Data Q'!AW121-1)*100</f>
        <v>3.7665251001287592</v>
      </c>
      <c r="AR122" s="19">
        <f>('Macro Data Q'!AX122/'Macro Data Q'!AX121-1)*100</f>
        <v>3.7665251001287592</v>
      </c>
      <c r="AS122" s="19">
        <f>('Macro Data Q'!AY122/'Macro Data Q'!AY121-1)*100</f>
        <v>-10.648148148148195</v>
      </c>
      <c r="AT122" s="19">
        <f>('Macro Data Q'!AZ122/'Macro Data Q'!AZ121-1)*100</f>
        <v>104.54545454545436</v>
      </c>
      <c r="AU122" s="19">
        <f>('Macro Data Q'!BA122/'Macro Data Q'!BA121-1)*100</f>
        <v>40.000000000000014</v>
      </c>
      <c r="AV122" s="19">
        <f>('Macro Data Q'!BB122/'Macro Data Q'!BB121-1)*100</f>
        <v>0.87453130454508976</v>
      </c>
      <c r="AW122" s="19">
        <f>('Macro Data Q'!BC122/'Macro Data Q'!BC121-1)*100</f>
        <v>3.0833580647124492</v>
      </c>
      <c r="AX122" s="19">
        <f>('Macro Data Q'!BD122/'Macro Data Q'!BD121-1)*100</f>
        <v>3.0833580647124492</v>
      </c>
      <c r="AY122" s="19">
        <f>('Macro Data Q'!BE122/'Macro Data Q'!BE121-1)*100</f>
        <v>-3.1778806431756235</v>
      </c>
      <c r="AZ122" s="19">
        <f>('Macro Data Q'!BG122/'Macro Data Q'!BG121-1)*100</f>
        <v>2.1891906453686216</v>
      </c>
      <c r="BA122" s="19">
        <f>('Macro Data Q'!BH122/'Macro Data Q'!BH121-1)*100</f>
        <v>-80.103431259170975</v>
      </c>
      <c r="BB122" s="19">
        <f>('Macro Data Q'!BI122/'Macro Data Q'!BI121-1)*100</f>
        <v>48.371031810243807</v>
      </c>
      <c r="BC122" s="19">
        <f>('Macro Data Q'!BJ122/'Macro Data Q'!BJ121-1)*100</f>
        <v>-27.670420132131092</v>
      </c>
      <c r="BD122" s="19">
        <f>('Macro Data Q'!BK122/'Macro Data Q'!BK121-1)*100</f>
        <v>-10.243551685517438</v>
      </c>
      <c r="BE122" s="19">
        <f>('Macro Data Q'!BL122/'Macro Data Q'!BL121-1)*100</f>
        <v>-113.89785192022718</v>
      </c>
      <c r="BF122" s="19">
        <f>('Macro Data Q'!BM122/'Macro Data Q'!BM121-1)*100</f>
        <v>-2.3998588698838641</v>
      </c>
    </row>
    <row r="123" spans="1:58" x14ac:dyDescent="0.25">
      <c r="A123" t="s">
        <v>127</v>
      </c>
      <c r="B123" s="2">
        <v>0.9</v>
      </c>
      <c r="C123" s="2">
        <v>0.4</v>
      </c>
      <c r="D123" s="2">
        <v>2.2000000000000002</v>
      </c>
      <c r="E123" s="2">
        <v>-1.1000000000000001</v>
      </c>
      <c r="F123" s="17">
        <v>25.327059999999999</v>
      </c>
      <c r="G123" s="17">
        <v>46.918729999999996</v>
      </c>
      <c r="H123" s="17">
        <v>-7.3818999999999999</v>
      </c>
      <c r="I123" s="19">
        <v>45.45454545454546</v>
      </c>
      <c r="J123" s="17">
        <v>34.210529999999999</v>
      </c>
      <c r="K123" s="17">
        <v>18.723469999999999</v>
      </c>
      <c r="L123" s="19">
        <f>('Macro Data Q'!R123/'Macro Data Q'!R122-1)*100</f>
        <v>-0.533130236100543</v>
      </c>
      <c r="M123" s="19">
        <f>('Macro Data Q'!S123/'Macro Data Q'!S122-1)*100</f>
        <v>0.58577405857740406</v>
      </c>
      <c r="N123" s="19">
        <f>('Macro Data Q'!T123/'Macro Data Q'!T122-1)*100</f>
        <v>-0.27229407760381852</v>
      </c>
      <c r="O123" s="19">
        <f>('Macro Data Q'!U123/'Macro Data Q'!U122-1)*100</f>
        <v>1.4731369150779772</v>
      </c>
      <c r="P123" s="19">
        <f>('Macro Data Q'!V123/'Macro Data Q'!V122-1)*100</f>
        <v>1.580698835274541</v>
      </c>
      <c r="Q123" s="19">
        <f>('Macro Data Q'!W123/'Macro Data Q'!W122-1)*100</f>
        <v>2.5359835503769634</v>
      </c>
      <c r="R123" s="19">
        <f>('Macro Data Q'!X123/'Macro Data Q'!X122-1)*100</f>
        <v>-5.0000000000000044</v>
      </c>
      <c r="S123" s="19">
        <f>('Macro Data Q'!Y123/'Macro Data Q'!Y122-1)*100</f>
        <v>1.3513513513513375</v>
      </c>
      <c r="T123" s="19">
        <f>('Macro Data Q'!Z123/'Macro Data Q'!Z122-1)*100</f>
        <v>-3.2258064516129115</v>
      </c>
      <c r="U123" s="19">
        <f>('Macro Data Q'!AA123/'Macro Data Q'!AA122-1)*100</f>
        <v>-3.703703703703709</v>
      </c>
      <c r="V123" s="19">
        <f>('Macro Data Q'!AB123/'Macro Data Q'!AB122-1)*100</f>
        <v>2.7027027027026973</v>
      </c>
      <c r="W123" s="19">
        <f>('Macro Data Q'!AC123/'Macro Data Q'!AC122-1)*100</f>
        <v>-5.2631578947368363</v>
      </c>
      <c r="X123" s="19">
        <f>('Macro Data Q'!AD123/'Macro Data Q'!AD122-1)*100</f>
        <v>-0.45537340619308253</v>
      </c>
      <c r="Y123" s="19">
        <f>('Macro Data Q'!AE123/'Macro Data Q'!AE122-1)*100</f>
        <v>0.10183299389001643</v>
      </c>
      <c r="Z123" s="19">
        <f>('Macro Data Q'!AF123/'Macro Data Q'!AF122-1)*100</f>
        <v>-0.41365046535677408</v>
      </c>
      <c r="AA123" s="19">
        <f>('Macro Data Q'!AG123/'Macro Data Q'!AG122-1)*100</f>
        <v>0.31315240083507057</v>
      </c>
      <c r="AB123" s="19">
        <f>('Macro Data Q'!BD128/'Macro Data Q'!BD127-1)*100</f>
        <v>-1.4585669743086283</v>
      </c>
      <c r="AC123" s="19">
        <f>('Macro Data Q'!AI123/'Macro Data Q'!AI122-1)*100</f>
        <v>0.9009009009008917</v>
      </c>
      <c r="AD123" s="19">
        <f>('Macro Data Q'!AJ123/'Macro Data Q'!AJ122-1)*100</f>
        <v>-322.12987983299189</v>
      </c>
      <c r="AE123" s="19">
        <f>('Macro Data Q'!AK123/'Macro Data Q'!AK122-1)*100</f>
        <v>-52.137937612588289</v>
      </c>
      <c r="AF123" s="19">
        <f>('Macro Data Q'!AL123/'Macro Data Q'!AL122-1)*100</f>
        <v>-103.89136004748067</v>
      </c>
      <c r="AG123" s="19">
        <f>('Macro Data Q'!AM123/'Macro Data Q'!AM122-1)*100</f>
        <v>-2203.0065429037991</v>
      </c>
      <c r="AH123" s="19">
        <f>('Macro Data Q'!AN123/'Macro Data Q'!AN122-1)*100</f>
        <v>-175.76205326521412</v>
      </c>
      <c r="AI123" s="19">
        <f>('Macro Data Q'!AO123/'Macro Data Q'!AO122-1)*100</f>
        <v>-121.03540684392075</v>
      </c>
      <c r="AJ123" s="19">
        <f>('Macro Data Q'!AP123/'Macro Data Q'!AP122-1)*100</f>
        <v>29.411764705882359</v>
      </c>
      <c r="AK123" s="19">
        <f>('Macro Data Q'!AQ123/'Macro Data Q'!AQ122-1)*100</f>
        <v>499.99999999999989</v>
      </c>
      <c r="AL123" s="19">
        <f>('Macro Data Q'!AR123/'Macro Data Q'!AR122-1)*100</f>
        <v>-133.33333333333334</v>
      </c>
      <c r="AM123" s="19">
        <f>('Macro Data Q'!AS123/'Macro Data Q'!AS122-1)*100</f>
        <v>100</v>
      </c>
      <c r="AN123" s="19">
        <f>('Macro Data Q'!AT123/'Macro Data Q'!AT122-1)*100</f>
        <v>39.999999999999993</v>
      </c>
      <c r="AO123" s="19">
        <f>('Macro Data Q'!AU123/'Macro Data Q'!AU122-1)*100</f>
        <v>26.666666666666661</v>
      </c>
      <c r="AP123" s="19">
        <f>('Macro Data Q'!AV123/'Macro Data Q'!AV122-1)*100</f>
        <v>121.42857142857055</v>
      </c>
      <c r="AQ123" s="19">
        <f>('Macro Data Q'!AW123/'Macro Data Q'!AW122-1)*100</f>
        <v>-6.5946727494412105</v>
      </c>
      <c r="AR123" s="19">
        <f>('Macro Data Q'!AX123/'Macro Data Q'!AX122-1)*100</f>
        <v>-6.5946727494412105</v>
      </c>
      <c r="AS123" s="19">
        <f>('Macro Data Q'!AY123/'Macro Data Q'!AY122-1)*100</f>
        <v>-23.83419689119166</v>
      </c>
      <c r="AT123" s="19">
        <f>('Macro Data Q'!AZ123/'Macro Data Q'!AZ122-1)*100</f>
        <v>417.777777777778</v>
      </c>
      <c r="AU123" s="19">
        <f>('Macro Data Q'!BA123/'Macro Data Q'!BA122-1)*100</f>
        <v>216.66666666666643</v>
      </c>
      <c r="AV123" s="19">
        <f>('Macro Data Q'!BB123/'Macro Data Q'!BB122-1)*100</f>
        <v>0.71856497156386201</v>
      </c>
      <c r="AW123" s="19">
        <f>('Macro Data Q'!BC123/'Macro Data Q'!BC122-1)*100</f>
        <v>1.8528007677592218</v>
      </c>
      <c r="AX123" s="19">
        <f>('Macro Data Q'!BD123/'Macro Data Q'!BD122-1)*100</f>
        <v>1.8528007677592218</v>
      </c>
      <c r="AY123" s="19">
        <f>('Macro Data Q'!BE123/'Macro Data Q'!BE122-1)*100</f>
        <v>-2.1716033315825389</v>
      </c>
      <c r="AZ123" s="19">
        <f>('Macro Data Q'!BG123/'Macro Data Q'!BG122-1)*100</f>
        <v>0.47199380217346487</v>
      </c>
      <c r="BA123" s="19">
        <f>('Macro Data Q'!BH123/'Macro Data Q'!BH122-1)*100</f>
        <v>-38.956581688408789</v>
      </c>
      <c r="BB123" s="19">
        <f>('Macro Data Q'!BI123/'Macro Data Q'!BI122-1)*100</f>
        <v>-168.92143760562641</v>
      </c>
      <c r="BC123" s="19">
        <f>('Macro Data Q'!BJ123/'Macro Data Q'!BJ122-1)*100</f>
        <v>-19.495567019781333</v>
      </c>
      <c r="BD123" s="19">
        <f>('Macro Data Q'!BK123/'Macro Data Q'!BK122-1)*100</f>
        <v>-7.9190200890446043</v>
      </c>
      <c r="BE123" s="19">
        <f>('Macro Data Q'!BL123/'Macro Data Q'!BL122-1)*100</f>
        <v>-2331.1812765190602</v>
      </c>
      <c r="BF123" s="19">
        <f>('Macro Data Q'!BM123/'Macro Data Q'!BM122-1)*100</f>
        <v>22.14447316311421</v>
      </c>
    </row>
    <row r="124" spans="1:58" x14ac:dyDescent="0.25">
      <c r="A124" t="s">
        <v>128</v>
      </c>
      <c r="B124" s="2">
        <v>-0.1</v>
      </c>
      <c r="C124" s="2">
        <v>0.6</v>
      </c>
      <c r="D124" s="2">
        <v>-1.6</v>
      </c>
      <c r="E124" s="2">
        <v>0.6</v>
      </c>
      <c r="F124" s="17">
        <v>10.18634</v>
      </c>
      <c r="G124" s="17">
        <v>35.556100000000001</v>
      </c>
      <c r="H124" s="17">
        <v>8.1605500000000006</v>
      </c>
      <c r="I124" s="19">
        <v>-118.75</v>
      </c>
      <c r="J124" s="17">
        <v>1.96078</v>
      </c>
      <c r="K124" s="17">
        <v>-8.6112800000000007</v>
      </c>
      <c r="L124" s="19">
        <f>('Macro Data Q'!R124/'Macro Data Q'!R123-1)*100</f>
        <v>-2.7565084226646164</v>
      </c>
      <c r="M124" s="19">
        <f>('Macro Data Q'!S124/'Macro Data Q'!S123-1)*100</f>
        <v>-0.41597337770382659</v>
      </c>
      <c r="N124" s="19">
        <f>('Macro Data Q'!T124/'Macro Data Q'!T123-1)*100</f>
        <v>-1.5017064846416295</v>
      </c>
      <c r="O124" s="19">
        <f>('Macro Data Q'!U124/'Macro Data Q'!U123-1)*100</f>
        <v>1.1101622544833489</v>
      </c>
      <c r="P124" s="19">
        <f>('Macro Data Q'!V124/'Macro Data Q'!V123-1)*100</f>
        <v>-0.81900081900081467</v>
      </c>
      <c r="Q124" s="19">
        <f>('Macro Data Q'!W124/'Macro Data Q'!W123-1)*100</f>
        <v>1.5374331550802145</v>
      </c>
      <c r="R124" s="19">
        <f>('Macro Data Q'!X124/'Macro Data Q'!X123-1)*100</f>
        <v>-7.8947368421052548</v>
      </c>
      <c r="S124" s="19">
        <f>('Macro Data Q'!Y124/'Macro Data Q'!Y123-1)*100</f>
        <v>-3.9999999999999925</v>
      </c>
      <c r="T124" s="19">
        <f>('Macro Data Q'!Z124/'Macro Data Q'!Z123-1)*100</f>
        <v>3.3333333333333437</v>
      </c>
      <c r="U124" s="19">
        <f>('Macro Data Q'!AA124/'Macro Data Q'!AA123-1)*100</f>
        <v>0</v>
      </c>
      <c r="V124" s="19">
        <f>('Macro Data Q'!AB124/'Macro Data Q'!AB123-1)*100</f>
        <v>-5.2631578947368363</v>
      </c>
      <c r="W124" s="19">
        <f>('Macro Data Q'!AC124/'Macro Data Q'!AC123-1)*100</f>
        <v>0</v>
      </c>
      <c r="X124" s="19">
        <f>('Macro Data Q'!AD124/'Macro Data Q'!AD123-1)*100</f>
        <v>-0.18298261665141702</v>
      </c>
      <c r="Y124" s="19">
        <f>('Macro Data Q'!AE124/'Macro Data Q'!AE123-1)*100</f>
        <v>-0.71210579857579059</v>
      </c>
      <c r="Z124" s="19">
        <f>('Macro Data Q'!AF124/'Macro Data Q'!AF123-1)*100</f>
        <v>-0.6230529595015466</v>
      </c>
      <c r="AA124" s="19">
        <f>('Macro Data Q'!AG124/'Macro Data Q'!AG123-1)*100</f>
        <v>-1.8730489073881307</v>
      </c>
      <c r="AB124" s="19">
        <f>('Macro Data Q'!BD129/'Macro Data Q'!BD128-1)*100</f>
        <v>8.6904415585542516E-2</v>
      </c>
      <c r="AC124" s="19">
        <f>('Macro Data Q'!AI124/'Macro Data Q'!AI123-1)*100</f>
        <v>1.0912698412698596</v>
      </c>
      <c r="AD124" s="19">
        <f>('Macro Data Q'!AJ124/'Macro Data Q'!AJ123-1)*100</f>
        <v>-613.33129073427563</v>
      </c>
      <c r="AE124" s="19">
        <f>('Macro Data Q'!AK124/'Macro Data Q'!AK123-1)*100</f>
        <v>-166.2068926339154</v>
      </c>
      <c r="AF124" s="19">
        <f>('Macro Data Q'!AL124/'Macro Data Q'!AL123-1)*100</f>
        <v>-716.01076618899594</v>
      </c>
      <c r="AG124" s="19">
        <f>('Macro Data Q'!AM124/'Macro Data Q'!AM123-1)*100</f>
        <v>35.311229788553653</v>
      </c>
      <c r="AH124" s="19">
        <f>('Macro Data Q'!AN124/'Macro Data Q'!AN123-1)*100</f>
        <v>-176.12598014420544</v>
      </c>
      <c r="AI124" s="19">
        <f>('Macro Data Q'!AO124/'Macro Data Q'!AO123-1)*100</f>
        <v>-317.67237986950312</v>
      </c>
      <c r="AJ124" s="19">
        <f>('Macro Data Q'!AP124/'Macro Data Q'!AP123-1)*100</f>
        <v>54.545454545454518</v>
      </c>
      <c r="AK124" s="19">
        <f>('Macro Data Q'!AQ124/'Macro Data Q'!AQ123-1)*100</f>
        <v>166.66666666666669</v>
      </c>
      <c r="AL124" s="19">
        <f>('Macro Data Q'!AR124/'Macro Data Q'!AR123-1)*100</f>
        <v>900</v>
      </c>
      <c r="AM124" s="19">
        <f>('Macro Data Q'!AS124/'Macro Data Q'!AS123-1)*100</f>
        <v>0</v>
      </c>
      <c r="AN124" s="19">
        <f>('Macro Data Q'!AT124/'Macro Data Q'!AT123-1)*100</f>
        <v>42.857142857142861</v>
      </c>
      <c r="AO124" s="19">
        <f>('Macro Data Q'!AU124/'Macro Data Q'!AU123-1)*100</f>
        <v>52.631578947368432</v>
      </c>
      <c r="AP124" s="19">
        <f>('Macro Data Q'!AV124/'Macro Data Q'!AV123-1)*100</f>
        <v>870.96774193548379</v>
      </c>
      <c r="AQ124" s="19">
        <f>('Macro Data Q'!AW124/'Macro Data Q'!AW123-1)*100</f>
        <v>-32.400957874323055</v>
      </c>
      <c r="AR124" s="19">
        <f>('Macro Data Q'!AX124/'Macro Data Q'!AX123-1)*100</f>
        <v>-32.400957874323055</v>
      </c>
      <c r="AS124" s="19">
        <f>('Macro Data Q'!AY124/'Macro Data Q'!AY123-1)*100</f>
        <v>-36.734693877551031</v>
      </c>
      <c r="AT124" s="19">
        <f>('Macro Data Q'!AZ124/'Macro Data Q'!AZ123-1)*100</f>
        <v>72.103004291845863</v>
      </c>
      <c r="AU124" s="19">
        <f>('Macro Data Q'!BA124/'Macro Data Q'!BA123-1)*100</f>
        <v>209.02255639097768</v>
      </c>
      <c r="AV124" s="19">
        <f>('Macro Data Q'!BB124/'Macro Data Q'!BB123-1)*100</f>
        <v>1.0798401126328461</v>
      </c>
      <c r="AW124" s="19">
        <f>('Macro Data Q'!BC124/'Macro Data Q'!BC123-1)*100</f>
        <v>5.4450664811143801</v>
      </c>
      <c r="AX124" s="19">
        <f>('Macro Data Q'!BD124/'Macro Data Q'!BD123-1)*100</f>
        <v>5.4450664811143801</v>
      </c>
      <c r="AY124" s="19">
        <f>('Macro Data Q'!BE124/'Macro Data Q'!BE123-1)*100</f>
        <v>-10.397502792342694</v>
      </c>
      <c r="AZ124" s="19">
        <f>('Macro Data Q'!BG124/'Macro Data Q'!BG123-1)*100</f>
        <v>6.8776779926228881</v>
      </c>
      <c r="BA124" s="19">
        <f>('Macro Data Q'!BH124/'Macro Data Q'!BH123-1)*100</f>
        <v>311.9816713311227</v>
      </c>
      <c r="BB124" s="19">
        <f>('Macro Data Q'!BI124/'Macro Data Q'!BI123-1)*100</f>
        <v>97.530729880970668</v>
      </c>
      <c r="BC124" s="19">
        <f>('Macro Data Q'!BJ124/'Macro Data Q'!BJ123-1)*100</f>
        <v>-19.398903822960833</v>
      </c>
      <c r="BD124" s="19">
        <f>('Macro Data Q'!BK124/'Macro Data Q'!BK123-1)*100</f>
        <v>-29.230505898915794</v>
      </c>
      <c r="BE124" s="19">
        <f>('Macro Data Q'!BL124/'Macro Data Q'!BL123-1)*100</f>
        <v>-49.109030550240071</v>
      </c>
      <c r="BF124" s="19">
        <f>('Macro Data Q'!BM124/'Macro Data Q'!BM123-1)*100</f>
        <v>-14.136112462607386</v>
      </c>
    </row>
    <row r="125" spans="1:58" x14ac:dyDescent="0.25">
      <c r="A125" t="s">
        <v>129</v>
      </c>
      <c r="B125" s="2">
        <v>0.8</v>
      </c>
      <c r="C125" s="2">
        <v>2.4</v>
      </c>
      <c r="D125" s="2">
        <v>1</v>
      </c>
      <c r="E125" s="2">
        <v>1.5</v>
      </c>
      <c r="F125" s="17">
        <v>3.07992</v>
      </c>
      <c r="G125" s="17">
        <v>13.167870000000001</v>
      </c>
      <c r="H125" s="17">
        <v>33.718960000000003</v>
      </c>
      <c r="I125" s="19">
        <v>200</v>
      </c>
      <c r="J125" s="17">
        <v>11.538460000000001</v>
      </c>
      <c r="K125" s="17">
        <v>12.06132</v>
      </c>
      <c r="L125" s="19">
        <f>('Macro Data Q'!R125/'Macro Data Q'!R124-1)*100</f>
        <v>-4.2519685039370092</v>
      </c>
      <c r="M125" s="19">
        <f>('Macro Data Q'!S125/'Macro Data Q'!S124-1)*100</f>
        <v>-0.33416875522138678</v>
      </c>
      <c r="N125" s="19">
        <f>('Macro Data Q'!T125/'Macro Data Q'!T124-1)*100</f>
        <v>-2.7027027027027084</v>
      </c>
      <c r="O125" s="19">
        <f>('Macro Data Q'!U125/'Macro Data Q'!U124-1)*100</f>
        <v>0.8445945945946054</v>
      </c>
      <c r="P125" s="19">
        <f>('Macro Data Q'!V125/'Macro Data Q'!V124-1)*100</f>
        <v>0</v>
      </c>
      <c r="Q125" s="19">
        <f>('Macro Data Q'!W125/'Macro Data Q'!W124-1)*100</f>
        <v>-1.2508229098090906</v>
      </c>
      <c r="R125" s="19">
        <f>('Macro Data Q'!X125/'Macro Data Q'!X124-1)*100</f>
        <v>0</v>
      </c>
      <c r="S125" s="19">
        <f>('Macro Data Q'!Y125/'Macro Data Q'!Y124-1)*100</f>
        <v>0</v>
      </c>
      <c r="T125" s="19">
        <f>('Macro Data Q'!Z125/'Macro Data Q'!Z124-1)*100</f>
        <v>-3.2258064516129115</v>
      </c>
      <c r="U125" s="19">
        <f>('Macro Data Q'!AA125/'Macro Data Q'!AA124-1)*100</f>
        <v>-3.8461538461538547</v>
      </c>
      <c r="V125" s="19">
        <f>('Macro Data Q'!AB125/'Macro Data Q'!AB124-1)*100</f>
        <v>2.7777777777777901</v>
      </c>
      <c r="W125" s="19">
        <f>('Macro Data Q'!AC125/'Macro Data Q'!AC124-1)*100</f>
        <v>0</v>
      </c>
      <c r="X125" s="19">
        <f>('Macro Data Q'!AD125/'Macro Data Q'!AD124-1)*100</f>
        <v>0.64161319890010393</v>
      </c>
      <c r="Y125" s="19">
        <f>('Macro Data Q'!AE125/'Macro Data Q'!AE124-1)*100</f>
        <v>0.6147540983606703</v>
      </c>
      <c r="Z125" s="19">
        <f>('Macro Data Q'!AF125/'Macro Data Q'!AF124-1)*100</f>
        <v>0.83594566353186739</v>
      </c>
      <c r="AA125" s="19">
        <f>('Macro Data Q'!AG125/'Macro Data Q'!AG124-1)*100</f>
        <v>3.0752916224814575</v>
      </c>
      <c r="AB125" s="19">
        <f>('Macro Data Q'!BD130/'Macro Data Q'!BD129-1)*100</f>
        <v>1.0874400743428714</v>
      </c>
      <c r="AC125" s="19">
        <f>('Macro Data Q'!AI125/'Macro Data Q'!AI124-1)*100</f>
        <v>0.49067713444552741</v>
      </c>
      <c r="AD125" s="19">
        <f>('Macro Data Q'!AJ125/'Macro Data Q'!AJ124-1)*100</f>
        <v>-105.14794638713714</v>
      </c>
      <c r="AE125" s="19">
        <f>('Macro Data Q'!AK125/'Macro Data Q'!AK124-1)*100</f>
        <v>-403.13287275822563</v>
      </c>
      <c r="AF125" s="19">
        <f>('Macro Data Q'!AL125/'Macro Data Q'!AL124-1)*100</f>
        <v>16.974347779862132</v>
      </c>
      <c r="AG125" s="19">
        <f>('Macro Data Q'!AM125/'Macro Data Q'!AM124-1)*100</f>
        <v>-6.7070512499740271</v>
      </c>
      <c r="AH125" s="19">
        <f>('Macro Data Q'!AN125/'Macro Data Q'!AN124-1)*100</f>
        <v>89.992000899250769</v>
      </c>
      <c r="AI125" s="19">
        <f>('Macro Data Q'!AO125/'Macro Data Q'!AO124-1)*100</f>
        <v>49.743277767104431</v>
      </c>
      <c r="AJ125" s="19">
        <f>('Macro Data Q'!AP125/'Macro Data Q'!AP124-1)*100</f>
        <v>2.941176470588247</v>
      </c>
      <c r="AK125" s="19">
        <f>('Macro Data Q'!AQ125/'Macro Data Q'!AQ124-1)*100</f>
        <v>18.749999999999979</v>
      </c>
      <c r="AL125" s="19">
        <f>('Macro Data Q'!AR125/'Macro Data Q'!AR124-1)*100</f>
        <v>30.000000000000004</v>
      </c>
      <c r="AM125" s="19">
        <f>('Macro Data Q'!AS125/'Macro Data Q'!AS124-1)*100</f>
        <v>0</v>
      </c>
      <c r="AN125" s="19">
        <f>('Macro Data Q'!AT125/'Macro Data Q'!AT124-1)*100</f>
        <v>35.000000000000007</v>
      </c>
      <c r="AO125" s="19">
        <f>('Macro Data Q'!AU125/'Macro Data Q'!AU124-1)*100</f>
        <v>6.8965517241379448</v>
      </c>
      <c r="AP125" s="19">
        <f>('Macro Data Q'!AV125/'Macro Data Q'!AV124-1)*100</f>
        <v>137.20930232558217</v>
      </c>
      <c r="AQ125" s="19">
        <f>('Macro Data Q'!AW125/'Macro Data Q'!AW124-1)*100</f>
        <v>-234.42911676560038</v>
      </c>
      <c r="AR125" s="19">
        <f>('Macro Data Q'!AX125/'Macro Data Q'!AX124-1)*100</f>
        <v>-234.42911676560038</v>
      </c>
      <c r="AS125" s="19">
        <f>('Macro Data Q'!AY125/'Macro Data Q'!AY124-1)*100</f>
        <v>-27.956989247311938</v>
      </c>
      <c r="AT125" s="19">
        <f>('Macro Data Q'!AZ125/'Macro Data Q'!AZ124-1)*100</f>
        <v>74.064837905236743</v>
      </c>
      <c r="AU125" s="19">
        <f>('Macro Data Q'!BA125/'Macro Data Q'!BA124-1)*100</f>
        <v>106.08272506082699</v>
      </c>
      <c r="AV125" s="19">
        <f>('Macro Data Q'!BB125/'Macro Data Q'!BB124-1)*100</f>
        <v>4.7618489163207878</v>
      </c>
      <c r="AW125" s="19">
        <f>('Macro Data Q'!BC125/'Macro Data Q'!BC124-1)*100</f>
        <v>5.7505438260196495</v>
      </c>
      <c r="AX125" s="19">
        <f>('Macro Data Q'!BD125/'Macro Data Q'!BD124-1)*100</f>
        <v>5.7505438260196495</v>
      </c>
      <c r="AY125" s="19">
        <f>('Macro Data Q'!BE125/'Macro Data Q'!BE124-1)*100</f>
        <v>-6.3133207106084051</v>
      </c>
      <c r="AZ125" s="19">
        <f>('Macro Data Q'!BG125/'Macro Data Q'!BG124-1)*100</f>
        <v>6.80510713797704</v>
      </c>
      <c r="BA125" s="19">
        <f>('Macro Data Q'!BH125/'Macro Data Q'!BH124-1)*100</f>
        <v>-93.452841667353553</v>
      </c>
      <c r="BB125" s="19">
        <f>('Macro Data Q'!BI125/'Macro Data Q'!BI124-1)*100</f>
        <v>148.3487733581467</v>
      </c>
      <c r="BC125" s="19">
        <f>('Macro Data Q'!BJ125/'Macro Data Q'!BJ124-1)*100</f>
        <v>5.332315342253402</v>
      </c>
      <c r="BD125" s="19">
        <f>('Macro Data Q'!BK125/'Macro Data Q'!BK124-1)*100</f>
        <v>-74.295229740261476</v>
      </c>
      <c r="BE125" s="19">
        <f>('Macro Data Q'!BL125/'Macro Data Q'!BL124-1)*100</f>
        <v>-50.804029004359599</v>
      </c>
      <c r="BF125" s="19">
        <f>('Macro Data Q'!BM125/'Macro Data Q'!BM124-1)*100</f>
        <v>-12.012967520012941</v>
      </c>
    </row>
    <row r="126" spans="1:58" x14ac:dyDescent="0.25">
      <c r="A126" t="s">
        <v>130</v>
      </c>
      <c r="B126" s="2">
        <v>-0.7</v>
      </c>
      <c r="C126" s="2">
        <v>0.1</v>
      </c>
      <c r="D126" s="2">
        <v>-1.3</v>
      </c>
      <c r="E126" s="2">
        <v>-0.4</v>
      </c>
      <c r="F126" s="17">
        <v>12.03877</v>
      </c>
      <c r="G126" s="17">
        <v>8.5435400000000001</v>
      </c>
      <c r="H126" s="17">
        <v>11.37401</v>
      </c>
      <c r="I126" s="19">
        <v>100</v>
      </c>
      <c r="J126" s="17">
        <v>0</v>
      </c>
      <c r="K126" s="17">
        <v>-13.91682</v>
      </c>
      <c r="L126" s="19">
        <f>('Macro Data Q'!R126/'Macro Data Q'!R125-1)*100</f>
        <v>-2.3848684210526216</v>
      </c>
      <c r="M126" s="19">
        <f>('Macro Data Q'!S126/'Macro Data Q'!S125-1)*100</f>
        <v>-1.592623637887669</v>
      </c>
      <c r="N126" s="19">
        <f>('Macro Data Q'!T126/'Macro Data Q'!T125-1)*100</f>
        <v>-6.8376068376068355</v>
      </c>
      <c r="O126" s="19">
        <f>('Macro Data Q'!U126/'Macro Data Q'!U125-1)*100</f>
        <v>0.25125628140703071</v>
      </c>
      <c r="P126" s="19">
        <f>('Macro Data Q'!V126/'Macro Data Q'!V125-1)*100</f>
        <v>-1.4863748967795187</v>
      </c>
      <c r="Q126" s="19">
        <f>('Macro Data Q'!W126/'Macro Data Q'!W125-1)*100</f>
        <v>-0.46666666666665968</v>
      </c>
      <c r="R126" s="19">
        <f>('Macro Data Q'!X126/'Macro Data Q'!X125-1)*100</f>
        <v>2.8571428571428692</v>
      </c>
      <c r="S126" s="19">
        <f>('Macro Data Q'!Y126/'Macro Data Q'!Y125-1)*100</f>
        <v>-1.3888888888888951</v>
      </c>
      <c r="T126" s="19">
        <f>('Macro Data Q'!Z126/'Macro Data Q'!Z125-1)*100</f>
        <v>-3.3333333333333326</v>
      </c>
      <c r="U126" s="19">
        <f>('Macro Data Q'!AA126/'Macro Data Q'!AA125-1)*100</f>
        <v>4.0000000000000036</v>
      </c>
      <c r="V126" s="19">
        <f>('Macro Data Q'!AB126/'Macro Data Q'!AB125-1)*100</f>
        <v>5.4054054054053946</v>
      </c>
      <c r="W126" s="19">
        <f>('Macro Data Q'!AC126/'Macro Data Q'!AC125-1)*100</f>
        <v>-2.777777777777779</v>
      </c>
      <c r="X126" s="19">
        <f>('Macro Data Q'!AD126/'Macro Data Q'!AD125-1)*100</f>
        <v>0.36429872495447047</v>
      </c>
      <c r="Y126" s="19">
        <f>('Macro Data Q'!AE126/'Macro Data Q'!AE125-1)*100</f>
        <v>-0.3054989816700604</v>
      </c>
      <c r="Z126" s="19">
        <f>('Macro Data Q'!AF126/'Macro Data Q'!AF125-1)*100</f>
        <v>0</v>
      </c>
      <c r="AA126" s="19">
        <f>('Macro Data Q'!AG126/'Macro Data Q'!AG125-1)*100</f>
        <v>-0.92592592592593004</v>
      </c>
      <c r="AB126" s="19">
        <f>('Macro Data Q'!BD131/'Macro Data Q'!BD130-1)*100</f>
        <v>-100</v>
      </c>
      <c r="AC126" s="19">
        <f>('Macro Data Q'!AI126/'Macro Data Q'!AI125-1)*100</f>
        <v>-0.5859375000000111</v>
      </c>
      <c r="AD126" s="19">
        <f>('Macro Data Q'!AJ126/'Macro Data Q'!AJ125-1)*100</f>
        <v>-1229.5662235613793</v>
      </c>
      <c r="AE126" s="19">
        <f>('Macro Data Q'!AK126/'Macro Data Q'!AK125-1)*100</f>
        <v>-92.244666978706931</v>
      </c>
      <c r="AF126" s="19">
        <f>('Macro Data Q'!AL126/'Macro Data Q'!AL125-1)*100</f>
        <v>-202.33991537974791</v>
      </c>
      <c r="AG126" s="19">
        <f>('Macro Data Q'!AM126/'Macro Data Q'!AM125-1)*100</f>
        <v>-31.140083385661221</v>
      </c>
      <c r="AH126" s="19">
        <f>('Macro Data Q'!AN126/'Macro Data Q'!AN125-1)*100</f>
        <v>-96.918601678650944</v>
      </c>
      <c r="AI126" s="19">
        <f>('Macro Data Q'!AO126/'Macro Data Q'!AO125-1)*100</f>
        <v>-123.15934080528359</v>
      </c>
      <c r="AJ126" s="19">
        <f>('Macro Data Q'!AP126/'Macro Data Q'!AP125-1)*100</f>
        <v>5.7142857142857162</v>
      </c>
      <c r="AK126" s="19">
        <f>('Macro Data Q'!AQ126/'Macro Data Q'!AQ125-1)*100</f>
        <v>42.105263157894754</v>
      </c>
      <c r="AL126" s="19">
        <f>('Macro Data Q'!AR126/'Macro Data Q'!AR125-1)*100</f>
        <v>61.53846153846154</v>
      </c>
      <c r="AM126" s="19">
        <f>('Macro Data Q'!AS126/'Macro Data Q'!AS125-1)*100</f>
        <v>49.999999999999979</v>
      </c>
      <c r="AN126" s="19">
        <f>('Macro Data Q'!AT126/'Macro Data Q'!AT125-1)*100</f>
        <v>37.037037037037024</v>
      </c>
      <c r="AO126" s="19">
        <f>('Macro Data Q'!AU126/'Macro Data Q'!AU125-1)*100</f>
        <v>22.580645161290303</v>
      </c>
      <c r="AP126" s="19">
        <f>('Macro Data Q'!AV126/'Macro Data Q'!AV125-1)*100</f>
        <v>28.57142857142858</v>
      </c>
      <c r="AQ126" s="19">
        <f>('Macro Data Q'!AW126/'Macro Data Q'!AW125-1)*100</f>
        <v>268.62361092613691</v>
      </c>
      <c r="AR126" s="19">
        <f>('Macro Data Q'!AX126/'Macro Data Q'!AX125-1)*100</f>
        <v>268.62361092613691</v>
      </c>
      <c r="AS126" s="19">
        <f>('Macro Data Q'!AY126/'Macro Data Q'!AY125-1)*100</f>
        <v>-29.850746268656458</v>
      </c>
      <c r="AT126" s="19">
        <f>('Macro Data Q'!AZ126/'Macro Data Q'!AZ125-1)*100</f>
        <v>53.151862464182997</v>
      </c>
      <c r="AU126" s="19">
        <f>('Macro Data Q'!BA126/'Macro Data Q'!BA125-1)*100</f>
        <v>51.35773317591503</v>
      </c>
      <c r="AV126" s="19">
        <f>('Macro Data Q'!BB126/'Macro Data Q'!BB125-1)*100</f>
        <v>4.0749270655564995</v>
      </c>
      <c r="AW126" s="19">
        <f>('Macro Data Q'!BC126/'Macro Data Q'!BC125-1)*100</f>
        <v>-1.3029932587059867</v>
      </c>
      <c r="AX126" s="19">
        <f>('Macro Data Q'!BD126/'Macro Data Q'!BD125-1)*100</f>
        <v>-1.3029932587059867</v>
      </c>
      <c r="AY126" s="19">
        <f>('Macro Data Q'!BE126/'Macro Data Q'!BE125-1)*100</f>
        <v>-2.118283512146335</v>
      </c>
      <c r="AZ126" s="19">
        <f>('Macro Data Q'!BG126/'Macro Data Q'!BG125-1)*100</f>
        <v>0.2446378573833341</v>
      </c>
      <c r="BA126" s="19">
        <f>('Macro Data Q'!BH126/'Macro Data Q'!BH125-1)*100</f>
        <v>1169.2612667560447</v>
      </c>
      <c r="BB126" s="19">
        <f>('Macro Data Q'!BI126/'Macro Data Q'!BI125-1)*100</f>
        <v>-25.145075887989854</v>
      </c>
      <c r="BC126" s="19">
        <f>('Macro Data Q'!BJ126/'Macro Data Q'!BJ125-1)*100</f>
        <v>7.3190692253883416</v>
      </c>
      <c r="BD126" s="19">
        <f>('Macro Data Q'!BK126/'Macro Data Q'!BK125-1)*100</f>
        <v>184.27201122935406</v>
      </c>
      <c r="BE126" s="19">
        <f>('Macro Data Q'!BL126/'Macro Data Q'!BL125-1)*100</f>
        <v>-133.78765169261476</v>
      </c>
      <c r="BF126" s="19">
        <f>('Macro Data Q'!BM126/'Macro Data Q'!BM125-1)*100</f>
        <v>-4.4845699982827831</v>
      </c>
    </row>
    <row r="127" spans="1:58" x14ac:dyDescent="0.25">
      <c r="A127" t="s">
        <v>131</v>
      </c>
      <c r="B127" s="2">
        <v>2.7</v>
      </c>
      <c r="C127" s="2">
        <v>-0.5</v>
      </c>
      <c r="D127" s="2">
        <v>1.7</v>
      </c>
      <c r="E127" s="2">
        <v>1.6</v>
      </c>
      <c r="F127" s="17">
        <v>-39.971420000000002</v>
      </c>
      <c r="G127" s="17">
        <v>10.68308</v>
      </c>
      <c r="H127" s="17">
        <v>9.4996299999999998</v>
      </c>
      <c r="I127" s="19">
        <v>33.333333333333329</v>
      </c>
      <c r="J127" s="17">
        <v>-1.72414</v>
      </c>
      <c r="K127" s="17">
        <v>-2.0714000000000001</v>
      </c>
      <c r="L127" s="19">
        <f>('Macro Data Q'!R127/'Macro Data Q'!R126-1)*100</f>
        <v>-1.0951979780960408</v>
      </c>
      <c r="M127" s="19">
        <f>('Macro Data Q'!S127/'Macro Data Q'!S126-1)*100</f>
        <v>-2.0442930153321992</v>
      </c>
      <c r="N127" s="19">
        <f>('Macro Data Q'!T127/'Macro Data Q'!T126-1)*100</f>
        <v>-3.4403669724770714</v>
      </c>
      <c r="O127" s="19">
        <f>('Macro Data Q'!U127/'Macro Data Q'!U126-1)*100</f>
        <v>-0.75187969924812581</v>
      </c>
      <c r="P127" s="19">
        <f>('Macro Data Q'!V127/'Macro Data Q'!V126-1)*100</f>
        <v>-2.5984911986588366</v>
      </c>
      <c r="Q127" s="19">
        <f>('Macro Data Q'!W127/'Macro Data Q'!W126-1)*100</f>
        <v>-0.20093770931012278</v>
      </c>
      <c r="R127" s="19">
        <f>('Macro Data Q'!X127/'Macro Data Q'!X126-1)*100</f>
        <v>0</v>
      </c>
      <c r="S127" s="19">
        <f>('Macro Data Q'!Y127/'Macro Data Q'!Y126-1)*100</f>
        <v>2.8169014084507005</v>
      </c>
      <c r="T127" s="19">
        <f>('Macro Data Q'!Z127/'Macro Data Q'!Z126-1)*100</f>
        <v>0</v>
      </c>
      <c r="U127" s="19">
        <f>('Macro Data Q'!AA127/'Macro Data Q'!AA126-1)*100</f>
        <v>0</v>
      </c>
      <c r="V127" s="19">
        <f>('Macro Data Q'!AB127/'Macro Data Q'!AB126-1)*100</f>
        <v>7.6923076923077094</v>
      </c>
      <c r="W127" s="19">
        <f>('Macro Data Q'!AC127/'Macro Data Q'!AC126-1)*100</f>
        <v>2.8571428571428692</v>
      </c>
      <c r="X127" s="19">
        <f>('Macro Data Q'!AD127/'Macro Data Q'!AD126-1)*100</f>
        <v>0</v>
      </c>
      <c r="Y127" s="19">
        <f>('Macro Data Q'!AE127/'Macro Data Q'!AE126-1)*100</f>
        <v>0</v>
      </c>
      <c r="Z127" s="19">
        <f>('Macro Data Q'!AF127/'Macro Data Q'!AF126-1)*100</f>
        <v>1.1398963730569811</v>
      </c>
      <c r="AA127" s="19">
        <f>('Macro Data Q'!AG127/'Macro Data Q'!AG126-1)*100</f>
        <v>-2.3883696780892971</v>
      </c>
      <c r="AB127" s="19" t="e">
        <f>('Macro Data Q'!BD132/'Macro Data Q'!BD131-1)*100</f>
        <v>#DIV/0!</v>
      </c>
      <c r="AC127" s="19">
        <f>('Macro Data Q'!AI127/'Macro Data Q'!AI126-1)*100</f>
        <v>-9.8231827111983083E-2</v>
      </c>
      <c r="AD127" s="19">
        <f>('Macro Data Q'!AJ127/'Macro Data Q'!AJ126-1)*100</f>
        <v>-88.300338902780254</v>
      </c>
      <c r="AE127" s="19">
        <f>('Macro Data Q'!AK127/'Macro Data Q'!AK126-1)*100</f>
        <v>-779.46208237863425</v>
      </c>
      <c r="AF127" s="19">
        <f>('Macro Data Q'!AL127/'Macro Data Q'!AL126-1)*100</f>
        <v>-84.879999227051897</v>
      </c>
      <c r="AG127" s="19">
        <f>('Macro Data Q'!AM127/'Macro Data Q'!AM126-1)*100</f>
        <v>-347.60822029998246</v>
      </c>
      <c r="AH127" s="19">
        <f>('Macro Data Q'!AN127/'Macro Data Q'!AN126-1)*100</f>
        <v>-1899.7430402544851</v>
      </c>
      <c r="AI127" s="19">
        <f>('Macro Data Q'!AO127/'Macro Data Q'!AO126-1)*100</f>
        <v>-288.38848436950303</v>
      </c>
      <c r="AJ127" s="19">
        <f>('Macro Data Q'!AP127/'Macro Data Q'!AP126-1)*100</f>
        <v>-2.7027027027027084</v>
      </c>
      <c r="AK127" s="19">
        <f>('Macro Data Q'!AQ127/'Macro Data Q'!AQ126-1)*100</f>
        <v>3.7037037037036979</v>
      </c>
      <c r="AL127" s="19">
        <f>('Macro Data Q'!AR127/'Macro Data Q'!AR126-1)*100</f>
        <v>9.5238095238095113</v>
      </c>
      <c r="AM127" s="19">
        <f>('Macro Data Q'!AS127/'Macro Data Q'!AS126-1)*100</f>
        <v>33.33333333333335</v>
      </c>
      <c r="AN127" s="19">
        <f>('Macro Data Q'!AT127/'Macro Data Q'!AT126-1)*100</f>
        <v>-5.4054054054054053</v>
      </c>
      <c r="AO127" s="19">
        <f>('Macro Data Q'!AU127/'Macro Data Q'!AU126-1)*100</f>
        <v>-5.2631578947368363</v>
      </c>
      <c r="AP127" s="19">
        <f>('Macro Data Q'!AV127/'Macro Data Q'!AV126-1)*100</f>
        <v>13.507625272331047</v>
      </c>
      <c r="AQ127" s="19">
        <f>('Macro Data Q'!AW127/'Macro Data Q'!AW126-1)*100</f>
        <v>48.518230688874773</v>
      </c>
      <c r="AR127" s="19">
        <f>('Macro Data Q'!AX127/'Macro Data Q'!AX126-1)*100</f>
        <v>48.518230688874773</v>
      </c>
      <c r="AS127" s="19">
        <f>('Macro Data Q'!AY127/'Macro Data Q'!AY126-1)*100</f>
        <v>-72.340425531914974</v>
      </c>
      <c r="AT127" s="19">
        <f>('Macro Data Q'!AZ127/'Macro Data Q'!AZ126-1)*100</f>
        <v>17.399438727783</v>
      </c>
      <c r="AU127" s="19">
        <f>('Macro Data Q'!BA127/'Macro Data Q'!BA126-1)*100</f>
        <v>11.232449297971936</v>
      </c>
      <c r="AV127" s="19">
        <f>('Macro Data Q'!BB127/'Macro Data Q'!BB126-1)*100</f>
        <v>-4.1341200370745739</v>
      </c>
      <c r="AW127" s="19">
        <f>('Macro Data Q'!BC127/'Macro Data Q'!BC126-1)*100</f>
        <v>-4.9140961605663609</v>
      </c>
      <c r="AX127" s="19">
        <f>('Macro Data Q'!BD127/'Macro Data Q'!BD126-1)*100</f>
        <v>-4.9140961605663609</v>
      </c>
      <c r="AY127" s="19">
        <f>('Macro Data Q'!BE127/'Macro Data Q'!BE126-1)*100</f>
        <v>6.8302322966447004</v>
      </c>
      <c r="AZ127" s="19">
        <f>('Macro Data Q'!BG127/'Macro Data Q'!BG126-1)*100</f>
        <v>-3.4516068390508803</v>
      </c>
      <c r="BA127" s="19">
        <f>('Macro Data Q'!BH127/'Macro Data Q'!BH126-1)*100</f>
        <v>-1.2755785096651318</v>
      </c>
      <c r="BB127" s="19">
        <f>('Macro Data Q'!BI127/'Macro Data Q'!BI126-1)*100</f>
        <v>-52.976998634239102</v>
      </c>
      <c r="BC127" s="19">
        <f>('Macro Data Q'!BJ127/'Macro Data Q'!BJ126-1)*100</f>
        <v>15.30526555727343</v>
      </c>
      <c r="BD127" s="19">
        <f>('Macro Data Q'!BK127/'Macro Data Q'!BK126-1)*100</f>
        <v>8.2881804681514737</v>
      </c>
      <c r="BE127" s="19">
        <f>('Macro Data Q'!BL127/'Macro Data Q'!BL126-1)*100</f>
        <v>-475.14772012076952</v>
      </c>
      <c r="BF127" s="19">
        <f>('Macro Data Q'!BM127/'Macro Data Q'!BM126-1)*100</f>
        <v>-2.2775483094433113</v>
      </c>
    </row>
    <row r="128" spans="1:58" x14ac:dyDescent="0.25">
      <c r="A128" t="s">
        <v>132</v>
      </c>
      <c r="B128" s="2">
        <v>2.7</v>
      </c>
      <c r="C128" s="2">
        <v>0.5</v>
      </c>
      <c r="D128" s="2">
        <v>-0.3</v>
      </c>
      <c r="E128" s="2">
        <v>-0.3</v>
      </c>
      <c r="F128" s="17">
        <v>-20.656610000000001</v>
      </c>
      <c r="G128" s="17">
        <v>-0.98446999999999996</v>
      </c>
      <c r="H128" s="17">
        <v>-1.5945</v>
      </c>
      <c r="I128" s="19">
        <v>20.833333333333325</v>
      </c>
      <c r="J128" s="17">
        <v>12.2807</v>
      </c>
      <c r="K128" s="17">
        <v>-13.60805</v>
      </c>
      <c r="L128" s="19">
        <f>('Macro Data Q'!R128/'Macro Data Q'!R127-1)*100</f>
        <v>0.5110732538330387</v>
      </c>
      <c r="M128" s="19">
        <f>('Macro Data Q'!S128/'Macro Data Q'!S127-1)*100</f>
        <v>-2.0869565217391362</v>
      </c>
      <c r="N128" s="19">
        <f>('Macro Data Q'!T128/'Macro Data Q'!T127-1)*100</f>
        <v>-3.8004750593824244</v>
      </c>
      <c r="O128" s="19">
        <f>('Macro Data Q'!U128/'Macro Data Q'!U127-1)*100</f>
        <v>0.16835016835017313</v>
      </c>
      <c r="P128" s="19">
        <f>('Macro Data Q'!V128/'Macro Data Q'!V127-1)*100</f>
        <v>-1.7211703958691871</v>
      </c>
      <c r="Q128" s="19">
        <f>('Macro Data Q'!W128/'Macro Data Q'!W127-1)*100</f>
        <v>1.2751677852349097</v>
      </c>
      <c r="R128" s="19">
        <f>('Macro Data Q'!X128/'Macro Data Q'!X127-1)*100</f>
        <v>2.7777777777777901</v>
      </c>
      <c r="S128" s="19">
        <f>('Macro Data Q'!Y128/'Macro Data Q'!Y127-1)*100</f>
        <v>1.3698630136986356</v>
      </c>
      <c r="T128" s="19">
        <f>('Macro Data Q'!Z128/'Macro Data Q'!Z127-1)*100</f>
        <v>3.4482758620689724</v>
      </c>
      <c r="U128" s="19">
        <f>('Macro Data Q'!AA128/'Macro Data Q'!AA127-1)*100</f>
        <v>3.8461538461538547</v>
      </c>
      <c r="V128" s="19">
        <f>('Macro Data Q'!AB128/'Macro Data Q'!AB127-1)*100</f>
        <v>-100</v>
      </c>
      <c r="W128" s="19">
        <f>('Macro Data Q'!AC128/'Macro Data Q'!AC127-1)*100</f>
        <v>2.7777777777777901</v>
      </c>
      <c r="X128" s="19">
        <f>('Macro Data Q'!AD128/'Macro Data Q'!AD127-1)*100</f>
        <v>0.45372050816696596</v>
      </c>
      <c r="Y128" s="19">
        <f>('Macro Data Q'!AE128/'Macro Data Q'!AE127-1)*100</f>
        <v>0.91930541368743235</v>
      </c>
      <c r="Z128" s="19">
        <f>('Macro Data Q'!AF128/'Macro Data Q'!AF127-1)*100</f>
        <v>-0.71721311475408944</v>
      </c>
      <c r="AA128" s="19">
        <f>('Macro Data Q'!AG128/'Macro Data Q'!AG127-1)*100</f>
        <v>1.0638297872340496</v>
      </c>
      <c r="AB128" s="19" t="e">
        <f>('Macro Data Q'!BD133/'Macro Data Q'!BD132-1)*100</f>
        <v>#DIV/0!</v>
      </c>
      <c r="AC128" s="19">
        <f>('Macro Data Q'!AI128/'Macro Data Q'!AI127-1)*100</f>
        <v>0.19665683382497079</v>
      </c>
      <c r="AD128" s="19">
        <f>('Macro Data Q'!AJ128/'Macro Data Q'!AJ127-1)*100</f>
        <v>1175.4380494793775</v>
      </c>
      <c r="AE128" s="19">
        <f>('Macro Data Q'!AK128/'Macro Data Q'!AK127-1)*100</f>
        <v>-254.50980452251883</v>
      </c>
      <c r="AF128" s="19">
        <f>('Macro Data Q'!AL128/'Macro Data Q'!AL127-1)*100</f>
        <v>487.13313300350592</v>
      </c>
      <c r="AG128" s="19">
        <f>('Macro Data Q'!AM128/'Macro Data Q'!AM127-1)*100</f>
        <v>-207.70288979701962</v>
      </c>
      <c r="AH128" s="19">
        <f>('Macro Data Q'!AN128/'Macro Data Q'!AN127-1)*100</f>
        <v>-87.24706006392222</v>
      </c>
      <c r="AI128" s="19">
        <f>('Macro Data Q'!AO128/'Macro Data Q'!AO127-1)*100</f>
        <v>-244.47294777814017</v>
      </c>
      <c r="AJ128" s="19">
        <f>('Macro Data Q'!AP128/'Macro Data Q'!AP127-1)*100</f>
        <v>0</v>
      </c>
      <c r="AK128" s="19">
        <f>('Macro Data Q'!AQ128/'Macro Data Q'!AQ127-1)*100</f>
        <v>3.5714285714285809</v>
      </c>
      <c r="AL128" s="19">
        <f>('Macro Data Q'!AR128/'Macro Data Q'!AR127-1)*100</f>
        <v>4.3478260869565188</v>
      </c>
      <c r="AM128" s="19">
        <f>('Macro Data Q'!AS128/'Macro Data Q'!AS127-1)*100</f>
        <v>0</v>
      </c>
      <c r="AN128" s="19">
        <f>('Macro Data Q'!AT128/'Macro Data Q'!AT127-1)*100</f>
        <v>14.285714285714279</v>
      </c>
      <c r="AO128" s="19">
        <f>('Macro Data Q'!AU128/'Macro Data Q'!AU127-1)*100</f>
        <v>0</v>
      </c>
      <c r="AP128" s="19">
        <f>('Macro Data Q'!AV128/'Macro Data Q'!AV127-1)*100</f>
        <v>13.339731285988687</v>
      </c>
      <c r="AQ128" s="19">
        <f>('Macro Data Q'!AW128/'Macro Data Q'!AW127-1)*100</f>
        <v>27.527614507386321</v>
      </c>
      <c r="AR128" s="19">
        <f>('Macro Data Q'!AX128/'Macro Data Q'!AX127-1)*100</f>
        <v>27.527614507386321</v>
      </c>
      <c r="AS128" s="19">
        <f>('Macro Data Q'!AY128/'Macro Data Q'!AY127-1)*100</f>
        <v>76.923076923077133</v>
      </c>
      <c r="AT128" s="19">
        <f>('Macro Data Q'!AZ128/'Macro Data Q'!AZ127-1)*100</f>
        <v>14.262948207171423</v>
      </c>
      <c r="AU128" s="19">
        <f>('Macro Data Q'!BA128/'Macro Data Q'!BA127-1)*100</f>
        <v>7.9943899018232845</v>
      </c>
      <c r="AV128" s="19">
        <f>('Macro Data Q'!BB128/'Macro Data Q'!BB127-1)*100</f>
        <v>2.4458787139525873</v>
      </c>
      <c r="AW128" s="19">
        <f>('Macro Data Q'!BC128/'Macro Data Q'!BC127-1)*100</f>
        <v>-1.4585669743086283</v>
      </c>
      <c r="AX128" s="19">
        <f>('Macro Data Q'!BD128/'Macro Data Q'!BD127-1)*100</f>
        <v>-1.4585669743086283</v>
      </c>
      <c r="AY128" s="19">
        <f>('Macro Data Q'!BE128/'Macro Data Q'!BE127-1)*100</f>
        <v>-3.6373498981719599</v>
      </c>
      <c r="AZ128" s="19">
        <f>('Macro Data Q'!BG128/'Macro Data Q'!BG127-1)*100</f>
        <v>-2.9476125534571129</v>
      </c>
      <c r="BA128" s="19">
        <f>('Macro Data Q'!BH128/'Macro Data Q'!BH127-1)*100</f>
        <v>-20.512025333831694</v>
      </c>
      <c r="BB128" s="19">
        <f>('Macro Data Q'!BI128/'Macro Data Q'!BI127-1)*100</f>
        <v>-92.858722027933879</v>
      </c>
      <c r="BC128" s="19">
        <f>('Macro Data Q'!BJ128/'Macro Data Q'!BJ127-1)*100</f>
        <v>29.879497392459054</v>
      </c>
      <c r="BD128" s="19">
        <f>('Macro Data Q'!BK128/'Macro Data Q'!BK127-1)*100</f>
        <v>136.80104132308887</v>
      </c>
      <c r="BE128" s="19">
        <f>('Macro Data Q'!BL128/'Macro Data Q'!BL127-1)*100</f>
        <v>49.103917552967125</v>
      </c>
      <c r="BF128" s="19">
        <f>('Macro Data Q'!BM128/'Macro Data Q'!BM127-1)*100</f>
        <v>0.15616905136541792</v>
      </c>
    </row>
    <row r="129" spans="1:58" x14ac:dyDescent="0.25">
      <c r="A129" t="s">
        <v>133</v>
      </c>
      <c r="B129" s="2">
        <v>1.1000000000000001</v>
      </c>
      <c r="C129" s="2">
        <v>0.2</v>
      </c>
      <c r="D129" s="2">
        <v>0.6</v>
      </c>
      <c r="E129" s="2">
        <v>-0.5</v>
      </c>
      <c r="F129" s="17">
        <v>11.44731</v>
      </c>
      <c r="G129" s="17">
        <v>-15.33609</v>
      </c>
      <c r="H129" s="17">
        <v>-20.77899</v>
      </c>
      <c r="I129" s="19">
        <v>-3.4482758620689724</v>
      </c>
      <c r="J129" s="17">
        <v>-7.8125</v>
      </c>
      <c r="K129" s="17">
        <v>-14.132059999999999</v>
      </c>
      <c r="L129" s="19">
        <f>('Macro Data Q'!R129/'Macro Data Q'!R128-1)*100</f>
        <v>1.5254237288135464</v>
      </c>
      <c r="M129" s="19">
        <f>('Macro Data Q'!S129/'Macro Data Q'!S128-1)*100</f>
        <v>-2.0426287744227278</v>
      </c>
      <c r="N129" s="19">
        <f>('Macro Data Q'!T129/'Macro Data Q'!T128-1)*100</f>
        <v>-100</v>
      </c>
      <c r="O129" s="19">
        <f>('Macro Data Q'!U129/'Macro Data Q'!U128-1)*100</f>
        <v>-100</v>
      </c>
      <c r="P129" s="19">
        <f>('Macro Data Q'!V129/'Macro Data Q'!V128-1)*100</f>
        <v>0.26269702276706663</v>
      </c>
      <c r="Q129" s="19">
        <f>('Macro Data Q'!W129/'Macro Data Q'!W128-1)*100</f>
        <v>1.3916500994035852</v>
      </c>
      <c r="R129" s="19">
        <f>('Macro Data Q'!X129/'Macro Data Q'!X128-1)*100</f>
        <v>-100</v>
      </c>
      <c r="S129" s="19">
        <f>('Macro Data Q'!Y129/'Macro Data Q'!Y128-1)*100</f>
        <v>-100</v>
      </c>
      <c r="T129" s="19">
        <f>('Macro Data Q'!Z129/'Macro Data Q'!Z128-1)*100</f>
        <v>-100</v>
      </c>
      <c r="U129" s="19">
        <f>('Macro Data Q'!AA129/'Macro Data Q'!AA128-1)*100</f>
        <v>-100</v>
      </c>
      <c r="V129" s="19" t="e">
        <f>('Macro Data Q'!AB129/'Macro Data Q'!AB128-1)*100</f>
        <v>#DIV/0!</v>
      </c>
      <c r="W129" s="19">
        <f>('Macro Data Q'!AC129/'Macro Data Q'!AC128-1)*100</f>
        <v>-100</v>
      </c>
      <c r="X129" s="19">
        <f>('Macro Data Q'!AD129/'Macro Data Q'!AD128-1)*100</f>
        <v>-0.9936766034327138</v>
      </c>
      <c r="Y129" s="19">
        <f>('Macro Data Q'!AE129/'Macro Data Q'!AE128-1)*100</f>
        <v>0</v>
      </c>
      <c r="Z129" s="19">
        <f>('Macro Data Q'!AF129/'Macro Data Q'!AF128-1)*100</f>
        <v>-2.0639834881320929</v>
      </c>
      <c r="AA129" s="19">
        <f>('Macro Data Q'!AG129/'Macro Data Q'!AG128-1)*100</f>
        <v>-0.84210526315788847</v>
      </c>
      <c r="AB129" s="19" t="e">
        <f>('Macro Data Q'!BD134/'Macro Data Q'!BD133-1)*100</f>
        <v>#DIV/0!</v>
      </c>
      <c r="AC129" s="19">
        <f>('Macro Data Q'!AI129/'Macro Data Q'!AI128-1)*100</f>
        <v>0.49067713444552741</v>
      </c>
      <c r="AD129" s="19">
        <f>('Macro Data Q'!AJ129/'Macro Data Q'!AJ128-1)*100</f>
        <v>-105.69766741678377</v>
      </c>
      <c r="AE129" s="19">
        <f>('Macro Data Q'!AK129/'Macro Data Q'!AK128-1)*100</f>
        <v>-124.01490152521444</v>
      </c>
      <c r="AF129" s="19">
        <f>('Macro Data Q'!AL129/'Macro Data Q'!AL128-1)*100</f>
        <v>-25.472927542444367</v>
      </c>
      <c r="AG129" s="19">
        <f>('Macro Data Q'!AM129/'Macro Data Q'!AM128-1)*100</f>
        <v>-75.563269849430185</v>
      </c>
      <c r="AH129" s="19">
        <f>('Macro Data Q'!AN129/'Macro Data Q'!AN128-1)*100</f>
        <v>3.2327008357954767</v>
      </c>
      <c r="AI129" s="19">
        <f>('Macro Data Q'!AO129/'Macro Data Q'!AO128-1)*100</f>
        <v>-155.01793994492022</v>
      </c>
      <c r="AJ129" s="19">
        <f>('Macro Data Q'!AP129/'Macro Data Q'!AP128-1)*100</f>
        <v>13.888888888888884</v>
      </c>
      <c r="AK129" s="19">
        <f>('Macro Data Q'!AQ129/'Macro Data Q'!AQ128-1)*100</f>
        <v>6.8965517241379448</v>
      </c>
      <c r="AL129" s="19">
        <f>('Macro Data Q'!AR129/'Macro Data Q'!AR128-1)*100</f>
        <v>8.3333333333333481</v>
      </c>
      <c r="AM129" s="19">
        <f>('Macro Data Q'!AS129/'Macro Data Q'!AS128-1)*100</f>
        <v>74.999999999999972</v>
      </c>
      <c r="AN129" s="19">
        <f>('Macro Data Q'!AT129/'Macro Data Q'!AT128-1)*100</f>
        <v>12.5</v>
      </c>
      <c r="AO129" s="19">
        <f>('Macro Data Q'!AU129/'Macro Data Q'!AU128-1)*100</f>
        <v>16.666666666666675</v>
      </c>
      <c r="AP129" s="19">
        <f>('Macro Data Q'!AV129/'Macro Data Q'!AV128-1)*100</f>
        <v>6.5198983911937125</v>
      </c>
      <c r="AQ129" s="19">
        <f>('Macro Data Q'!AW129/'Macro Data Q'!AW128-1)*100</f>
        <v>12.541718590159512</v>
      </c>
      <c r="AR129" s="19">
        <f>('Macro Data Q'!AX129/'Macro Data Q'!AX128-1)*100</f>
        <v>12.541718590159512</v>
      </c>
      <c r="AS129" s="19">
        <f>('Macro Data Q'!AY129/'Macro Data Q'!AY128-1)*100</f>
        <v>-178.26086956521735</v>
      </c>
      <c r="AT129" s="19">
        <f>('Macro Data Q'!AZ129/'Macro Data Q'!AZ128-1)*100</f>
        <v>15.34170153417007</v>
      </c>
      <c r="AU129" s="19">
        <f>('Macro Data Q'!BA129/'Macro Data Q'!BA128-1)*100</f>
        <v>5.7142857142858494</v>
      </c>
      <c r="AV129" s="19">
        <f>('Macro Data Q'!BB129/'Macro Data Q'!BB128-1)*100</f>
        <v>2.0648578865910761</v>
      </c>
      <c r="AW129" s="19">
        <f>('Macro Data Q'!BC129/'Macro Data Q'!BC128-1)*100</f>
        <v>8.6904415585542516E-2</v>
      </c>
      <c r="AX129" s="19">
        <f>('Macro Data Q'!BD129/'Macro Data Q'!BD128-1)*100</f>
        <v>8.6904415585542516E-2</v>
      </c>
      <c r="AY129" s="19">
        <f>('Macro Data Q'!BE129/'Macro Data Q'!BE128-1)*100</f>
        <v>-4.9058918657938211</v>
      </c>
      <c r="AZ129" s="19">
        <f>('Macro Data Q'!BG129/'Macro Data Q'!BG128-1)*100</f>
        <v>-1.0862597156526155</v>
      </c>
      <c r="BA129" s="19">
        <f>('Macro Data Q'!BH129/'Macro Data Q'!BH128-1)*100</f>
        <v>-84.870430847810184</v>
      </c>
      <c r="BB129" s="19">
        <f>('Macro Data Q'!BI129/'Macro Data Q'!BI128-1)*100</f>
        <v>2104.3345135136965</v>
      </c>
      <c r="BC129" s="19">
        <f>('Macro Data Q'!BJ129/'Macro Data Q'!BJ128-1)*100</f>
        <v>22.272645318423546</v>
      </c>
      <c r="BD129" s="19">
        <f>('Macro Data Q'!BK129/'Macro Data Q'!BK128-1)*100</f>
        <v>9.5271549680518106</v>
      </c>
      <c r="BE129" s="19">
        <f>('Macro Data Q'!BL129/'Macro Data Q'!BL128-1)*100</f>
        <v>-28.861773701433091</v>
      </c>
      <c r="BF129" s="19">
        <f>('Macro Data Q'!BM129/'Macro Data Q'!BM128-1)*100</f>
        <v>-9.4417464472565946</v>
      </c>
    </row>
    <row r="130" spans="1:58" x14ac:dyDescent="0.25">
      <c r="G130" s="18"/>
      <c r="H130" s="18"/>
      <c r="J130" s="18"/>
      <c r="K130" s="17"/>
    </row>
  </sheetData>
  <mergeCells count="10">
    <mergeCell ref="B1:E1"/>
    <mergeCell ref="F1:K1"/>
    <mergeCell ref="AV1:AZ1"/>
    <mergeCell ref="BA1:BF1"/>
    <mergeCell ref="L1:Q1"/>
    <mergeCell ref="R1:W1"/>
    <mergeCell ref="X1:AC1"/>
    <mergeCell ref="AD1:AI1"/>
    <mergeCell ref="AJ1:AO1"/>
    <mergeCell ref="AP1:A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1395-C256-4DB5-A31C-89831A4A95B2}">
  <dimension ref="A1:M386"/>
  <sheetViews>
    <sheetView workbookViewId="0">
      <selection activeCell="L3" sqref="L3:L125"/>
    </sheetView>
  </sheetViews>
  <sheetFormatPr defaultRowHeight="15" x14ac:dyDescent="0.25"/>
  <cols>
    <col min="1" max="1" width="9.42578125" bestFit="1" customWidth="1"/>
  </cols>
  <sheetData>
    <row r="1" spans="1:13" x14ac:dyDescent="0.25">
      <c r="B1" t="s">
        <v>139</v>
      </c>
      <c r="H1" t="s">
        <v>140</v>
      </c>
    </row>
    <row r="2" spans="1:13" ht="30" x14ac:dyDescent="0.25">
      <c r="A2" s="3" t="s">
        <v>134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G2" s="1" t="s">
        <v>6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5</v>
      </c>
      <c r="M2" s="1" t="s">
        <v>6</v>
      </c>
    </row>
    <row r="3" spans="1:13" x14ac:dyDescent="0.25">
      <c r="A3" s="5">
        <v>33604</v>
      </c>
      <c r="G3">
        <v>3.8</v>
      </c>
      <c r="M3">
        <v>-1.9900000000000001E-2</v>
      </c>
    </row>
    <row r="4" spans="1:13" x14ac:dyDescent="0.25">
      <c r="A4" s="5">
        <v>33635</v>
      </c>
      <c r="G4">
        <v>3.84</v>
      </c>
      <c r="M4">
        <v>9.5650000000000006E-3</v>
      </c>
    </row>
    <row r="5" spans="1:13" x14ac:dyDescent="0.25">
      <c r="A5" s="5">
        <v>33664</v>
      </c>
      <c r="G5">
        <v>4.04</v>
      </c>
      <c r="M5">
        <v>-2.1832000000000001E-2</v>
      </c>
    </row>
    <row r="6" spans="1:13" x14ac:dyDescent="0.25">
      <c r="A6" s="5">
        <v>33695</v>
      </c>
      <c r="G6">
        <v>3.75</v>
      </c>
      <c r="M6">
        <v>2.7893000000000001E-2</v>
      </c>
    </row>
    <row r="7" spans="1:13" x14ac:dyDescent="0.25">
      <c r="A7" s="5">
        <v>33725</v>
      </c>
      <c r="G7">
        <v>3.63</v>
      </c>
      <c r="M7">
        <v>9.6400000000000001E-4</v>
      </c>
    </row>
    <row r="8" spans="1:13" x14ac:dyDescent="0.25">
      <c r="A8" s="5">
        <v>33756</v>
      </c>
      <c r="G8">
        <v>3.66</v>
      </c>
      <c r="M8">
        <v>-1.7358999999999999E-2</v>
      </c>
    </row>
    <row r="9" spans="1:13" x14ac:dyDescent="0.25">
      <c r="A9" s="5">
        <v>33786</v>
      </c>
      <c r="G9">
        <v>3.21</v>
      </c>
      <c r="M9">
        <v>3.9373999999999999E-2</v>
      </c>
    </row>
    <row r="10" spans="1:13" x14ac:dyDescent="0.25">
      <c r="A10" s="5">
        <v>33817</v>
      </c>
      <c r="G10">
        <v>3.13</v>
      </c>
      <c r="M10">
        <v>-2.3997999999999998E-2</v>
      </c>
    </row>
    <row r="11" spans="1:13" x14ac:dyDescent="0.25">
      <c r="A11" s="5">
        <v>33848</v>
      </c>
      <c r="G11">
        <v>2.91</v>
      </c>
      <c r="M11">
        <v>9.1059999999999995E-3</v>
      </c>
    </row>
    <row r="12" spans="1:13" x14ac:dyDescent="0.25">
      <c r="A12" s="5">
        <v>33878</v>
      </c>
      <c r="G12">
        <v>2.86</v>
      </c>
      <c r="M12">
        <v>2.1059999999999998E-3</v>
      </c>
    </row>
    <row r="13" spans="1:13" x14ac:dyDescent="0.25">
      <c r="A13" s="5">
        <v>33909</v>
      </c>
      <c r="G13">
        <v>3.13</v>
      </c>
      <c r="M13">
        <v>3.0262000000000001E-2</v>
      </c>
    </row>
    <row r="14" spans="1:13" x14ac:dyDescent="0.25">
      <c r="A14" s="5">
        <v>33939</v>
      </c>
      <c r="G14">
        <v>3.22</v>
      </c>
      <c r="M14">
        <v>1.0108000000000001E-2</v>
      </c>
    </row>
    <row r="15" spans="1:13" x14ac:dyDescent="0.25">
      <c r="A15" s="5">
        <v>33970</v>
      </c>
      <c r="G15">
        <v>3</v>
      </c>
      <c r="M15">
        <v>7.0460000000000002E-3</v>
      </c>
    </row>
    <row r="16" spans="1:13" x14ac:dyDescent="0.25">
      <c r="A16" s="5">
        <v>34001</v>
      </c>
      <c r="G16">
        <v>2.93</v>
      </c>
      <c r="M16">
        <v>1.0484E-2</v>
      </c>
    </row>
    <row r="17" spans="1:13" x14ac:dyDescent="0.25">
      <c r="A17" s="5">
        <v>34029</v>
      </c>
      <c r="G17">
        <v>2.95</v>
      </c>
      <c r="M17">
        <v>1.8696999999999998E-2</v>
      </c>
    </row>
    <row r="18" spans="1:13" x14ac:dyDescent="0.25">
      <c r="A18" s="5">
        <v>34060</v>
      </c>
      <c r="G18">
        <v>2.87</v>
      </c>
      <c r="M18">
        <v>-2.5416999999999999E-2</v>
      </c>
    </row>
    <row r="19" spans="1:13" x14ac:dyDescent="0.25">
      <c r="A19" s="5">
        <v>34090</v>
      </c>
      <c r="G19">
        <v>2.96</v>
      </c>
      <c r="M19">
        <v>2.2717000000000001E-2</v>
      </c>
    </row>
    <row r="20" spans="1:13" x14ac:dyDescent="0.25">
      <c r="A20" s="5">
        <v>34121</v>
      </c>
      <c r="G20">
        <v>3.07</v>
      </c>
      <c r="M20">
        <v>7.5500000000000003E-4</v>
      </c>
    </row>
    <row r="21" spans="1:13" x14ac:dyDescent="0.25">
      <c r="A21" s="5">
        <v>34151</v>
      </c>
      <c r="G21">
        <v>3.04</v>
      </c>
      <c r="M21">
        <v>-5.3270000000000001E-3</v>
      </c>
    </row>
    <row r="22" spans="1:13" x14ac:dyDescent="0.25">
      <c r="A22" s="5">
        <v>34182</v>
      </c>
      <c r="G22">
        <v>3.02</v>
      </c>
      <c r="M22">
        <v>3.4431999999999997E-2</v>
      </c>
    </row>
    <row r="23" spans="1:13" x14ac:dyDescent="0.25">
      <c r="A23" s="5">
        <v>34213</v>
      </c>
      <c r="G23">
        <v>2.95</v>
      </c>
      <c r="M23">
        <v>-9.9880000000000004E-3</v>
      </c>
    </row>
    <row r="24" spans="1:13" x14ac:dyDescent="0.25">
      <c r="A24" s="5">
        <v>34243</v>
      </c>
      <c r="G24">
        <v>3.02</v>
      </c>
      <c r="M24">
        <v>1.9393000000000001E-2</v>
      </c>
    </row>
    <row r="25" spans="1:13" x14ac:dyDescent="0.25">
      <c r="A25" s="5">
        <v>34274</v>
      </c>
      <c r="G25">
        <v>3.1</v>
      </c>
      <c r="M25">
        <v>-1.2911000000000001E-2</v>
      </c>
    </row>
    <row r="26" spans="1:13" x14ac:dyDescent="0.25">
      <c r="A26" s="5">
        <v>34304</v>
      </c>
      <c r="G26">
        <v>3.06</v>
      </c>
      <c r="M26">
        <v>1.0090999999999999E-2</v>
      </c>
    </row>
    <row r="27" spans="1:13" x14ac:dyDescent="0.25">
      <c r="A27" s="5">
        <v>34335</v>
      </c>
      <c r="G27">
        <v>2.98</v>
      </c>
      <c r="M27">
        <v>3.2501000000000002E-2</v>
      </c>
    </row>
    <row r="28" spans="1:13" x14ac:dyDescent="0.25">
      <c r="A28" s="5">
        <v>34366</v>
      </c>
      <c r="G28">
        <v>3.25</v>
      </c>
      <c r="M28">
        <v>-3.0044999999999999E-2</v>
      </c>
    </row>
    <row r="29" spans="1:13" x14ac:dyDescent="0.25">
      <c r="A29" s="5">
        <v>34394</v>
      </c>
      <c r="G29">
        <v>3.5</v>
      </c>
      <c r="M29">
        <v>-4.5746000000000002E-2</v>
      </c>
    </row>
    <row r="30" spans="1:13" x14ac:dyDescent="0.25">
      <c r="A30" s="5">
        <v>34425</v>
      </c>
      <c r="G30">
        <v>3.68</v>
      </c>
      <c r="M30">
        <v>1.1531E-2</v>
      </c>
    </row>
    <row r="31" spans="1:13" x14ac:dyDescent="0.25">
      <c r="A31" s="5">
        <v>34455</v>
      </c>
      <c r="G31">
        <v>4.1399999999999997</v>
      </c>
      <c r="M31">
        <v>1.2418999999999999E-2</v>
      </c>
    </row>
    <row r="32" spans="1:13" x14ac:dyDescent="0.25">
      <c r="A32" s="5">
        <v>34486</v>
      </c>
      <c r="G32">
        <v>4.1399999999999997</v>
      </c>
      <c r="M32">
        <v>-2.6811999999999999E-2</v>
      </c>
    </row>
    <row r="33" spans="1:13" x14ac:dyDescent="0.25">
      <c r="A33" s="5">
        <v>34516</v>
      </c>
      <c r="G33">
        <v>4.33</v>
      </c>
      <c r="M33">
        <v>3.1467000000000002E-2</v>
      </c>
    </row>
    <row r="34" spans="1:13" x14ac:dyDescent="0.25">
      <c r="A34" s="5">
        <v>34547</v>
      </c>
      <c r="G34">
        <v>4.4800000000000004</v>
      </c>
      <c r="M34">
        <v>3.7643000000000003E-2</v>
      </c>
    </row>
    <row r="35" spans="1:13" x14ac:dyDescent="0.25">
      <c r="A35" s="5">
        <v>34578</v>
      </c>
      <c r="G35">
        <v>4.62</v>
      </c>
      <c r="M35">
        <v>-2.6897999999999998E-2</v>
      </c>
    </row>
    <row r="36" spans="1:13" x14ac:dyDescent="0.25">
      <c r="A36" s="5">
        <v>34608</v>
      </c>
      <c r="G36">
        <v>4.95</v>
      </c>
      <c r="M36">
        <v>2.0833999999999998E-2</v>
      </c>
    </row>
    <row r="37" spans="1:13" x14ac:dyDescent="0.25">
      <c r="A37" s="5">
        <v>34639</v>
      </c>
      <c r="G37">
        <v>5.29</v>
      </c>
      <c r="M37">
        <v>-3.9504999999999998E-2</v>
      </c>
    </row>
    <row r="38" spans="1:13" x14ac:dyDescent="0.25">
      <c r="A38" s="5">
        <v>34669</v>
      </c>
      <c r="G38">
        <v>5.6</v>
      </c>
      <c r="M38">
        <v>1.2298999999999999E-2</v>
      </c>
    </row>
    <row r="39" spans="1:13" x14ac:dyDescent="0.25">
      <c r="A39" s="5">
        <v>34700</v>
      </c>
      <c r="G39">
        <v>5.71</v>
      </c>
      <c r="M39">
        <v>2.4278000000000001E-2</v>
      </c>
    </row>
    <row r="40" spans="1:13" x14ac:dyDescent="0.25">
      <c r="A40" s="5">
        <v>34731</v>
      </c>
      <c r="G40">
        <v>5.77</v>
      </c>
      <c r="M40">
        <v>3.6074000000000002E-2</v>
      </c>
    </row>
    <row r="41" spans="1:13" x14ac:dyDescent="0.25">
      <c r="A41" s="5">
        <v>34759</v>
      </c>
      <c r="G41">
        <v>5.73</v>
      </c>
      <c r="M41">
        <v>2.7328999999999999E-2</v>
      </c>
    </row>
    <row r="42" spans="1:13" x14ac:dyDescent="0.25">
      <c r="A42" s="5">
        <v>34790</v>
      </c>
      <c r="G42">
        <v>5.65</v>
      </c>
      <c r="M42">
        <v>2.7959999999999999E-2</v>
      </c>
    </row>
    <row r="43" spans="1:13" x14ac:dyDescent="0.25">
      <c r="A43" s="5">
        <v>34820</v>
      </c>
      <c r="G43">
        <v>5.67</v>
      </c>
      <c r="M43">
        <v>3.6311999999999997E-2</v>
      </c>
    </row>
    <row r="44" spans="1:13" x14ac:dyDescent="0.25">
      <c r="A44" s="5">
        <v>34851</v>
      </c>
      <c r="G44">
        <v>5.47</v>
      </c>
      <c r="M44">
        <v>2.1278999999999999E-2</v>
      </c>
    </row>
    <row r="45" spans="1:13" x14ac:dyDescent="0.25">
      <c r="A45" s="5">
        <v>34881</v>
      </c>
      <c r="G45">
        <v>5.42</v>
      </c>
      <c r="M45">
        <v>3.1775999999999999E-2</v>
      </c>
    </row>
    <row r="46" spans="1:13" x14ac:dyDescent="0.25">
      <c r="A46" s="5">
        <v>34912</v>
      </c>
      <c r="G46">
        <v>5.4</v>
      </c>
      <c r="M46">
        <v>-3.2000000000000003E-4</v>
      </c>
    </row>
    <row r="47" spans="1:13" x14ac:dyDescent="0.25">
      <c r="A47" s="5">
        <v>34943</v>
      </c>
      <c r="G47">
        <v>5.28</v>
      </c>
      <c r="M47">
        <v>4.0098000000000002E-2</v>
      </c>
    </row>
    <row r="48" spans="1:13" x14ac:dyDescent="0.25">
      <c r="A48" s="5">
        <v>34973</v>
      </c>
      <c r="G48">
        <v>5.28</v>
      </c>
      <c r="M48">
        <v>-4.9789999999999999E-3</v>
      </c>
    </row>
    <row r="49" spans="1:13" x14ac:dyDescent="0.25">
      <c r="A49" s="5">
        <v>35004</v>
      </c>
      <c r="G49">
        <v>5.36</v>
      </c>
      <c r="M49">
        <v>4.1049000000000002E-2</v>
      </c>
    </row>
    <row r="50" spans="1:13" x14ac:dyDescent="0.25">
      <c r="A50" s="5">
        <v>35034</v>
      </c>
      <c r="G50">
        <v>5.14</v>
      </c>
      <c r="M50">
        <v>1.7444000000000001E-2</v>
      </c>
    </row>
    <row r="51" spans="1:13" x14ac:dyDescent="0.25">
      <c r="A51" s="5">
        <v>35065</v>
      </c>
      <c r="G51">
        <v>5</v>
      </c>
      <c r="M51">
        <v>3.2617E-2</v>
      </c>
    </row>
    <row r="52" spans="1:13" x14ac:dyDescent="0.25">
      <c r="A52" s="5">
        <v>35096</v>
      </c>
      <c r="G52">
        <v>4.83</v>
      </c>
      <c r="M52">
        <v>6.9340000000000001E-3</v>
      </c>
    </row>
    <row r="53" spans="1:13" x14ac:dyDescent="0.25">
      <c r="A53" s="5">
        <v>35125</v>
      </c>
      <c r="G53">
        <v>4.96</v>
      </c>
      <c r="M53">
        <v>7.9170000000000004E-3</v>
      </c>
    </row>
    <row r="54" spans="1:13" x14ac:dyDescent="0.25">
      <c r="A54" s="5">
        <v>35156</v>
      </c>
      <c r="G54">
        <v>4.95</v>
      </c>
      <c r="M54">
        <v>1.3431E-2</v>
      </c>
    </row>
    <row r="55" spans="1:13" x14ac:dyDescent="0.25">
      <c r="A55" s="5">
        <v>35186</v>
      </c>
      <c r="G55">
        <v>5.0199999999999996</v>
      </c>
      <c r="M55">
        <v>2.2852999999999998E-2</v>
      </c>
    </row>
    <row r="56" spans="1:13" x14ac:dyDescent="0.25">
      <c r="A56" s="5">
        <v>35217</v>
      </c>
      <c r="G56">
        <v>5.09</v>
      </c>
      <c r="M56">
        <v>2.2569999999999999E-3</v>
      </c>
    </row>
    <row r="57" spans="1:13" x14ac:dyDescent="0.25">
      <c r="A57" s="5">
        <v>35247</v>
      </c>
      <c r="G57">
        <v>5.15</v>
      </c>
      <c r="M57">
        <v>-4.5747999999999997E-2</v>
      </c>
    </row>
    <row r="58" spans="1:13" x14ac:dyDescent="0.25">
      <c r="A58" s="5">
        <v>35278</v>
      </c>
      <c r="G58">
        <v>5.05</v>
      </c>
      <c r="M58">
        <v>1.8814000000000001E-2</v>
      </c>
    </row>
    <row r="59" spans="1:13" x14ac:dyDescent="0.25">
      <c r="A59" s="5">
        <v>35309</v>
      </c>
      <c r="G59">
        <v>5.09</v>
      </c>
      <c r="M59">
        <v>5.4172999999999999E-2</v>
      </c>
    </row>
    <row r="60" spans="1:13" x14ac:dyDescent="0.25">
      <c r="A60" s="5">
        <v>35339</v>
      </c>
      <c r="G60">
        <v>4.99</v>
      </c>
      <c r="M60">
        <v>2.6131000000000001E-2</v>
      </c>
    </row>
    <row r="61" spans="1:13" x14ac:dyDescent="0.25">
      <c r="A61" s="5">
        <v>35370</v>
      </c>
      <c r="G61">
        <v>5.03</v>
      </c>
      <c r="M61">
        <v>7.3375999999999997E-2</v>
      </c>
    </row>
    <row r="62" spans="1:13" x14ac:dyDescent="0.25">
      <c r="A62" s="5">
        <v>35400</v>
      </c>
      <c r="G62">
        <v>4.91</v>
      </c>
      <c r="M62">
        <v>-2.1505E-2</v>
      </c>
    </row>
    <row r="63" spans="1:13" x14ac:dyDescent="0.25">
      <c r="A63" s="5">
        <v>35431</v>
      </c>
      <c r="G63">
        <v>5.03</v>
      </c>
      <c r="M63">
        <v>6.1317000000000003E-2</v>
      </c>
    </row>
    <row r="64" spans="1:13" x14ac:dyDescent="0.25">
      <c r="A64" s="5">
        <v>35462</v>
      </c>
      <c r="G64">
        <v>5.01</v>
      </c>
      <c r="M64">
        <v>5.9280000000000001E-3</v>
      </c>
    </row>
    <row r="65" spans="1:13" x14ac:dyDescent="0.25">
      <c r="A65" s="5">
        <v>35490</v>
      </c>
      <c r="G65">
        <v>5.14</v>
      </c>
      <c r="M65">
        <v>-4.2613999999999999E-2</v>
      </c>
    </row>
    <row r="66" spans="1:13" x14ac:dyDescent="0.25">
      <c r="A66" s="5">
        <v>35521</v>
      </c>
      <c r="G66">
        <v>5.16</v>
      </c>
      <c r="M66">
        <v>5.8406E-2</v>
      </c>
    </row>
    <row r="67" spans="1:13" x14ac:dyDescent="0.25">
      <c r="A67" s="5">
        <v>35551</v>
      </c>
      <c r="G67">
        <v>5.05</v>
      </c>
      <c r="M67">
        <v>5.8576999999999997E-2</v>
      </c>
    </row>
    <row r="68" spans="1:13" x14ac:dyDescent="0.25">
      <c r="A68" s="5">
        <v>35582</v>
      </c>
      <c r="G68">
        <v>4.93</v>
      </c>
      <c r="M68">
        <v>4.3452999999999999E-2</v>
      </c>
    </row>
    <row r="69" spans="1:13" x14ac:dyDescent="0.25">
      <c r="A69" s="5">
        <v>35612</v>
      </c>
      <c r="G69">
        <v>5.05</v>
      </c>
      <c r="M69">
        <v>7.8122999999999998E-2</v>
      </c>
    </row>
    <row r="70" spans="1:13" x14ac:dyDescent="0.25">
      <c r="A70" s="5">
        <v>35643</v>
      </c>
      <c r="G70">
        <v>5.14</v>
      </c>
      <c r="M70">
        <v>-5.7445999999999997E-2</v>
      </c>
    </row>
    <row r="71" spans="1:13" x14ac:dyDescent="0.25">
      <c r="A71" s="5">
        <v>35674</v>
      </c>
      <c r="G71">
        <v>4.95</v>
      </c>
      <c r="M71">
        <v>5.3154E-2</v>
      </c>
    </row>
    <row r="72" spans="1:13" x14ac:dyDescent="0.25">
      <c r="A72" s="5">
        <v>35704</v>
      </c>
      <c r="G72">
        <v>4.97</v>
      </c>
      <c r="M72">
        <v>-3.4478000000000002E-2</v>
      </c>
    </row>
    <row r="73" spans="1:13" x14ac:dyDescent="0.25">
      <c r="A73" s="5">
        <v>35735</v>
      </c>
      <c r="G73">
        <v>5.14</v>
      </c>
      <c r="M73">
        <v>4.4587000000000002E-2</v>
      </c>
    </row>
    <row r="74" spans="1:13" x14ac:dyDescent="0.25">
      <c r="A74" s="5">
        <v>35765</v>
      </c>
      <c r="G74">
        <v>5.16</v>
      </c>
      <c r="M74">
        <v>1.5731999999999999E-2</v>
      </c>
    </row>
    <row r="75" spans="1:13" x14ac:dyDescent="0.25">
      <c r="A75" s="5">
        <v>35796</v>
      </c>
      <c r="G75">
        <v>5.04</v>
      </c>
      <c r="M75">
        <v>1.0149999999999999E-2</v>
      </c>
    </row>
    <row r="76" spans="1:13" x14ac:dyDescent="0.25">
      <c r="A76" s="5">
        <v>35827</v>
      </c>
      <c r="G76">
        <v>5.09</v>
      </c>
      <c r="M76">
        <v>7.0448999999999998E-2</v>
      </c>
    </row>
    <row r="77" spans="1:13" x14ac:dyDescent="0.25">
      <c r="A77" s="5">
        <v>35855</v>
      </c>
      <c r="G77">
        <v>5.03</v>
      </c>
      <c r="M77">
        <v>4.9945999999999997E-2</v>
      </c>
    </row>
    <row r="78" spans="1:13" x14ac:dyDescent="0.25">
      <c r="A78" s="5">
        <v>35886</v>
      </c>
      <c r="G78">
        <v>4.95</v>
      </c>
      <c r="M78">
        <v>9.0760000000000007E-3</v>
      </c>
    </row>
    <row r="79" spans="1:13" x14ac:dyDescent="0.25">
      <c r="A79" s="5">
        <v>35916</v>
      </c>
      <c r="G79">
        <v>5</v>
      </c>
      <c r="M79">
        <v>-1.8825999999999999E-2</v>
      </c>
    </row>
    <row r="80" spans="1:13" x14ac:dyDescent="0.25">
      <c r="A80" s="5">
        <v>35947</v>
      </c>
      <c r="G80">
        <v>4.9800000000000004</v>
      </c>
      <c r="M80">
        <v>3.9438000000000001E-2</v>
      </c>
    </row>
    <row r="81" spans="1:13" x14ac:dyDescent="0.25">
      <c r="A81" s="5">
        <v>35977</v>
      </c>
      <c r="G81">
        <v>4.96</v>
      </c>
      <c r="M81">
        <v>-1.1615E-2</v>
      </c>
    </row>
    <row r="82" spans="1:13" x14ac:dyDescent="0.25">
      <c r="A82" s="5">
        <v>36008</v>
      </c>
      <c r="G82">
        <v>4.9000000000000004</v>
      </c>
      <c r="M82">
        <v>-0.14579700000000001</v>
      </c>
    </row>
    <row r="83" spans="1:13" x14ac:dyDescent="0.25">
      <c r="A83" s="5">
        <v>36039</v>
      </c>
      <c r="G83">
        <v>4.6100000000000003</v>
      </c>
      <c r="M83">
        <v>6.2396E-2</v>
      </c>
    </row>
    <row r="84" spans="1:13" x14ac:dyDescent="0.25">
      <c r="A84" s="5">
        <v>36069</v>
      </c>
      <c r="G84">
        <v>3.96</v>
      </c>
      <c r="M84">
        <v>8.0294000000000004E-2</v>
      </c>
    </row>
    <row r="85" spans="1:13" x14ac:dyDescent="0.25">
      <c r="A85" s="5">
        <v>36100</v>
      </c>
      <c r="G85">
        <v>4.41</v>
      </c>
      <c r="M85">
        <v>5.9125999999999998E-2</v>
      </c>
    </row>
    <row r="86" spans="1:13" x14ac:dyDescent="0.25">
      <c r="A86" s="5">
        <v>36130</v>
      </c>
      <c r="G86">
        <v>4.3899999999999997</v>
      </c>
      <c r="M86">
        <v>5.6375000000000001E-2</v>
      </c>
    </row>
    <row r="87" spans="1:13" x14ac:dyDescent="0.25">
      <c r="A87" s="5">
        <v>36161</v>
      </c>
      <c r="G87">
        <v>4.34</v>
      </c>
      <c r="M87">
        <v>4.1008999999999997E-2</v>
      </c>
    </row>
    <row r="88" spans="1:13" x14ac:dyDescent="0.25">
      <c r="A88" s="5">
        <v>36192</v>
      </c>
      <c r="G88">
        <v>4.4400000000000004</v>
      </c>
      <c r="M88">
        <v>-3.2282999999999999E-2</v>
      </c>
    </row>
    <row r="89" spans="1:13" x14ac:dyDescent="0.25">
      <c r="A89" s="5">
        <v>36220</v>
      </c>
      <c r="G89">
        <v>4.4400000000000004</v>
      </c>
      <c r="M89">
        <v>3.8794000000000002E-2</v>
      </c>
    </row>
    <row r="90" spans="1:13" x14ac:dyDescent="0.25">
      <c r="A90" s="5">
        <v>36251</v>
      </c>
      <c r="G90">
        <v>4.29</v>
      </c>
      <c r="M90">
        <v>3.7943999999999999E-2</v>
      </c>
    </row>
    <row r="91" spans="1:13" x14ac:dyDescent="0.25">
      <c r="A91" s="5">
        <v>36281</v>
      </c>
      <c r="G91">
        <v>4.5</v>
      </c>
      <c r="M91">
        <v>-2.4969999999999999E-2</v>
      </c>
    </row>
    <row r="92" spans="1:13" x14ac:dyDescent="0.25">
      <c r="A92" s="5">
        <v>36312</v>
      </c>
      <c r="G92">
        <v>4.57</v>
      </c>
      <c r="M92">
        <v>5.4438E-2</v>
      </c>
    </row>
    <row r="93" spans="1:13" x14ac:dyDescent="0.25">
      <c r="A93" s="5">
        <v>36342</v>
      </c>
      <c r="G93">
        <v>4.55</v>
      </c>
      <c r="M93">
        <v>-3.2045999999999998E-2</v>
      </c>
    </row>
    <row r="94" spans="1:13" x14ac:dyDescent="0.25">
      <c r="A94" s="5">
        <v>36373</v>
      </c>
      <c r="G94">
        <v>4.72</v>
      </c>
      <c r="M94">
        <v>-6.254E-3</v>
      </c>
    </row>
    <row r="95" spans="1:13" x14ac:dyDescent="0.25">
      <c r="A95" s="5">
        <v>36404</v>
      </c>
      <c r="G95">
        <v>4.68</v>
      </c>
      <c r="M95">
        <v>-2.8552000000000001E-2</v>
      </c>
    </row>
    <row r="96" spans="1:13" x14ac:dyDescent="0.25">
      <c r="A96" s="5">
        <v>36434</v>
      </c>
      <c r="G96">
        <v>4.8600000000000003</v>
      </c>
      <c r="M96">
        <v>6.2538999999999997E-2</v>
      </c>
    </row>
    <row r="97" spans="1:13" x14ac:dyDescent="0.25">
      <c r="A97" s="5">
        <v>36465</v>
      </c>
      <c r="G97">
        <v>5.07</v>
      </c>
      <c r="M97">
        <v>1.9061999999999999E-2</v>
      </c>
    </row>
    <row r="98" spans="1:13" x14ac:dyDescent="0.25">
      <c r="A98" s="5">
        <v>36495</v>
      </c>
      <c r="G98">
        <v>5.2</v>
      </c>
      <c r="M98">
        <v>5.7844E-2</v>
      </c>
    </row>
    <row r="99" spans="1:13" x14ac:dyDescent="0.25">
      <c r="A99" s="5">
        <v>36526</v>
      </c>
      <c r="G99">
        <v>5.32</v>
      </c>
      <c r="M99">
        <v>-5.0903999999999998E-2</v>
      </c>
    </row>
    <row r="100" spans="1:13" x14ac:dyDescent="0.25">
      <c r="A100" s="5">
        <v>36557</v>
      </c>
      <c r="G100">
        <v>5.55</v>
      </c>
      <c r="M100">
        <v>-2.0108000000000001E-2</v>
      </c>
    </row>
    <row r="101" spans="1:13" x14ac:dyDescent="0.25">
      <c r="A101" s="5">
        <v>36586</v>
      </c>
      <c r="G101">
        <v>5.69</v>
      </c>
      <c r="M101">
        <v>9.672E-2</v>
      </c>
    </row>
    <row r="102" spans="1:13" x14ac:dyDescent="0.25">
      <c r="A102" s="5">
        <v>36617</v>
      </c>
      <c r="G102">
        <v>5.66</v>
      </c>
      <c r="M102">
        <v>-3.0796E-2</v>
      </c>
    </row>
    <row r="103" spans="1:13" x14ac:dyDescent="0.25">
      <c r="A103" s="5">
        <v>36647</v>
      </c>
      <c r="G103">
        <v>5.79</v>
      </c>
      <c r="M103">
        <v>-2.1915E-2</v>
      </c>
    </row>
    <row r="104" spans="1:13" x14ac:dyDescent="0.25">
      <c r="A104" s="5">
        <v>36678</v>
      </c>
      <c r="G104">
        <v>5.69</v>
      </c>
      <c r="M104">
        <v>2.3934E-2</v>
      </c>
    </row>
    <row r="105" spans="1:13" x14ac:dyDescent="0.25">
      <c r="A105" s="5">
        <v>36708</v>
      </c>
      <c r="G105">
        <v>5.96</v>
      </c>
      <c r="M105">
        <v>-1.6341000000000001E-2</v>
      </c>
    </row>
    <row r="106" spans="1:13" x14ac:dyDescent="0.25">
      <c r="A106" s="5">
        <v>36739</v>
      </c>
      <c r="G106">
        <v>6.09</v>
      </c>
      <c r="M106">
        <v>6.0699000000000003E-2</v>
      </c>
    </row>
    <row r="107" spans="1:13" x14ac:dyDescent="0.25">
      <c r="A107" s="5">
        <v>36770</v>
      </c>
      <c r="G107">
        <v>6</v>
      </c>
      <c r="M107">
        <v>-5.3483000000000003E-2</v>
      </c>
    </row>
    <row r="108" spans="1:13" x14ac:dyDescent="0.25">
      <c r="A108" s="5">
        <v>36800</v>
      </c>
      <c r="G108">
        <v>6.11</v>
      </c>
      <c r="M108">
        <v>-4.9490000000000003E-3</v>
      </c>
    </row>
    <row r="109" spans="1:13" x14ac:dyDescent="0.25">
      <c r="A109" s="5">
        <v>36831</v>
      </c>
      <c r="G109">
        <v>6.17</v>
      </c>
      <c r="M109">
        <v>-8.0069000000000001E-2</v>
      </c>
    </row>
    <row r="110" spans="1:13" x14ac:dyDescent="0.25">
      <c r="A110" s="5">
        <v>36861</v>
      </c>
      <c r="G110">
        <v>5.77</v>
      </c>
      <c r="M110">
        <v>4.0530000000000002E-3</v>
      </c>
    </row>
    <row r="111" spans="1:13" x14ac:dyDescent="0.25">
      <c r="A111" s="5">
        <v>36892</v>
      </c>
      <c r="G111">
        <v>5.15</v>
      </c>
      <c r="M111">
        <v>3.4637000000000001E-2</v>
      </c>
    </row>
    <row r="112" spans="1:13" x14ac:dyDescent="0.25">
      <c r="A112" s="5">
        <v>36923</v>
      </c>
      <c r="G112">
        <v>4.88</v>
      </c>
      <c r="M112">
        <v>-9.2290999999999998E-2</v>
      </c>
    </row>
    <row r="113" spans="1:13" x14ac:dyDescent="0.25">
      <c r="A113" s="5">
        <v>36951</v>
      </c>
      <c r="G113">
        <v>4.42</v>
      </c>
      <c r="M113">
        <v>-6.4204999999999998E-2</v>
      </c>
    </row>
    <row r="114" spans="1:13" x14ac:dyDescent="0.25">
      <c r="A114" s="5">
        <v>36982</v>
      </c>
      <c r="G114">
        <v>3.87</v>
      </c>
      <c r="M114">
        <v>7.6813999999999993E-2</v>
      </c>
    </row>
    <row r="115" spans="1:13" x14ac:dyDescent="0.25">
      <c r="A115" s="5">
        <v>37012</v>
      </c>
      <c r="G115">
        <v>3.62</v>
      </c>
      <c r="M115">
        <v>5.0899999999999999E-3</v>
      </c>
    </row>
    <row r="116" spans="1:13" x14ac:dyDescent="0.25">
      <c r="A116" s="5">
        <v>37043</v>
      </c>
      <c r="G116">
        <v>3.49</v>
      </c>
      <c r="M116">
        <v>-2.5003999999999998E-2</v>
      </c>
    </row>
    <row r="117" spans="1:13" x14ac:dyDescent="0.25">
      <c r="A117" s="5">
        <v>37073</v>
      </c>
      <c r="G117">
        <v>3.51</v>
      </c>
      <c r="M117">
        <v>-1.0772E-2</v>
      </c>
    </row>
    <row r="118" spans="1:13" x14ac:dyDescent="0.25">
      <c r="A118" s="5">
        <v>37104</v>
      </c>
      <c r="G118">
        <v>3.36</v>
      </c>
      <c r="M118">
        <v>-6.4107999999999998E-2</v>
      </c>
    </row>
    <row r="119" spans="1:13" x14ac:dyDescent="0.25">
      <c r="A119" s="5">
        <v>37135</v>
      </c>
      <c r="G119">
        <v>2.64</v>
      </c>
      <c r="M119">
        <v>-8.1723000000000004E-2</v>
      </c>
    </row>
    <row r="120" spans="1:13" x14ac:dyDescent="0.25">
      <c r="A120" s="5">
        <v>37165</v>
      </c>
      <c r="G120">
        <v>2.16</v>
      </c>
      <c r="M120">
        <v>1.8099000000000001E-2</v>
      </c>
    </row>
    <row r="121" spans="1:13" x14ac:dyDescent="0.25">
      <c r="A121" s="5">
        <v>37196</v>
      </c>
      <c r="G121">
        <v>1.87</v>
      </c>
      <c r="M121">
        <v>7.5176000000000007E-2</v>
      </c>
    </row>
    <row r="122" spans="1:13" x14ac:dyDescent="0.25">
      <c r="A122" s="5">
        <v>37226</v>
      </c>
      <c r="G122">
        <v>1.69</v>
      </c>
      <c r="M122">
        <v>7.574E-3</v>
      </c>
    </row>
    <row r="123" spans="1:13" x14ac:dyDescent="0.25">
      <c r="A123" s="5">
        <v>37257</v>
      </c>
      <c r="G123">
        <v>1.65</v>
      </c>
      <c r="M123">
        <v>-1.5573999999999999E-2</v>
      </c>
    </row>
    <row r="124" spans="1:13" x14ac:dyDescent="0.25">
      <c r="A124" s="5">
        <v>37288</v>
      </c>
      <c r="G124">
        <v>1.72</v>
      </c>
      <c r="M124">
        <v>-2.0766E-2</v>
      </c>
    </row>
    <row r="125" spans="1:13" x14ac:dyDescent="0.25">
      <c r="A125" s="5">
        <v>37316</v>
      </c>
      <c r="G125">
        <v>1.79</v>
      </c>
      <c r="M125">
        <v>3.6739000000000001E-2</v>
      </c>
    </row>
    <row r="126" spans="1:13" x14ac:dyDescent="0.25">
      <c r="A126" s="5">
        <v>37347</v>
      </c>
      <c r="G126">
        <v>1.71</v>
      </c>
      <c r="M126">
        <v>-6.1418E-2</v>
      </c>
    </row>
    <row r="127" spans="1:13" x14ac:dyDescent="0.25">
      <c r="A127" s="5">
        <v>37377</v>
      </c>
      <c r="G127">
        <v>1.73</v>
      </c>
      <c r="M127">
        <v>-9.0810000000000005E-3</v>
      </c>
    </row>
    <row r="128" spans="1:13" x14ac:dyDescent="0.25">
      <c r="A128" s="5">
        <v>37408</v>
      </c>
      <c r="G128">
        <v>1.7</v>
      </c>
      <c r="M128">
        <v>-7.2465000000000002E-2</v>
      </c>
    </row>
    <row r="129" spans="1:13" x14ac:dyDescent="0.25">
      <c r="A129" s="5">
        <v>37438</v>
      </c>
      <c r="G129">
        <v>1.68</v>
      </c>
      <c r="M129">
        <v>-7.8994999999999996E-2</v>
      </c>
    </row>
    <row r="130" spans="1:13" x14ac:dyDescent="0.25">
      <c r="A130" s="5">
        <v>37469</v>
      </c>
      <c r="G130">
        <v>1.62</v>
      </c>
      <c r="M130">
        <v>4.8809999999999999E-3</v>
      </c>
    </row>
    <row r="131" spans="1:13" x14ac:dyDescent="0.25">
      <c r="A131" s="5">
        <v>37500</v>
      </c>
      <c r="G131">
        <v>1.63</v>
      </c>
      <c r="M131">
        <v>-0.110013</v>
      </c>
    </row>
    <row r="132" spans="1:13" x14ac:dyDescent="0.25">
      <c r="A132" s="5">
        <v>37530</v>
      </c>
      <c r="G132">
        <v>1.58</v>
      </c>
      <c r="M132">
        <v>8.6435999999999999E-2</v>
      </c>
    </row>
    <row r="133" spans="1:13" x14ac:dyDescent="0.25">
      <c r="A133" s="5">
        <v>37561</v>
      </c>
      <c r="G133">
        <v>1.23</v>
      </c>
      <c r="M133">
        <v>5.7070000000000003E-2</v>
      </c>
    </row>
    <row r="134" spans="1:13" x14ac:dyDescent="0.25">
      <c r="A134" s="5">
        <v>37591</v>
      </c>
      <c r="G134">
        <v>1.19</v>
      </c>
      <c r="M134">
        <v>-6.0332999999999998E-2</v>
      </c>
    </row>
    <row r="135" spans="1:13" x14ac:dyDescent="0.25">
      <c r="A135" s="5">
        <v>37622</v>
      </c>
      <c r="G135">
        <v>1.17</v>
      </c>
      <c r="M135">
        <v>-2.7414999999999998E-2</v>
      </c>
    </row>
    <row r="136" spans="1:13" x14ac:dyDescent="0.25">
      <c r="A136" s="5">
        <v>37653</v>
      </c>
      <c r="G136">
        <v>1.17</v>
      </c>
      <c r="M136">
        <v>-1.7003999999999998E-2</v>
      </c>
    </row>
    <row r="137" spans="1:13" x14ac:dyDescent="0.25">
      <c r="A137" s="5">
        <v>37681</v>
      </c>
      <c r="G137">
        <v>1.1299999999999999</v>
      </c>
      <c r="M137">
        <v>8.3580000000000008E-3</v>
      </c>
    </row>
    <row r="138" spans="1:13" x14ac:dyDescent="0.25">
      <c r="A138" s="5">
        <v>37712</v>
      </c>
      <c r="G138">
        <v>1.1299999999999999</v>
      </c>
      <c r="M138">
        <v>8.1044000000000005E-2</v>
      </c>
    </row>
    <row r="139" spans="1:13" x14ac:dyDescent="0.25">
      <c r="A139" s="5">
        <v>37742</v>
      </c>
      <c r="G139">
        <v>1.07</v>
      </c>
      <c r="M139">
        <v>5.0899E-2</v>
      </c>
    </row>
    <row r="140" spans="1:13" x14ac:dyDescent="0.25">
      <c r="A140" s="5">
        <v>37773</v>
      </c>
      <c r="G140">
        <v>0.92</v>
      </c>
      <c r="M140">
        <v>1.1322E-2</v>
      </c>
    </row>
    <row r="141" spans="1:13" x14ac:dyDescent="0.25">
      <c r="A141" s="5">
        <v>37803</v>
      </c>
      <c r="G141">
        <v>0.9</v>
      </c>
      <c r="M141">
        <v>1.6223999999999999E-2</v>
      </c>
    </row>
    <row r="142" spans="1:13" x14ac:dyDescent="0.25">
      <c r="A142" s="5">
        <v>37834</v>
      </c>
      <c r="G142">
        <v>0.95</v>
      </c>
      <c r="M142">
        <v>1.7873E-2</v>
      </c>
    </row>
    <row r="143" spans="1:13" x14ac:dyDescent="0.25">
      <c r="A143" s="5">
        <v>37865</v>
      </c>
      <c r="G143">
        <v>0.94</v>
      </c>
      <c r="M143">
        <v>-1.1944E-2</v>
      </c>
    </row>
    <row r="144" spans="1:13" x14ac:dyDescent="0.25">
      <c r="A144" s="5">
        <v>37895</v>
      </c>
      <c r="G144">
        <v>0.92</v>
      </c>
      <c r="M144">
        <v>5.4961999999999997E-2</v>
      </c>
    </row>
    <row r="145" spans="1:13" x14ac:dyDescent="0.25">
      <c r="A145" s="5">
        <v>37926</v>
      </c>
      <c r="G145">
        <v>0.93</v>
      </c>
      <c r="M145">
        <v>7.1289999999999999E-3</v>
      </c>
    </row>
    <row r="146" spans="1:13" x14ac:dyDescent="0.25">
      <c r="A146" s="5">
        <v>37956</v>
      </c>
      <c r="G146">
        <v>0.9</v>
      </c>
      <c r="M146">
        <v>5.0764999999999998E-2</v>
      </c>
    </row>
    <row r="147" spans="1:13" x14ac:dyDescent="0.25">
      <c r="A147" s="5">
        <v>37987</v>
      </c>
      <c r="G147">
        <v>0.88</v>
      </c>
      <c r="M147">
        <v>1.7276E-2</v>
      </c>
    </row>
    <row r="148" spans="1:13" x14ac:dyDescent="0.25">
      <c r="A148" s="5">
        <v>38018</v>
      </c>
      <c r="G148">
        <v>0.93</v>
      </c>
      <c r="M148">
        <v>1.2208999999999999E-2</v>
      </c>
    </row>
    <row r="149" spans="1:13" x14ac:dyDescent="0.25">
      <c r="A149" s="5">
        <v>38047</v>
      </c>
      <c r="G149">
        <v>0.94</v>
      </c>
      <c r="M149">
        <v>-1.6358999999999999E-2</v>
      </c>
    </row>
    <row r="150" spans="1:13" x14ac:dyDescent="0.25">
      <c r="A150" s="5">
        <v>38078</v>
      </c>
      <c r="G150">
        <v>0.94</v>
      </c>
      <c r="M150">
        <v>-1.6791E-2</v>
      </c>
    </row>
    <row r="151" spans="1:13" x14ac:dyDescent="0.25">
      <c r="A151" s="5">
        <v>38108</v>
      </c>
      <c r="G151">
        <v>1.02</v>
      </c>
      <c r="M151">
        <v>1.2083E-2</v>
      </c>
    </row>
    <row r="152" spans="1:13" x14ac:dyDescent="0.25">
      <c r="A152" s="5">
        <v>38139</v>
      </c>
      <c r="G152">
        <v>1.27</v>
      </c>
      <c r="M152">
        <v>1.7989000000000002E-2</v>
      </c>
    </row>
    <row r="153" spans="1:13" x14ac:dyDescent="0.25">
      <c r="A153" s="5">
        <v>38169</v>
      </c>
      <c r="G153">
        <v>1.33</v>
      </c>
      <c r="M153">
        <v>-3.4291000000000002E-2</v>
      </c>
    </row>
    <row r="154" spans="1:13" x14ac:dyDescent="0.25">
      <c r="A154" s="5">
        <v>38200</v>
      </c>
      <c r="G154">
        <v>1.48</v>
      </c>
      <c r="M154">
        <v>2.287E-3</v>
      </c>
    </row>
    <row r="155" spans="1:13" x14ac:dyDescent="0.25">
      <c r="A155" s="5">
        <v>38231</v>
      </c>
      <c r="G155">
        <v>1.65</v>
      </c>
      <c r="M155">
        <v>9.3640000000000008E-3</v>
      </c>
    </row>
    <row r="156" spans="1:13" x14ac:dyDescent="0.25">
      <c r="A156" s="5">
        <v>38261</v>
      </c>
      <c r="G156">
        <v>1.76</v>
      </c>
      <c r="M156">
        <v>1.4014E-2</v>
      </c>
    </row>
    <row r="157" spans="1:13" x14ac:dyDescent="0.25">
      <c r="A157" s="5">
        <v>38292</v>
      </c>
      <c r="G157">
        <v>2.0699999999999998</v>
      </c>
      <c r="M157">
        <v>3.8594999999999997E-2</v>
      </c>
    </row>
    <row r="158" spans="1:13" x14ac:dyDescent="0.25">
      <c r="A158" s="5">
        <v>38322</v>
      </c>
      <c r="G158">
        <v>2.19</v>
      </c>
      <c r="M158">
        <v>3.2458000000000001E-2</v>
      </c>
    </row>
    <row r="159" spans="1:13" x14ac:dyDescent="0.25">
      <c r="A159" s="5">
        <v>38353</v>
      </c>
      <c r="G159">
        <v>2.33</v>
      </c>
      <c r="M159">
        <v>-2.529E-2</v>
      </c>
    </row>
    <row r="160" spans="1:13" x14ac:dyDescent="0.25">
      <c r="A160" s="5">
        <v>38384</v>
      </c>
      <c r="G160">
        <v>2.54</v>
      </c>
      <c r="M160">
        <v>1.8903E-2</v>
      </c>
    </row>
    <row r="161" spans="1:13" x14ac:dyDescent="0.25">
      <c r="A161" s="5">
        <v>38412</v>
      </c>
      <c r="G161">
        <v>2.74</v>
      </c>
      <c r="M161">
        <v>-1.9118E-2</v>
      </c>
    </row>
    <row r="162" spans="1:13" x14ac:dyDescent="0.25">
      <c r="A162" s="5">
        <v>38443</v>
      </c>
      <c r="G162">
        <v>2.78</v>
      </c>
      <c r="M162">
        <v>-2.0108999999999998E-2</v>
      </c>
    </row>
    <row r="163" spans="1:13" x14ac:dyDescent="0.25">
      <c r="A163" s="5">
        <v>38473</v>
      </c>
      <c r="G163">
        <v>2.84</v>
      </c>
      <c r="M163">
        <v>2.9951999999999999E-2</v>
      </c>
    </row>
    <row r="164" spans="1:13" x14ac:dyDescent="0.25">
      <c r="A164" s="5">
        <v>38504</v>
      </c>
      <c r="G164">
        <v>2.97</v>
      </c>
      <c r="M164">
        <v>-1.4300000000000001E-4</v>
      </c>
    </row>
    <row r="165" spans="1:13" x14ac:dyDescent="0.25">
      <c r="A165" s="5">
        <v>38534</v>
      </c>
      <c r="G165">
        <v>3.22</v>
      </c>
      <c r="M165">
        <v>3.5968E-2</v>
      </c>
    </row>
    <row r="166" spans="1:13" x14ac:dyDescent="0.25">
      <c r="A166" s="5">
        <v>38565</v>
      </c>
      <c r="G166">
        <v>3.44</v>
      </c>
      <c r="M166">
        <v>-1.1221999999999999E-2</v>
      </c>
    </row>
    <row r="167" spans="1:13" x14ac:dyDescent="0.25">
      <c r="A167" s="5">
        <v>38596</v>
      </c>
      <c r="G167">
        <v>3.42</v>
      </c>
      <c r="M167">
        <v>6.9490000000000003E-3</v>
      </c>
    </row>
    <row r="168" spans="1:13" x14ac:dyDescent="0.25">
      <c r="A168" s="5">
        <v>38626</v>
      </c>
      <c r="G168">
        <v>3.71</v>
      </c>
      <c r="M168">
        <v>-1.7741E-2</v>
      </c>
    </row>
    <row r="169" spans="1:13" x14ac:dyDescent="0.25">
      <c r="A169" s="5">
        <v>38657</v>
      </c>
      <c r="G169">
        <v>3.88</v>
      </c>
      <c r="M169">
        <v>3.5186000000000002E-2</v>
      </c>
    </row>
    <row r="170" spans="1:13" x14ac:dyDescent="0.25">
      <c r="A170" s="5">
        <v>38687</v>
      </c>
      <c r="G170">
        <v>3.89</v>
      </c>
      <c r="M170">
        <v>-9.5200000000000005E-4</v>
      </c>
    </row>
    <row r="171" spans="1:13" x14ac:dyDescent="0.25">
      <c r="A171" s="5">
        <v>38718</v>
      </c>
      <c r="G171">
        <v>4.24</v>
      </c>
      <c r="M171">
        <v>2.5467E-2</v>
      </c>
    </row>
    <row r="172" spans="1:13" x14ac:dyDescent="0.25">
      <c r="A172" s="5">
        <v>38749</v>
      </c>
      <c r="G172">
        <v>4.43</v>
      </c>
      <c r="M172">
        <v>4.5300000000000001E-4</v>
      </c>
    </row>
    <row r="173" spans="1:13" x14ac:dyDescent="0.25">
      <c r="A173" s="5">
        <v>38777</v>
      </c>
      <c r="G173">
        <v>4.51</v>
      </c>
      <c r="M173">
        <v>1.1065E-2</v>
      </c>
    </row>
    <row r="174" spans="1:13" x14ac:dyDescent="0.25">
      <c r="A174" s="5">
        <v>38808</v>
      </c>
      <c r="G174">
        <v>4.5999999999999996</v>
      </c>
      <c r="M174">
        <v>1.2187E-2</v>
      </c>
    </row>
    <row r="175" spans="1:13" x14ac:dyDescent="0.25">
      <c r="A175" s="5">
        <v>38838</v>
      </c>
      <c r="G175">
        <v>4.72</v>
      </c>
      <c r="M175">
        <v>-3.0917E-2</v>
      </c>
    </row>
    <row r="176" spans="1:13" x14ac:dyDescent="0.25">
      <c r="A176" s="5">
        <v>38869</v>
      </c>
      <c r="G176">
        <v>4.79</v>
      </c>
      <c r="M176">
        <v>8.7000000000000001E-5</v>
      </c>
    </row>
    <row r="177" spans="1:13" x14ac:dyDescent="0.25">
      <c r="A177" s="5">
        <v>38899</v>
      </c>
      <c r="G177">
        <v>4.95</v>
      </c>
      <c r="M177">
        <v>5.0860000000000002E-3</v>
      </c>
    </row>
    <row r="178" spans="1:13" x14ac:dyDescent="0.25">
      <c r="A178" s="5">
        <v>38930</v>
      </c>
      <c r="G178">
        <v>4.96</v>
      </c>
      <c r="M178">
        <v>2.1274000000000001E-2</v>
      </c>
    </row>
    <row r="179" spans="1:13" x14ac:dyDescent="0.25">
      <c r="A179" s="5">
        <v>38961</v>
      </c>
      <c r="G179">
        <v>4.8099999999999996</v>
      </c>
      <c r="M179">
        <v>2.4566000000000001E-2</v>
      </c>
    </row>
    <row r="180" spans="1:13" x14ac:dyDescent="0.25">
      <c r="A180" s="5">
        <v>38991</v>
      </c>
      <c r="G180">
        <v>4.92</v>
      </c>
      <c r="M180">
        <v>3.1508000000000001E-2</v>
      </c>
    </row>
    <row r="181" spans="1:13" x14ac:dyDescent="0.25">
      <c r="A181" s="5">
        <v>39022</v>
      </c>
      <c r="G181">
        <v>4.9400000000000004</v>
      </c>
      <c r="M181">
        <v>1.6466999999999999E-2</v>
      </c>
    </row>
    <row r="182" spans="1:13" x14ac:dyDescent="0.25">
      <c r="A182" s="5">
        <v>39052</v>
      </c>
      <c r="G182">
        <v>4.8499999999999996</v>
      </c>
      <c r="M182">
        <v>1.2616E-2</v>
      </c>
    </row>
    <row r="183" spans="1:13" x14ac:dyDescent="0.25">
      <c r="A183" s="5">
        <v>39083</v>
      </c>
      <c r="G183">
        <v>4.9800000000000004</v>
      </c>
      <c r="M183">
        <v>1.4059E-2</v>
      </c>
    </row>
    <row r="184" spans="1:13" x14ac:dyDescent="0.25">
      <c r="A184" s="5">
        <v>39114</v>
      </c>
      <c r="G184">
        <v>5.03</v>
      </c>
      <c r="M184">
        <v>-2.1846000000000001E-2</v>
      </c>
    </row>
    <row r="185" spans="1:13" x14ac:dyDescent="0.25">
      <c r="A185" s="5">
        <v>39142</v>
      </c>
      <c r="G185">
        <v>4.9400000000000004</v>
      </c>
      <c r="M185">
        <v>9.9799999999999993E-3</v>
      </c>
    </row>
    <row r="186" spans="1:13" x14ac:dyDescent="0.25">
      <c r="A186" s="5">
        <v>39173</v>
      </c>
      <c r="G186">
        <v>4.87</v>
      </c>
      <c r="M186">
        <v>4.3291000000000003E-2</v>
      </c>
    </row>
    <row r="187" spans="1:13" x14ac:dyDescent="0.25">
      <c r="A187" s="5">
        <v>39203</v>
      </c>
      <c r="G187">
        <v>4.7300000000000004</v>
      </c>
      <c r="M187">
        <v>3.2549000000000002E-2</v>
      </c>
    </row>
    <row r="188" spans="1:13" x14ac:dyDescent="0.25">
      <c r="A188" s="5">
        <v>39234</v>
      </c>
      <c r="G188">
        <v>4.6100000000000003</v>
      </c>
      <c r="M188">
        <v>-1.7815999999999999E-2</v>
      </c>
    </row>
    <row r="189" spans="1:13" x14ac:dyDescent="0.25">
      <c r="A189" s="5">
        <v>39264</v>
      </c>
      <c r="G189">
        <v>4.82</v>
      </c>
      <c r="M189">
        <v>-3.1981999999999997E-2</v>
      </c>
    </row>
    <row r="190" spans="1:13" x14ac:dyDescent="0.25">
      <c r="A190" s="5">
        <v>39295</v>
      </c>
      <c r="G190">
        <v>4.2</v>
      </c>
      <c r="M190">
        <v>1.2864E-2</v>
      </c>
    </row>
    <row r="191" spans="1:13" x14ac:dyDescent="0.25">
      <c r="A191" s="5">
        <v>39326</v>
      </c>
      <c r="G191">
        <v>3.89</v>
      </c>
      <c r="M191">
        <v>3.5793999999999999E-2</v>
      </c>
    </row>
    <row r="192" spans="1:13" x14ac:dyDescent="0.25">
      <c r="A192" s="5">
        <v>39356</v>
      </c>
      <c r="G192">
        <v>3.9</v>
      </c>
      <c r="M192">
        <v>1.4822E-2</v>
      </c>
    </row>
    <row r="193" spans="1:13" x14ac:dyDescent="0.25">
      <c r="A193" s="5">
        <v>39387</v>
      </c>
      <c r="G193">
        <v>3.27</v>
      </c>
      <c r="M193">
        <v>-4.4042999999999999E-2</v>
      </c>
    </row>
    <row r="194" spans="1:13" x14ac:dyDescent="0.25">
      <c r="A194" s="5">
        <v>39417</v>
      </c>
      <c r="G194">
        <v>3</v>
      </c>
      <c r="M194">
        <v>-8.6280000000000003E-3</v>
      </c>
    </row>
    <row r="195" spans="1:13" x14ac:dyDescent="0.25">
      <c r="A195" s="5">
        <v>39448</v>
      </c>
      <c r="G195">
        <v>2.75</v>
      </c>
      <c r="M195">
        <v>-6.1163000000000002E-2</v>
      </c>
    </row>
    <row r="196" spans="1:13" x14ac:dyDescent="0.25">
      <c r="A196" s="5">
        <v>39479</v>
      </c>
      <c r="G196">
        <v>2.12</v>
      </c>
      <c r="M196">
        <v>-3.4761E-2</v>
      </c>
    </row>
    <row r="197" spans="1:13" x14ac:dyDescent="0.25">
      <c r="A197" s="5">
        <v>39508</v>
      </c>
      <c r="G197">
        <v>1.26</v>
      </c>
      <c r="M197">
        <v>-5.96E-3</v>
      </c>
    </row>
    <row r="198" spans="1:13" x14ac:dyDescent="0.25">
      <c r="A198" s="5">
        <v>39539</v>
      </c>
      <c r="G198">
        <v>1.29</v>
      </c>
      <c r="M198">
        <v>4.7546999999999999E-2</v>
      </c>
    </row>
    <row r="199" spans="1:13" x14ac:dyDescent="0.25">
      <c r="A199" s="5">
        <v>39569</v>
      </c>
      <c r="G199">
        <v>1.73</v>
      </c>
      <c r="M199">
        <v>1.0673999999999999E-2</v>
      </c>
    </row>
    <row r="200" spans="1:13" x14ac:dyDescent="0.25">
      <c r="A200" s="5">
        <v>39600</v>
      </c>
      <c r="G200">
        <v>1.86</v>
      </c>
      <c r="M200">
        <v>-8.5961999999999997E-2</v>
      </c>
    </row>
    <row r="201" spans="1:13" x14ac:dyDescent="0.25">
      <c r="A201" s="5">
        <v>39630</v>
      </c>
      <c r="G201">
        <v>1.63</v>
      </c>
      <c r="M201">
        <v>-9.8589999999999997E-3</v>
      </c>
    </row>
    <row r="202" spans="1:13" x14ac:dyDescent="0.25">
      <c r="A202" s="5">
        <v>39661</v>
      </c>
      <c r="G202">
        <v>1.72</v>
      </c>
      <c r="M202">
        <v>1.2191E-2</v>
      </c>
    </row>
    <row r="203" spans="1:13" x14ac:dyDescent="0.25">
      <c r="A203" s="5">
        <v>39692</v>
      </c>
      <c r="G203">
        <v>1.1299999999999999</v>
      </c>
      <c r="M203">
        <v>-9.0790999999999997E-2</v>
      </c>
    </row>
    <row r="204" spans="1:13" x14ac:dyDescent="0.25">
      <c r="A204" s="5">
        <v>39722</v>
      </c>
      <c r="G204">
        <v>0.67</v>
      </c>
      <c r="M204">
        <v>-0.16942499999999999</v>
      </c>
    </row>
    <row r="205" spans="1:13" x14ac:dyDescent="0.25">
      <c r="A205" s="5">
        <v>39753</v>
      </c>
      <c r="G205">
        <v>0.19</v>
      </c>
      <c r="M205">
        <v>-7.4848999999999999E-2</v>
      </c>
    </row>
    <row r="206" spans="1:13" x14ac:dyDescent="0.25">
      <c r="A206" s="5">
        <v>39783</v>
      </c>
      <c r="G206">
        <v>0.03</v>
      </c>
      <c r="M206">
        <v>7.8220000000000008E-3</v>
      </c>
    </row>
    <row r="207" spans="1:13" x14ac:dyDescent="0.25">
      <c r="A207" s="5">
        <v>39814</v>
      </c>
      <c r="G207">
        <v>0.13</v>
      </c>
      <c r="M207">
        <v>-8.5656999999999997E-2</v>
      </c>
    </row>
    <row r="208" spans="1:13" x14ac:dyDescent="0.25">
      <c r="A208" s="5">
        <v>39845</v>
      </c>
      <c r="G208">
        <v>0.3</v>
      </c>
      <c r="M208">
        <v>-0.109931</v>
      </c>
    </row>
    <row r="209" spans="1:13" x14ac:dyDescent="0.25">
      <c r="A209" s="5">
        <v>39873</v>
      </c>
      <c r="G209">
        <v>0.21</v>
      </c>
      <c r="M209">
        <v>8.5404999999999995E-2</v>
      </c>
    </row>
    <row r="210" spans="1:13" x14ac:dyDescent="0.25">
      <c r="A210" s="5">
        <v>39904</v>
      </c>
      <c r="G210">
        <v>0.16</v>
      </c>
      <c r="M210">
        <v>9.3924999999999995E-2</v>
      </c>
    </row>
    <row r="211" spans="1:13" x14ac:dyDescent="0.25">
      <c r="A211" s="5">
        <v>39934</v>
      </c>
      <c r="G211">
        <v>0.18</v>
      </c>
      <c r="M211">
        <v>5.3081000000000003E-2</v>
      </c>
    </row>
    <row r="212" spans="1:13" x14ac:dyDescent="0.25">
      <c r="A212" s="5">
        <v>39965</v>
      </c>
      <c r="G212">
        <v>0.18</v>
      </c>
      <c r="M212">
        <v>1.9599999999999999E-4</v>
      </c>
    </row>
    <row r="213" spans="1:13" x14ac:dyDescent="0.25">
      <c r="A213" s="5">
        <v>39995</v>
      </c>
      <c r="G213">
        <v>0.18</v>
      </c>
      <c r="M213">
        <v>7.4142E-2</v>
      </c>
    </row>
    <row r="214" spans="1:13" x14ac:dyDescent="0.25">
      <c r="A214" s="5">
        <v>40026</v>
      </c>
      <c r="G214">
        <v>0.17</v>
      </c>
      <c r="M214">
        <v>3.356E-2</v>
      </c>
    </row>
    <row r="215" spans="1:13" x14ac:dyDescent="0.25">
      <c r="A215" s="5">
        <v>40057</v>
      </c>
      <c r="G215">
        <v>0.12</v>
      </c>
      <c r="M215">
        <v>3.5722999999999998E-2</v>
      </c>
    </row>
    <row r="216" spans="1:13" x14ac:dyDescent="0.25">
      <c r="A216" s="5">
        <v>40087</v>
      </c>
      <c r="G216">
        <v>7.0000000000000007E-2</v>
      </c>
      <c r="M216">
        <v>-1.9761999999999998E-2</v>
      </c>
    </row>
    <row r="217" spans="1:13" x14ac:dyDescent="0.25">
      <c r="A217" s="5">
        <v>40118</v>
      </c>
      <c r="G217">
        <v>0.05</v>
      </c>
      <c r="M217">
        <v>5.7363999999999998E-2</v>
      </c>
    </row>
    <row r="218" spans="1:13" x14ac:dyDescent="0.25">
      <c r="A218" s="5">
        <v>40148</v>
      </c>
      <c r="G218">
        <v>0.05</v>
      </c>
      <c r="M218">
        <v>1.7770999999999999E-2</v>
      </c>
    </row>
    <row r="219" spans="1:13" x14ac:dyDescent="0.25">
      <c r="A219" s="5">
        <v>40179</v>
      </c>
      <c r="G219">
        <v>0.06</v>
      </c>
      <c r="M219">
        <v>-3.6974E-2</v>
      </c>
    </row>
    <row r="220" spans="1:13" x14ac:dyDescent="0.25">
      <c r="A220" s="5">
        <v>40210</v>
      </c>
      <c r="G220">
        <v>0.11</v>
      </c>
      <c r="M220">
        <v>2.8514000000000001E-2</v>
      </c>
    </row>
    <row r="221" spans="1:13" x14ac:dyDescent="0.25">
      <c r="A221" s="5">
        <v>40238</v>
      </c>
      <c r="G221">
        <v>0.15</v>
      </c>
      <c r="M221">
        <v>5.8796000000000001E-2</v>
      </c>
    </row>
    <row r="222" spans="1:13" x14ac:dyDescent="0.25">
      <c r="A222" s="5">
        <v>40269</v>
      </c>
      <c r="G222">
        <v>0.16</v>
      </c>
      <c r="M222">
        <v>1.4759E-2</v>
      </c>
    </row>
    <row r="223" spans="1:13" x14ac:dyDescent="0.25">
      <c r="A223" s="5">
        <v>40299</v>
      </c>
      <c r="G223">
        <v>0.16</v>
      </c>
      <c r="M223">
        <v>-8.1975999999999993E-2</v>
      </c>
    </row>
    <row r="224" spans="1:13" x14ac:dyDescent="0.25">
      <c r="A224" s="5">
        <v>40330</v>
      </c>
      <c r="G224">
        <v>0.12</v>
      </c>
      <c r="M224">
        <v>-5.3881999999999999E-2</v>
      </c>
    </row>
    <row r="225" spans="1:13" x14ac:dyDescent="0.25">
      <c r="A225" s="5">
        <v>40360</v>
      </c>
      <c r="G225">
        <v>0.16</v>
      </c>
      <c r="M225">
        <v>6.8778000000000006E-2</v>
      </c>
    </row>
    <row r="226" spans="1:13" x14ac:dyDescent="0.25">
      <c r="A226" s="5">
        <v>40391</v>
      </c>
      <c r="G226">
        <v>0.16</v>
      </c>
      <c r="M226">
        <v>-4.7448999999999998E-2</v>
      </c>
    </row>
    <row r="227" spans="1:13" x14ac:dyDescent="0.25">
      <c r="A227" s="5">
        <v>40422</v>
      </c>
      <c r="G227">
        <v>0.15</v>
      </c>
      <c r="M227">
        <v>8.7551000000000004E-2</v>
      </c>
    </row>
    <row r="228" spans="1:13" x14ac:dyDescent="0.25">
      <c r="A228" s="5">
        <v>40452</v>
      </c>
      <c r="G228">
        <v>0.13</v>
      </c>
      <c r="M228">
        <v>3.6856E-2</v>
      </c>
    </row>
    <row r="229" spans="1:13" x14ac:dyDescent="0.25">
      <c r="A229" s="5">
        <v>40483</v>
      </c>
      <c r="G229">
        <v>0.14000000000000001</v>
      </c>
      <c r="M229">
        <v>-2.2899999999999999E-3</v>
      </c>
    </row>
    <row r="230" spans="1:13" x14ac:dyDescent="0.25">
      <c r="A230" s="5">
        <v>40513</v>
      </c>
      <c r="G230">
        <v>0.14000000000000001</v>
      </c>
      <c r="M230">
        <v>6.5299999999999997E-2</v>
      </c>
    </row>
    <row r="231" spans="1:13" x14ac:dyDescent="0.25">
      <c r="A231" s="5">
        <v>40544</v>
      </c>
      <c r="G231">
        <v>0.15</v>
      </c>
      <c r="M231">
        <v>2.2645999999999999E-2</v>
      </c>
    </row>
    <row r="232" spans="1:13" x14ac:dyDescent="0.25">
      <c r="A232" s="5">
        <v>40575</v>
      </c>
      <c r="G232">
        <v>0.13</v>
      </c>
      <c r="M232">
        <v>3.1956999999999999E-2</v>
      </c>
    </row>
    <row r="233" spans="1:13" x14ac:dyDescent="0.25">
      <c r="A233" s="5">
        <v>40603</v>
      </c>
      <c r="G233">
        <v>0.1</v>
      </c>
      <c r="M233">
        <v>-1.047E-3</v>
      </c>
    </row>
    <row r="234" spans="1:13" x14ac:dyDescent="0.25">
      <c r="A234" s="5">
        <v>40634</v>
      </c>
      <c r="G234">
        <v>0.06</v>
      </c>
      <c r="M234">
        <v>2.8494999999999999E-2</v>
      </c>
    </row>
    <row r="235" spans="1:13" x14ac:dyDescent="0.25">
      <c r="A235" s="5">
        <v>40664</v>
      </c>
      <c r="G235">
        <v>0.04</v>
      </c>
      <c r="M235">
        <v>-1.3501000000000001E-2</v>
      </c>
    </row>
    <row r="236" spans="1:13" x14ac:dyDescent="0.25">
      <c r="A236" s="5">
        <v>40695</v>
      </c>
      <c r="G236">
        <v>0.04</v>
      </c>
      <c r="M236">
        <v>-1.8258E-2</v>
      </c>
    </row>
    <row r="237" spans="1:13" x14ac:dyDescent="0.25">
      <c r="A237" s="5">
        <v>40725</v>
      </c>
      <c r="G237">
        <v>0.04</v>
      </c>
      <c r="M237">
        <v>-2.1474E-2</v>
      </c>
    </row>
    <row r="238" spans="1:13" x14ac:dyDescent="0.25">
      <c r="A238" s="5">
        <v>40756</v>
      </c>
      <c r="G238">
        <v>0.02</v>
      </c>
      <c r="M238">
        <v>-5.6791000000000001E-2</v>
      </c>
    </row>
    <row r="239" spans="1:13" x14ac:dyDescent="0.25">
      <c r="A239" s="5">
        <v>40787</v>
      </c>
      <c r="G239">
        <v>0.01</v>
      </c>
      <c r="M239">
        <v>-7.1762000000000006E-2</v>
      </c>
    </row>
    <row r="240" spans="1:13" x14ac:dyDescent="0.25">
      <c r="A240" s="5">
        <v>40817</v>
      </c>
      <c r="G240">
        <v>0.02</v>
      </c>
      <c r="M240">
        <v>0.107723</v>
      </c>
    </row>
    <row r="241" spans="1:13" x14ac:dyDescent="0.25">
      <c r="A241" s="5">
        <v>40848</v>
      </c>
      <c r="G241">
        <v>0.01</v>
      </c>
      <c r="M241">
        <v>-5.0590000000000001E-3</v>
      </c>
    </row>
    <row r="242" spans="1:13" x14ac:dyDescent="0.25">
      <c r="A242" s="5">
        <v>40878</v>
      </c>
      <c r="G242">
        <v>0.01</v>
      </c>
      <c r="M242">
        <v>8.5330000000000007E-3</v>
      </c>
    </row>
    <row r="243" spans="1:13" x14ac:dyDescent="0.25">
      <c r="A243" s="5">
        <v>40909</v>
      </c>
      <c r="G243">
        <v>0.03</v>
      </c>
      <c r="M243">
        <v>4.3582999999999997E-2</v>
      </c>
    </row>
    <row r="244" spans="1:13" x14ac:dyDescent="0.25">
      <c r="A244" s="5">
        <v>40940</v>
      </c>
      <c r="G244">
        <v>0.09</v>
      </c>
      <c r="M244">
        <v>4.0589E-2</v>
      </c>
    </row>
    <row r="245" spans="1:13" x14ac:dyDescent="0.25">
      <c r="A245" s="5">
        <v>40969</v>
      </c>
      <c r="G245">
        <v>0.08</v>
      </c>
      <c r="M245">
        <v>3.1331999999999999E-2</v>
      </c>
    </row>
    <row r="246" spans="1:13" x14ac:dyDescent="0.25">
      <c r="A246" s="5">
        <v>41000</v>
      </c>
      <c r="G246">
        <v>0.08</v>
      </c>
      <c r="M246">
        <v>-7.4970000000000002E-3</v>
      </c>
    </row>
    <row r="247" spans="1:13" x14ac:dyDescent="0.25">
      <c r="A247" s="5">
        <v>41030</v>
      </c>
      <c r="G247">
        <v>0.09</v>
      </c>
      <c r="M247">
        <v>-6.2650999999999998E-2</v>
      </c>
    </row>
    <row r="248" spans="1:13" x14ac:dyDescent="0.25">
      <c r="A248" s="5">
        <v>41061</v>
      </c>
      <c r="G248">
        <v>0.09</v>
      </c>
      <c r="M248">
        <v>3.9555E-2</v>
      </c>
    </row>
    <row r="249" spans="1:13" x14ac:dyDescent="0.25">
      <c r="A249" s="5">
        <v>41091</v>
      </c>
      <c r="G249">
        <v>0.1</v>
      </c>
      <c r="M249">
        <v>1.2598E-2</v>
      </c>
    </row>
    <row r="250" spans="1:13" x14ac:dyDescent="0.25">
      <c r="A250" s="5">
        <v>41122</v>
      </c>
      <c r="G250">
        <v>0.1</v>
      </c>
      <c r="M250">
        <v>1.9762999999999999E-2</v>
      </c>
    </row>
    <row r="251" spans="1:13" x14ac:dyDescent="0.25">
      <c r="A251" s="5">
        <v>41153</v>
      </c>
      <c r="G251">
        <v>0.11</v>
      </c>
      <c r="M251">
        <v>2.4236000000000001E-2</v>
      </c>
    </row>
    <row r="252" spans="1:13" x14ac:dyDescent="0.25">
      <c r="A252" s="5">
        <v>41183</v>
      </c>
      <c r="G252">
        <v>0.1</v>
      </c>
      <c r="M252">
        <v>-1.9789000000000001E-2</v>
      </c>
    </row>
    <row r="253" spans="1:13" x14ac:dyDescent="0.25">
      <c r="A253" s="5">
        <v>41214</v>
      </c>
      <c r="G253">
        <v>0.09</v>
      </c>
      <c r="M253">
        <v>2.8470000000000001E-3</v>
      </c>
    </row>
    <row r="254" spans="1:13" x14ac:dyDescent="0.25">
      <c r="A254" s="5">
        <v>41244</v>
      </c>
      <c r="G254">
        <v>7.0000000000000007E-2</v>
      </c>
      <c r="M254">
        <v>7.0679999999999996E-3</v>
      </c>
    </row>
    <row r="255" spans="1:13" x14ac:dyDescent="0.25">
      <c r="A255" s="5">
        <v>41275</v>
      </c>
      <c r="G255">
        <v>7.0000000000000007E-2</v>
      </c>
      <c r="M255">
        <v>5.0428000000000001E-2</v>
      </c>
    </row>
    <row r="256" spans="1:13" x14ac:dyDescent="0.25">
      <c r="A256" s="5">
        <v>41306</v>
      </c>
      <c r="G256">
        <v>0.1</v>
      </c>
      <c r="M256">
        <v>1.1061E-2</v>
      </c>
    </row>
    <row r="257" spans="1:13" x14ac:dyDescent="0.25">
      <c r="A257" s="5">
        <v>41334</v>
      </c>
      <c r="G257">
        <v>0.09</v>
      </c>
      <c r="M257">
        <v>3.5987999999999999E-2</v>
      </c>
    </row>
    <row r="258" spans="1:13" x14ac:dyDescent="0.25">
      <c r="A258" s="5">
        <v>41365</v>
      </c>
      <c r="G258">
        <v>0.06</v>
      </c>
      <c r="M258">
        <v>1.8086000000000001E-2</v>
      </c>
    </row>
    <row r="259" spans="1:13" x14ac:dyDescent="0.25">
      <c r="A259" s="5">
        <v>41395</v>
      </c>
      <c r="G259">
        <v>0.04</v>
      </c>
      <c r="M259">
        <v>2.0763E-2</v>
      </c>
    </row>
    <row r="260" spans="1:13" x14ac:dyDescent="0.25">
      <c r="A260" s="5">
        <v>41426</v>
      </c>
      <c r="G260">
        <v>0.05</v>
      </c>
      <c r="M260">
        <v>-1.4999E-2</v>
      </c>
    </row>
    <row r="261" spans="1:13" x14ac:dyDescent="0.25">
      <c r="A261" s="5">
        <v>41456</v>
      </c>
      <c r="G261">
        <v>0.04</v>
      </c>
      <c r="M261">
        <v>4.9461999999999999E-2</v>
      </c>
    </row>
    <row r="262" spans="1:13" x14ac:dyDescent="0.25">
      <c r="A262" s="5">
        <v>41487</v>
      </c>
      <c r="G262">
        <v>0.04</v>
      </c>
      <c r="M262">
        <v>-3.1297999999999999E-2</v>
      </c>
    </row>
    <row r="263" spans="1:13" x14ac:dyDescent="0.25">
      <c r="A263" s="5">
        <v>41518</v>
      </c>
      <c r="G263">
        <v>0.02</v>
      </c>
      <c r="M263">
        <v>2.9749000000000001E-2</v>
      </c>
    </row>
    <row r="264" spans="1:13" x14ac:dyDescent="0.25">
      <c r="A264" s="5">
        <v>41548</v>
      </c>
      <c r="G264">
        <v>0.05</v>
      </c>
      <c r="M264">
        <v>4.4595999999999997E-2</v>
      </c>
    </row>
    <row r="265" spans="1:13" x14ac:dyDescent="0.25">
      <c r="A265" s="5">
        <v>41579</v>
      </c>
      <c r="G265">
        <v>7.0000000000000007E-2</v>
      </c>
      <c r="M265">
        <v>2.8049000000000001E-2</v>
      </c>
    </row>
    <row r="266" spans="1:13" x14ac:dyDescent="0.25">
      <c r="A266" s="5">
        <v>41609</v>
      </c>
      <c r="G266">
        <v>7.0000000000000007E-2</v>
      </c>
      <c r="M266">
        <v>2.3563000000000001E-2</v>
      </c>
    </row>
    <row r="267" spans="1:13" x14ac:dyDescent="0.25">
      <c r="A267" s="5">
        <v>41640</v>
      </c>
      <c r="G267">
        <v>0.04</v>
      </c>
      <c r="M267">
        <v>-3.5582999999999997E-2</v>
      </c>
    </row>
    <row r="268" spans="1:13" x14ac:dyDescent="0.25">
      <c r="A268" s="5">
        <v>41671</v>
      </c>
      <c r="G268">
        <v>0.05</v>
      </c>
      <c r="M268">
        <v>4.3117000000000003E-2</v>
      </c>
    </row>
    <row r="269" spans="1:13" x14ac:dyDescent="0.25">
      <c r="A269" s="5">
        <v>41699</v>
      </c>
      <c r="G269">
        <v>0.05</v>
      </c>
      <c r="M269">
        <v>6.9319999999999998E-3</v>
      </c>
    </row>
    <row r="270" spans="1:13" x14ac:dyDescent="0.25">
      <c r="A270" s="5">
        <v>41730</v>
      </c>
      <c r="G270">
        <v>0.03</v>
      </c>
      <c r="M270">
        <v>6.2009999999999999E-3</v>
      </c>
    </row>
    <row r="271" spans="1:13" x14ac:dyDescent="0.25">
      <c r="A271" s="5">
        <v>41760</v>
      </c>
      <c r="G271">
        <v>0.03</v>
      </c>
      <c r="M271">
        <v>2.103E-2</v>
      </c>
    </row>
    <row r="272" spans="1:13" x14ac:dyDescent="0.25">
      <c r="A272" s="5">
        <v>41791</v>
      </c>
      <c r="G272">
        <v>0.04</v>
      </c>
      <c r="M272">
        <v>1.9057999999999999E-2</v>
      </c>
    </row>
    <row r="273" spans="1:13" x14ac:dyDescent="0.25">
      <c r="A273" s="5">
        <v>41821</v>
      </c>
      <c r="G273">
        <v>0.03</v>
      </c>
      <c r="M273">
        <v>-1.508E-2</v>
      </c>
    </row>
    <row r="274" spans="1:13" x14ac:dyDescent="0.25">
      <c r="A274" s="5">
        <v>41852</v>
      </c>
      <c r="G274">
        <v>0.03</v>
      </c>
      <c r="M274">
        <v>3.7655000000000001E-2</v>
      </c>
    </row>
    <row r="275" spans="1:13" x14ac:dyDescent="0.25">
      <c r="A275" s="5">
        <v>41883</v>
      </c>
      <c r="G275">
        <v>0.02</v>
      </c>
      <c r="M275">
        <v>-1.5514E-2</v>
      </c>
    </row>
    <row r="276" spans="1:13" x14ac:dyDescent="0.25">
      <c r="A276" s="5">
        <v>41913</v>
      </c>
      <c r="G276">
        <v>0.02</v>
      </c>
      <c r="M276">
        <v>2.3200999999999999E-2</v>
      </c>
    </row>
    <row r="277" spans="1:13" x14ac:dyDescent="0.25">
      <c r="A277" s="5">
        <v>41944</v>
      </c>
      <c r="G277">
        <v>0.02</v>
      </c>
      <c r="M277">
        <v>2.4534E-2</v>
      </c>
    </row>
    <row r="278" spans="1:13" x14ac:dyDescent="0.25">
      <c r="A278" s="5">
        <v>41974</v>
      </c>
      <c r="G278">
        <v>0.03</v>
      </c>
      <c r="M278">
        <v>-4.189E-3</v>
      </c>
    </row>
    <row r="279" spans="1:13" x14ac:dyDescent="0.25">
      <c r="A279" s="5">
        <v>42005</v>
      </c>
      <c r="G279">
        <v>0.03</v>
      </c>
      <c r="M279">
        <v>-3.1040999999999999E-2</v>
      </c>
    </row>
    <row r="280" spans="1:13" x14ac:dyDescent="0.25">
      <c r="A280" s="5">
        <v>42036</v>
      </c>
      <c r="G280">
        <v>0.02</v>
      </c>
      <c r="M280">
        <v>5.4892999999999997E-2</v>
      </c>
    </row>
    <row r="281" spans="1:13" x14ac:dyDescent="0.25">
      <c r="A281" s="5">
        <v>42064</v>
      </c>
      <c r="G281">
        <v>0.03</v>
      </c>
      <c r="M281">
        <v>-1.7395999999999998E-2</v>
      </c>
    </row>
    <row r="282" spans="1:13" x14ac:dyDescent="0.25">
      <c r="A282" s="5">
        <v>42095</v>
      </c>
      <c r="G282">
        <v>0.02</v>
      </c>
      <c r="M282">
        <v>8.5210000000000008E-3</v>
      </c>
    </row>
    <row r="283" spans="1:13" x14ac:dyDescent="0.25">
      <c r="A283" s="5">
        <v>42125</v>
      </c>
      <c r="G283">
        <v>0.02</v>
      </c>
      <c r="M283">
        <v>1.0491E-2</v>
      </c>
    </row>
    <row r="284" spans="1:13" x14ac:dyDescent="0.25">
      <c r="A284" s="5">
        <v>42156</v>
      </c>
      <c r="G284">
        <v>0.02</v>
      </c>
      <c r="M284">
        <v>-2.1011999999999999E-2</v>
      </c>
    </row>
    <row r="285" spans="1:13" x14ac:dyDescent="0.25">
      <c r="A285" s="5">
        <v>42186</v>
      </c>
      <c r="G285">
        <v>0.03</v>
      </c>
      <c r="M285">
        <v>1.9741999999999999E-2</v>
      </c>
    </row>
    <row r="286" spans="1:13" x14ac:dyDescent="0.25">
      <c r="A286" s="5">
        <v>42217</v>
      </c>
      <c r="G286">
        <v>7.0000000000000007E-2</v>
      </c>
      <c r="M286">
        <v>-6.2580999999999998E-2</v>
      </c>
    </row>
    <row r="287" spans="1:13" x14ac:dyDescent="0.25">
      <c r="A287" s="5">
        <v>42248</v>
      </c>
      <c r="G287">
        <v>0.02</v>
      </c>
      <c r="M287">
        <v>-2.6443000000000001E-2</v>
      </c>
    </row>
    <row r="288" spans="1:13" x14ac:dyDescent="0.25">
      <c r="A288" s="5">
        <v>42278</v>
      </c>
      <c r="G288">
        <v>0.02</v>
      </c>
      <c r="M288">
        <v>8.2983000000000001E-2</v>
      </c>
    </row>
    <row r="289" spans="1:13" x14ac:dyDescent="0.25">
      <c r="A289" s="5">
        <v>42309</v>
      </c>
      <c r="G289">
        <v>0.12</v>
      </c>
      <c r="M289">
        <v>5.0500000000000002E-4</v>
      </c>
    </row>
    <row r="290" spans="1:13" x14ac:dyDescent="0.25">
      <c r="A290" s="5">
        <v>42339</v>
      </c>
      <c r="G290">
        <v>0.23</v>
      </c>
      <c r="M290">
        <v>-1.753E-2</v>
      </c>
    </row>
    <row r="291" spans="1:13" x14ac:dyDescent="0.25">
      <c r="A291" s="5">
        <v>42370</v>
      </c>
      <c r="G291">
        <v>0.26</v>
      </c>
      <c r="M291">
        <v>-5.0735000000000002E-2</v>
      </c>
    </row>
    <row r="292" spans="1:13" x14ac:dyDescent="0.25">
      <c r="A292" s="5">
        <v>42401</v>
      </c>
      <c r="G292">
        <v>0.31</v>
      </c>
      <c r="M292">
        <v>-4.1279999999999997E-3</v>
      </c>
    </row>
    <row r="293" spans="1:13" x14ac:dyDescent="0.25">
      <c r="A293" s="5">
        <v>42430</v>
      </c>
      <c r="G293">
        <v>0.28999999999999998</v>
      </c>
      <c r="M293">
        <v>6.5990999999999994E-2</v>
      </c>
    </row>
    <row r="294" spans="1:13" x14ac:dyDescent="0.25">
      <c r="A294" s="5">
        <v>42461</v>
      </c>
      <c r="G294">
        <v>0.23</v>
      </c>
      <c r="M294">
        <v>2.699E-3</v>
      </c>
    </row>
    <row r="295" spans="1:13" x14ac:dyDescent="0.25">
      <c r="A295" s="5">
        <v>42491</v>
      </c>
      <c r="G295">
        <v>0.27</v>
      </c>
      <c r="M295">
        <v>1.5329000000000001E-2</v>
      </c>
    </row>
    <row r="296" spans="1:13" x14ac:dyDescent="0.25">
      <c r="A296" s="5">
        <v>42522</v>
      </c>
      <c r="G296">
        <v>0.27</v>
      </c>
      <c r="M296">
        <v>9.0600000000000001E-4</v>
      </c>
    </row>
    <row r="297" spans="1:13" x14ac:dyDescent="0.25">
      <c r="A297" s="5">
        <v>42552</v>
      </c>
      <c r="G297">
        <v>0.3</v>
      </c>
      <c r="M297">
        <v>3.5610000000000003E-2</v>
      </c>
    </row>
    <row r="298" spans="1:13" x14ac:dyDescent="0.25">
      <c r="A298" s="5">
        <v>42583</v>
      </c>
      <c r="G298">
        <v>0.3</v>
      </c>
      <c r="M298">
        <v>-1.219E-3</v>
      </c>
    </row>
    <row r="299" spans="1:13" x14ac:dyDescent="0.25">
      <c r="A299" s="5">
        <v>42614</v>
      </c>
      <c r="G299">
        <v>0.28999999999999998</v>
      </c>
      <c r="M299">
        <v>-1.2340000000000001E-3</v>
      </c>
    </row>
    <row r="300" spans="1:13" x14ac:dyDescent="0.25">
      <c r="A300" s="5">
        <v>42644</v>
      </c>
      <c r="G300">
        <v>0.33</v>
      </c>
      <c r="M300">
        <v>-1.9425999999999999E-2</v>
      </c>
    </row>
    <row r="301" spans="1:13" x14ac:dyDescent="0.25">
      <c r="A301" s="5">
        <v>42675</v>
      </c>
      <c r="G301">
        <v>0.45</v>
      </c>
      <c r="M301">
        <v>3.4174000000000003E-2</v>
      </c>
    </row>
    <row r="302" spans="1:13" x14ac:dyDescent="0.25">
      <c r="A302" s="5">
        <v>42705</v>
      </c>
      <c r="G302">
        <v>0.51</v>
      </c>
      <c r="M302">
        <v>1.8200999999999998E-2</v>
      </c>
    </row>
    <row r="303" spans="1:13" x14ac:dyDescent="0.25">
      <c r="A303" s="5">
        <v>42736</v>
      </c>
      <c r="G303">
        <v>0.51</v>
      </c>
      <c r="M303">
        <v>1.7884000000000001E-2</v>
      </c>
    </row>
    <row r="304" spans="1:13" x14ac:dyDescent="0.25">
      <c r="A304" s="5">
        <v>42767</v>
      </c>
      <c r="G304">
        <v>0.52</v>
      </c>
      <c r="M304">
        <v>3.7198000000000002E-2</v>
      </c>
    </row>
    <row r="305" spans="1:13" x14ac:dyDescent="0.25">
      <c r="A305" s="5">
        <v>42795</v>
      </c>
      <c r="G305">
        <v>0.74</v>
      </c>
      <c r="M305">
        <v>-3.8900000000000002E-4</v>
      </c>
    </row>
    <row r="306" spans="1:13" x14ac:dyDescent="0.25">
      <c r="A306" s="5">
        <v>42826</v>
      </c>
      <c r="G306">
        <v>0.8</v>
      </c>
      <c r="M306">
        <v>9.0910000000000001E-3</v>
      </c>
    </row>
    <row r="307" spans="1:13" x14ac:dyDescent="0.25">
      <c r="A307" s="5">
        <v>42856</v>
      </c>
      <c r="G307">
        <v>0.89</v>
      </c>
      <c r="M307">
        <v>1.1575999999999999E-2</v>
      </c>
    </row>
    <row r="308" spans="1:13" x14ac:dyDescent="0.25">
      <c r="A308" s="5">
        <v>42887</v>
      </c>
      <c r="G308">
        <v>0.98</v>
      </c>
      <c r="M308">
        <v>4.8139999999999997E-3</v>
      </c>
    </row>
    <row r="309" spans="1:13" x14ac:dyDescent="0.25">
      <c r="A309" s="5">
        <v>42917</v>
      </c>
      <c r="G309">
        <v>1.07</v>
      </c>
      <c r="M309">
        <v>1.9349000000000002E-2</v>
      </c>
    </row>
    <row r="310" spans="1:13" x14ac:dyDescent="0.25">
      <c r="A310" s="5">
        <v>42948</v>
      </c>
      <c r="G310">
        <v>1.01</v>
      </c>
      <c r="M310">
        <v>5.4600000000000004E-4</v>
      </c>
    </row>
    <row r="311" spans="1:13" x14ac:dyDescent="0.25">
      <c r="A311" s="5">
        <v>42979</v>
      </c>
      <c r="G311">
        <v>1.03</v>
      </c>
      <c r="M311">
        <v>1.9303000000000001E-2</v>
      </c>
    </row>
    <row r="312" spans="1:13" x14ac:dyDescent="0.25">
      <c r="A312" s="5">
        <v>43009</v>
      </c>
      <c r="G312">
        <v>1.07</v>
      </c>
      <c r="M312">
        <v>2.2187999999999999E-2</v>
      </c>
    </row>
    <row r="313" spans="1:13" x14ac:dyDescent="0.25">
      <c r="A313" s="5">
        <v>43040</v>
      </c>
      <c r="G313">
        <v>1.23</v>
      </c>
      <c r="M313">
        <v>2.8083E-2</v>
      </c>
    </row>
    <row r="314" spans="1:13" x14ac:dyDescent="0.25">
      <c r="A314" s="5">
        <v>43070</v>
      </c>
      <c r="G314">
        <v>1.32</v>
      </c>
      <c r="M314">
        <v>9.8320000000000005E-3</v>
      </c>
    </row>
    <row r="315" spans="1:13" x14ac:dyDescent="0.25">
      <c r="A315" s="5">
        <v>43101</v>
      </c>
      <c r="G315">
        <v>1.41</v>
      </c>
      <c r="M315">
        <v>5.6179E-2</v>
      </c>
    </row>
    <row r="316" spans="1:13" x14ac:dyDescent="0.25">
      <c r="A316" s="5">
        <v>43132</v>
      </c>
      <c r="G316">
        <v>1.57</v>
      </c>
      <c r="M316">
        <v>-3.8947000000000002E-2</v>
      </c>
    </row>
    <row r="317" spans="1:13" x14ac:dyDescent="0.25">
      <c r="A317" s="5">
        <v>43160</v>
      </c>
      <c r="G317">
        <v>1.7</v>
      </c>
      <c r="M317">
        <v>-2.6884999999999999E-2</v>
      </c>
    </row>
    <row r="318" spans="1:13" x14ac:dyDescent="0.25">
      <c r="A318" s="5">
        <v>43191</v>
      </c>
      <c r="G318">
        <v>1.76</v>
      </c>
      <c r="M318">
        <v>2.7190000000000001E-3</v>
      </c>
    </row>
    <row r="319" spans="1:13" x14ac:dyDescent="0.25">
      <c r="A319" s="5">
        <v>43221</v>
      </c>
      <c r="G319">
        <v>1.86</v>
      </c>
      <c r="M319">
        <v>2.1607999999999999E-2</v>
      </c>
    </row>
    <row r="320" spans="1:13" x14ac:dyDescent="0.25">
      <c r="A320" s="5">
        <v>43252</v>
      </c>
      <c r="G320">
        <v>1.9</v>
      </c>
      <c r="M320">
        <v>4.8419999999999999E-3</v>
      </c>
    </row>
    <row r="321" spans="1:13" x14ac:dyDescent="0.25">
      <c r="A321" s="5">
        <v>43282</v>
      </c>
      <c r="G321">
        <v>1.96</v>
      </c>
      <c r="M321">
        <v>3.6021999999999998E-2</v>
      </c>
    </row>
    <row r="322" spans="1:13" x14ac:dyDescent="0.25">
      <c r="A322" s="5">
        <v>43313</v>
      </c>
      <c r="G322">
        <v>2.0299999999999998</v>
      </c>
      <c r="M322">
        <v>3.0263000000000002E-2</v>
      </c>
    </row>
    <row r="323" spans="1:13" x14ac:dyDescent="0.25">
      <c r="A323" s="5">
        <v>43344</v>
      </c>
      <c r="G323">
        <v>2.13</v>
      </c>
      <c r="M323">
        <v>4.2940000000000001E-3</v>
      </c>
    </row>
    <row r="324" spans="1:13" x14ac:dyDescent="0.25">
      <c r="A324" s="5">
        <v>43374</v>
      </c>
      <c r="G324">
        <v>2.25</v>
      </c>
      <c r="M324">
        <v>-6.9403000000000006E-2</v>
      </c>
    </row>
    <row r="325" spans="1:13" x14ac:dyDescent="0.25">
      <c r="A325" s="5">
        <v>43405</v>
      </c>
      <c r="G325">
        <v>2.33</v>
      </c>
      <c r="M325">
        <v>1.7859E-2</v>
      </c>
    </row>
    <row r="326" spans="1:13" x14ac:dyDescent="0.25">
      <c r="A326" s="5">
        <v>43435</v>
      </c>
      <c r="G326">
        <v>2.37</v>
      </c>
      <c r="M326">
        <v>-9.1776999999999997E-2</v>
      </c>
    </row>
    <row r="327" spans="1:13" x14ac:dyDescent="0.25">
      <c r="A327" s="5">
        <v>43466</v>
      </c>
      <c r="G327">
        <v>2.37</v>
      </c>
      <c r="M327">
        <v>7.8684000000000004E-2</v>
      </c>
    </row>
    <row r="328" spans="1:13" x14ac:dyDescent="0.25">
      <c r="A328" s="5">
        <v>43497</v>
      </c>
      <c r="G328">
        <v>2.39</v>
      </c>
      <c r="M328">
        <v>2.9728999999999998E-2</v>
      </c>
    </row>
    <row r="329" spans="1:13" x14ac:dyDescent="0.25">
      <c r="A329" s="5">
        <v>43525</v>
      </c>
      <c r="G329">
        <v>2.4</v>
      </c>
      <c r="M329">
        <v>1.7923999999999999E-2</v>
      </c>
    </row>
    <row r="330" spans="1:13" x14ac:dyDescent="0.25">
      <c r="A330" s="5">
        <v>43556</v>
      </c>
      <c r="G330">
        <v>2.38</v>
      </c>
      <c r="M330">
        <v>3.9313000000000001E-2</v>
      </c>
    </row>
    <row r="331" spans="1:13" x14ac:dyDescent="0.25">
      <c r="A331" s="5">
        <v>43586</v>
      </c>
      <c r="G331">
        <v>2.35</v>
      </c>
      <c r="M331">
        <v>-6.5778000000000003E-2</v>
      </c>
    </row>
    <row r="332" spans="1:13" x14ac:dyDescent="0.25">
      <c r="A332" s="5">
        <v>43617</v>
      </c>
      <c r="G332">
        <v>2.17</v>
      </c>
      <c r="M332">
        <v>6.8930000000000005E-2</v>
      </c>
    </row>
    <row r="333" spans="1:13" x14ac:dyDescent="0.25">
      <c r="A333" s="5">
        <v>43647</v>
      </c>
      <c r="G333">
        <v>2.1</v>
      </c>
      <c r="M333">
        <v>1.3128000000000001E-2</v>
      </c>
    </row>
    <row r="334" spans="1:13" x14ac:dyDescent="0.25">
      <c r="A334" s="5">
        <v>43678</v>
      </c>
      <c r="G334">
        <v>1.95</v>
      </c>
      <c r="M334">
        <v>-1.8092E-2</v>
      </c>
    </row>
    <row r="335" spans="1:13" x14ac:dyDescent="0.25">
      <c r="A335" s="5">
        <v>43709</v>
      </c>
      <c r="G335">
        <v>1.89</v>
      </c>
      <c r="M335">
        <v>1.7180999999999998E-2</v>
      </c>
    </row>
    <row r="336" spans="1:13" x14ac:dyDescent="0.25">
      <c r="A336" s="5">
        <v>43739</v>
      </c>
      <c r="G336">
        <v>1.65</v>
      </c>
      <c r="M336">
        <v>2.0431999999999999E-2</v>
      </c>
    </row>
    <row r="337" spans="1:13" x14ac:dyDescent="0.25">
      <c r="A337" s="5">
        <v>43770</v>
      </c>
      <c r="G337">
        <v>1.54</v>
      </c>
      <c r="M337">
        <v>3.4047000000000001E-2</v>
      </c>
    </row>
    <row r="338" spans="1:13" x14ac:dyDescent="0.25">
      <c r="A338" s="5">
        <v>43800</v>
      </c>
      <c r="G338">
        <v>1.54</v>
      </c>
      <c r="M338">
        <v>2.8590000000000001E-2</v>
      </c>
    </row>
    <row r="339" spans="1:13" x14ac:dyDescent="0.25">
      <c r="A339" s="5">
        <v>43831</v>
      </c>
      <c r="G339">
        <v>1.52</v>
      </c>
      <c r="M339">
        <v>-1.6280000000000001E-3</v>
      </c>
    </row>
    <row r="340" spans="1:13" x14ac:dyDescent="0.25">
      <c r="A340" s="5">
        <v>43862</v>
      </c>
      <c r="G340">
        <v>1.52</v>
      </c>
      <c r="M340">
        <v>-8.4110000000000004E-2</v>
      </c>
    </row>
    <row r="341" spans="1:13" x14ac:dyDescent="0.25">
      <c r="A341" s="5">
        <v>43891</v>
      </c>
      <c r="G341">
        <v>0.28999999999999998</v>
      </c>
      <c r="M341">
        <v>-0.12511900000000001</v>
      </c>
    </row>
    <row r="342" spans="1:13" x14ac:dyDescent="0.25">
      <c r="A342" s="5">
        <v>43922</v>
      </c>
      <c r="G342">
        <v>0.14000000000000001</v>
      </c>
      <c r="M342">
        <v>0.12684400000000001</v>
      </c>
    </row>
    <row r="343" spans="1:13" x14ac:dyDescent="0.25">
      <c r="A343" s="5">
        <v>43952</v>
      </c>
      <c r="G343">
        <v>0.13</v>
      </c>
      <c r="M343">
        <v>4.5282000000000003E-2</v>
      </c>
    </row>
    <row r="344" spans="1:13" x14ac:dyDescent="0.25">
      <c r="A344" s="5">
        <v>43983</v>
      </c>
      <c r="G344">
        <v>0.16</v>
      </c>
      <c r="M344">
        <v>1.8388000000000002E-2</v>
      </c>
    </row>
    <row r="345" spans="1:13" x14ac:dyDescent="0.25">
      <c r="A345" s="5">
        <v>44013</v>
      </c>
      <c r="G345">
        <v>0.13</v>
      </c>
      <c r="M345">
        <v>5.5100999999999997E-2</v>
      </c>
    </row>
    <row r="346" spans="1:13" x14ac:dyDescent="0.25">
      <c r="A346" s="5">
        <v>44044</v>
      </c>
      <c r="G346">
        <v>0.1</v>
      </c>
      <c r="M346">
        <v>7.0065000000000002E-2</v>
      </c>
    </row>
    <row r="347" spans="1:13" x14ac:dyDescent="0.25">
      <c r="A347" s="5">
        <v>44075</v>
      </c>
      <c r="G347">
        <v>0.11</v>
      </c>
      <c r="M347">
        <v>-3.9227999999999999E-2</v>
      </c>
    </row>
    <row r="348" spans="1:13" x14ac:dyDescent="0.25">
      <c r="A348" s="5">
        <v>44105</v>
      </c>
      <c r="G348">
        <v>0.1</v>
      </c>
      <c r="M348">
        <v>-2.7666E-2</v>
      </c>
    </row>
    <row r="349" spans="1:13" x14ac:dyDescent="0.25">
      <c r="A349" s="5">
        <v>44136</v>
      </c>
      <c r="G349">
        <v>0.09</v>
      </c>
      <c r="M349">
        <v>0.107546</v>
      </c>
    </row>
    <row r="350" spans="1:13" x14ac:dyDescent="0.25">
      <c r="A350" s="5">
        <v>44166</v>
      </c>
      <c r="G350">
        <v>0.09</v>
      </c>
      <c r="M350">
        <v>3.7121000000000001E-2</v>
      </c>
    </row>
    <row r="351" spans="1:13" x14ac:dyDescent="0.25">
      <c r="A351" s="5">
        <v>44197</v>
      </c>
      <c r="G351">
        <v>0.08</v>
      </c>
      <c r="M351">
        <v>-1.1136999999999999E-2</v>
      </c>
    </row>
    <row r="352" spans="1:13" x14ac:dyDescent="0.25">
      <c r="A352" s="5">
        <v>44228</v>
      </c>
      <c r="G352">
        <v>0.04</v>
      </c>
      <c r="M352">
        <v>2.6091E-2</v>
      </c>
    </row>
    <row r="353" spans="1:13" x14ac:dyDescent="0.25">
      <c r="A353" s="5">
        <v>44256</v>
      </c>
      <c r="G353">
        <v>0.03</v>
      </c>
      <c r="M353">
        <v>4.2438999999999998E-2</v>
      </c>
    </row>
    <row r="354" spans="1:13" x14ac:dyDescent="0.25">
      <c r="A354" s="5">
        <v>44287</v>
      </c>
      <c r="G354">
        <v>0.02</v>
      </c>
      <c r="M354">
        <v>5.2424999999999999E-2</v>
      </c>
    </row>
    <row r="355" spans="1:13" x14ac:dyDescent="0.25">
      <c r="A355" s="5">
        <v>44317</v>
      </c>
      <c r="G355">
        <v>0.02</v>
      </c>
      <c r="M355">
        <v>5.4869999999999997E-3</v>
      </c>
    </row>
    <row r="356" spans="1:13" x14ac:dyDescent="0.25">
      <c r="A356" s="5">
        <v>44348</v>
      </c>
      <c r="G356">
        <v>0.04</v>
      </c>
      <c r="M356">
        <v>2.2214000000000001E-2</v>
      </c>
    </row>
    <row r="357" spans="1:13" x14ac:dyDescent="0.25">
      <c r="A357" s="5">
        <v>44378</v>
      </c>
      <c r="G357">
        <v>0.05</v>
      </c>
      <c r="M357">
        <v>2.2748000000000001E-2</v>
      </c>
    </row>
    <row r="358" spans="1:13" x14ac:dyDescent="0.25">
      <c r="A358" s="5">
        <v>44409</v>
      </c>
      <c r="G358">
        <v>0.05</v>
      </c>
      <c r="M358">
        <v>2.8989999999999998E-2</v>
      </c>
    </row>
    <row r="359" spans="1:13" x14ac:dyDescent="0.25">
      <c r="A359" s="5">
        <v>44440</v>
      </c>
      <c r="G359">
        <v>0.04</v>
      </c>
      <c r="M359">
        <v>-4.7569E-2</v>
      </c>
    </row>
    <row r="360" spans="1:13" x14ac:dyDescent="0.25">
      <c r="A360" s="5">
        <v>44470</v>
      </c>
      <c r="G360">
        <v>0.05</v>
      </c>
      <c r="M360">
        <v>6.9143999999999997E-2</v>
      </c>
    </row>
    <row r="361" spans="1:13" x14ac:dyDescent="0.25">
      <c r="A361" s="5">
        <v>44501</v>
      </c>
      <c r="G361">
        <v>0.05</v>
      </c>
      <c r="M361">
        <v>-8.3339999999999994E-3</v>
      </c>
    </row>
    <row r="362" spans="1:13" x14ac:dyDescent="0.25">
      <c r="A362" s="5">
        <v>44531</v>
      </c>
      <c r="G362">
        <v>0.06</v>
      </c>
      <c r="M362">
        <v>4.3612999999999999E-2</v>
      </c>
    </row>
    <row r="363" spans="1:13" x14ac:dyDescent="0.25">
      <c r="A363" s="5">
        <v>44562</v>
      </c>
      <c r="G363">
        <v>0.15</v>
      </c>
      <c r="M363">
        <v>-5.2585E-2</v>
      </c>
    </row>
    <row r="364" spans="1:13" x14ac:dyDescent="0.25">
      <c r="A364" s="5">
        <v>44593</v>
      </c>
      <c r="G364">
        <v>0.33</v>
      </c>
      <c r="M364">
        <v>-3.1361E-2</v>
      </c>
    </row>
    <row r="365" spans="1:13" x14ac:dyDescent="0.25">
      <c r="A365" s="5">
        <v>44621</v>
      </c>
      <c r="G365">
        <v>0.44</v>
      </c>
      <c r="M365">
        <v>3.5772999999999999E-2</v>
      </c>
    </row>
    <row r="366" spans="1:13" x14ac:dyDescent="0.25">
      <c r="A366" s="5">
        <v>44652</v>
      </c>
      <c r="G366">
        <v>0.76</v>
      </c>
      <c r="M366">
        <v>-8.7956999999999994E-2</v>
      </c>
    </row>
    <row r="367" spans="1:13" x14ac:dyDescent="0.25">
      <c r="A367" s="5">
        <v>44682</v>
      </c>
      <c r="G367">
        <v>0.98</v>
      </c>
      <c r="M367">
        <v>5.3000000000000001E-5</v>
      </c>
    </row>
    <row r="368" spans="1:13" x14ac:dyDescent="0.25">
      <c r="A368" s="5">
        <v>44713</v>
      </c>
      <c r="G368">
        <v>1.49</v>
      </c>
      <c r="M368">
        <v>-8.3919999999999995E-2</v>
      </c>
    </row>
    <row r="369" spans="1:13" x14ac:dyDescent="0.25">
      <c r="A369" s="5">
        <v>44743</v>
      </c>
      <c r="G369">
        <v>2.23</v>
      </c>
      <c r="M369">
        <v>9.1116000000000003E-2</v>
      </c>
    </row>
    <row r="370" spans="1:13" x14ac:dyDescent="0.25">
      <c r="A370" s="5">
        <v>44774</v>
      </c>
      <c r="G370">
        <v>2.63</v>
      </c>
      <c r="M370">
        <v>-4.2439999999999999E-2</v>
      </c>
    </row>
    <row r="371" spans="1:13" x14ac:dyDescent="0.25">
      <c r="A371" s="5">
        <v>44805</v>
      </c>
      <c r="G371">
        <v>3.13</v>
      </c>
      <c r="M371">
        <v>-9.3396000000000007E-2</v>
      </c>
    </row>
    <row r="372" spans="1:13" x14ac:dyDescent="0.25">
      <c r="A372" s="5">
        <v>44835</v>
      </c>
      <c r="G372">
        <v>3.72</v>
      </c>
      <c r="M372">
        <v>7.9863000000000003E-2</v>
      </c>
    </row>
    <row r="373" spans="1:13" x14ac:dyDescent="0.25">
      <c r="A373" s="5">
        <v>44866</v>
      </c>
      <c r="G373">
        <v>4.1500000000000004</v>
      </c>
      <c r="M373">
        <v>5.3753000000000002E-2</v>
      </c>
    </row>
    <row r="374" spans="1:13" x14ac:dyDescent="0.25">
      <c r="A374" s="5">
        <v>44896</v>
      </c>
      <c r="G374">
        <v>4.25</v>
      </c>
      <c r="M374">
        <v>-5.8971000000000003E-2</v>
      </c>
    </row>
    <row r="375" spans="1:13" x14ac:dyDescent="0.25">
      <c r="A375" s="5">
        <v>44927</v>
      </c>
      <c r="G375">
        <v>4.54</v>
      </c>
      <c r="M375">
        <v>6.1753000000000002E-2</v>
      </c>
    </row>
    <row r="376" spans="1:13" x14ac:dyDescent="0.25">
      <c r="A376" s="5">
        <v>44958</v>
      </c>
      <c r="G376">
        <v>4.6500000000000004</v>
      </c>
      <c r="M376">
        <v>-2.6112E-2</v>
      </c>
    </row>
    <row r="377" spans="1:13" x14ac:dyDescent="0.25">
      <c r="A377" s="5">
        <v>44986</v>
      </c>
      <c r="G377">
        <v>4.6900000000000004</v>
      </c>
      <c r="M377">
        <v>3.5052E-2</v>
      </c>
    </row>
    <row r="378" spans="1:13" x14ac:dyDescent="0.25">
      <c r="A378" s="5">
        <v>45017</v>
      </c>
      <c r="G378">
        <v>4.92</v>
      </c>
      <c r="M378">
        <v>1.4642000000000001E-2</v>
      </c>
    </row>
    <row r="379" spans="1:13" x14ac:dyDescent="0.25">
      <c r="A379" s="5">
        <v>45047</v>
      </c>
      <c r="G379">
        <v>5.14</v>
      </c>
      <c r="M379">
        <v>2.4819999999999998E-3</v>
      </c>
    </row>
    <row r="380" spans="1:13" x14ac:dyDescent="0.25">
      <c r="A380" s="5">
        <v>45078</v>
      </c>
      <c r="G380">
        <v>5.16</v>
      </c>
      <c r="M380">
        <v>6.4727999999999994E-2</v>
      </c>
    </row>
    <row r="381" spans="1:13" x14ac:dyDescent="0.25">
      <c r="A381" s="5">
        <v>45108</v>
      </c>
      <c r="G381">
        <v>5.25</v>
      </c>
      <c r="M381">
        <v>3.1139E-2</v>
      </c>
    </row>
    <row r="382" spans="1:13" x14ac:dyDescent="0.25">
      <c r="A382" s="5">
        <v>45139</v>
      </c>
      <c r="G382">
        <v>5.3</v>
      </c>
      <c r="M382">
        <v>-1.7715999999999999E-2</v>
      </c>
    </row>
    <row r="383" spans="1:13" x14ac:dyDescent="0.25">
      <c r="A383" s="5">
        <v>45170</v>
      </c>
      <c r="G383">
        <v>5.32</v>
      </c>
      <c r="M383">
        <v>-4.8718999999999998E-2</v>
      </c>
    </row>
    <row r="384" spans="1:13" x14ac:dyDescent="0.25">
      <c r="A384" s="5">
        <v>45200</v>
      </c>
      <c r="G384">
        <v>5.34</v>
      </c>
      <c r="M384">
        <v>-2.198E-2</v>
      </c>
    </row>
    <row r="385" spans="1:13" x14ac:dyDescent="0.25">
      <c r="A385" s="5">
        <v>45231</v>
      </c>
      <c r="G385">
        <v>5.27</v>
      </c>
      <c r="M385">
        <v>8.9178999999999994E-2</v>
      </c>
    </row>
    <row r="386" spans="1:13" x14ac:dyDescent="0.25">
      <c r="A386" s="5">
        <v>45261</v>
      </c>
      <c r="G386">
        <v>5.24</v>
      </c>
      <c r="M386">
        <v>4.4228999999999997E-2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63A23-74E4-47A7-9A7C-2DF0610BC823}">
  <dimension ref="A1:P125"/>
  <sheetViews>
    <sheetView workbookViewId="0">
      <selection activeCell="E15" sqref="E15"/>
    </sheetView>
  </sheetViews>
  <sheetFormatPr defaultRowHeight="15" x14ac:dyDescent="0.25"/>
  <cols>
    <col min="2" max="2" width="6.28515625" bestFit="1" customWidth="1"/>
    <col min="3" max="3" width="6.14062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10" width="11.42578125" bestFit="1" customWidth="1"/>
    <col min="11" max="11" width="10.140625" bestFit="1" customWidth="1"/>
    <col min="14" max="14" width="11.5703125" bestFit="1" customWidth="1"/>
    <col min="15" max="15" width="11.42578125" bestFit="1" customWidth="1"/>
  </cols>
  <sheetData>
    <row r="1" spans="1:16" x14ac:dyDescent="0.25">
      <c r="A1" t="s">
        <v>134</v>
      </c>
      <c r="B1" t="s">
        <v>154</v>
      </c>
      <c r="C1" t="s">
        <v>152</v>
      </c>
      <c r="D1" t="s">
        <v>153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  <c r="P1" t="s">
        <v>166</v>
      </c>
    </row>
    <row r="2" spans="1:16" x14ac:dyDescent="0.25">
      <c r="A2" s="4">
        <v>34060</v>
      </c>
      <c r="B2" s="2">
        <v>6.0000000000000001E-3</v>
      </c>
      <c r="C2" s="28">
        <v>-2.3335599999999998E-2</v>
      </c>
      <c r="D2" s="25">
        <v>4.092769440654731E-3</v>
      </c>
      <c r="E2" s="25">
        <v>-4.2253521126760507E-2</v>
      </c>
      <c r="F2" s="25">
        <v>3.1152647975078995E-3</v>
      </c>
      <c r="G2" s="19">
        <v>4.3553949234230513</v>
      </c>
      <c r="H2" s="25">
        <v>-4.7619047619047554E-2</v>
      </c>
      <c r="I2" s="25">
        <v>-2.1231422505317843E-3</v>
      </c>
      <c r="J2" s="19">
        <v>0.38306938454568518</v>
      </c>
      <c r="K2">
        <v>1.4999999999999999E-2</v>
      </c>
      <c r="L2">
        <v>-0.13699999999999998</v>
      </c>
      <c r="M2" s="28">
        <v>0</v>
      </c>
      <c r="N2">
        <v>-5.7999999999999996E-2</v>
      </c>
      <c r="O2" s="28">
        <v>-6.41375E-2</v>
      </c>
      <c r="P2">
        <v>-0.06</v>
      </c>
    </row>
    <row r="3" spans="1:16" x14ac:dyDescent="0.25">
      <c r="A3" s="4">
        <v>34151</v>
      </c>
      <c r="B3" s="2">
        <v>5.0000000000000001E-3</v>
      </c>
      <c r="C3" s="28">
        <v>-2.83454E-2</v>
      </c>
      <c r="D3" s="25">
        <v>2.7173913043478937E-3</v>
      </c>
      <c r="E3" s="25">
        <v>-2.9411764705882359E-2</v>
      </c>
      <c r="F3" s="25">
        <v>3.1055900621115295E-3</v>
      </c>
      <c r="G3" s="19">
        <v>-1.224905623610316</v>
      </c>
      <c r="H3" s="25">
        <v>-6.6666666666666763E-2</v>
      </c>
      <c r="I3" s="25">
        <v>2.1276595744690319E-3</v>
      </c>
      <c r="J3" s="19">
        <v>1.9176586210584601E-2</v>
      </c>
      <c r="K3">
        <v>-4.4000000000000004E-2</v>
      </c>
      <c r="L3">
        <v>0</v>
      </c>
      <c r="M3" s="28">
        <v>0</v>
      </c>
      <c r="N3">
        <v>-5.4000000000000006E-2</v>
      </c>
      <c r="O3" s="28">
        <v>-8.4753200000000001E-2</v>
      </c>
      <c r="P3">
        <v>-8.3000000000000004E-2</v>
      </c>
    </row>
    <row r="4" spans="1:16" x14ac:dyDescent="0.25">
      <c r="A4" s="4">
        <v>34243</v>
      </c>
      <c r="B4" s="2">
        <v>1.3999999999999999E-2</v>
      </c>
      <c r="C4" s="28">
        <v>-2.8052399999999998E-2</v>
      </c>
      <c r="D4" s="25">
        <v>4.0650406504063596E-3</v>
      </c>
      <c r="E4" s="25">
        <v>0</v>
      </c>
      <c r="F4" s="25">
        <v>1.5479876160990669E-2</v>
      </c>
      <c r="G4" s="19">
        <v>-12.990225858696057</v>
      </c>
      <c r="H4" s="25">
        <v>0</v>
      </c>
      <c r="I4" s="25">
        <v>4.564755838641088E-2</v>
      </c>
      <c r="J4" s="19">
        <v>0.29243182764325582</v>
      </c>
      <c r="K4">
        <v>-2.3E-2</v>
      </c>
      <c r="L4">
        <v>-7.2000000000000008E-2</v>
      </c>
      <c r="M4" s="28">
        <v>0</v>
      </c>
      <c r="N4">
        <v>6.9999999999999993E-3</v>
      </c>
      <c r="O4" s="28">
        <v>-0.15985459999999999</v>
      </c>
      <c r="P4">
        <v>-0.17300000000000001</v>
      </c>
    </row>
    <row r="5" spans="1:16" x14ac:dyDescent="0.25">
      <c r="A5" s="4">
        <v>34335</v>
      </c>
      <c r="B5" s="2">
        <v>0.01</v>
      </c>
      <c r="C5" s="28">
        <v>-7.7433299999999997E-2</v>
      </c>
      <c r="D5" s="25">
        <v>5.3981106612686069E-3</v>
      </c>
      <c r="E5" s="25">
        <v>-6.0606060606060552E-2</v>
      </c>
      <c r="F5" s="25">
        <v>1.2195121951219745E-2</v>
      </c>
      <c r="G5" s="19">
        <v>-0.69543039392157979</v>
      </c>
      <c r="H5" s="25">
        <v>8.9285714285714204E-2</v>
      </c>
      <c r="I5" s="25">
        <v>5.0761421319797995E-2</v>
      </c>
      <c r="J5" s="19">
        <v>-0.12241751490127684</v>
      </c>
      <c r="K5">
        <v>0.18</v>
      </c>
      <c r="L5">
        <v>0.11</v>
      </c>
      <c r="M5" s="28">
        <v>-8.9825099999999991E-2</v>
      </c>
      <c r="N5">
        <v>8.1000000000000003E-2</v>
      </c>
      <c r="O5" s="28">
        <v>1.55193E-2</v>
      </c>
      <c r="P5">
        <v>0.01</v>
      </c>
    </row>
    <row r="6" spans="1:16" x14ac:dyDescent="0.25">
      <c r="A6" s="4">
        <v>34425</v>
      </c>
      <c r="B6" s="2">
        <v>1.3999999999999999E-2</v>
      </c>
      <c r="C6" s="28">
        <v>-2.6350000000000002E-3</v>
      </c>
      <c r="D6" s="25">
        <v>2.6845637583892135E-3</v>
      </c>
      <c r="E6" s="25">
        <v>-3.2258064516129115E-2</v>
      </c>
      <c r="F6" s="25">
        <v>1.8072289156626287E-2</v>
      </c>
      <c r="G6" s="19">
        <v>2.4393207907441909</v>
      </c>
      <c r="H6" s="25">
        <v>0.16393442622950816</v>
      </c>
      <c r="I6" s="25">
        <v>0.25990338164251314</v>
      </c>
      <c r="J6" s="19">
        <v>0.12326593002804564</v>
      </c>
      <c r="K6">
        <v>8.900000000000001E-2</v>
      </c>
      <c r="L6">
        <v>0.23499999999999999</v>
      </c>
      <c r="M6" s="28">
        <v>0</v>
      </c>
      <c r="N6">
        <v>0.11699999999999999</v>
      </c>
      <c r="O6" s="28">
        <v>0.2422262</v>
      </c>
      <c r="P6">
        <v>0.29699999999999999</v>
      </c>
    </row>
    <row r="7" spans="1:16" x14ac:dyDescent="0.25">
      <c r="A7" s="4">
        <v>34516</v>
      </c>
      <c r="B7" s="2">
        <v>6.0000000000000001E-3</v>
      </c>
      <c r="C7" s="28">
        <v>3.7933300000000003E-2</v>
      </c>
      <c r="D7" s="25">
        <v>-1.3386880856761652E-3</v>
      </c>
      <c r="E7" s="25">
        <v>-6.6666666666666763E-2</v>
      </c>
      <c r="F7" s="25">
        <v>1.3313609467455745E-2</v>
      </c>
      <c r="G7" s="19">
        <v>0.10858356243733391</v>
      </c>
      <c r="H7" s="25">
        <v>2.8169014084507005E-2</v>
      </c>
      <c r="I7" s="25">
        <v>0.1173312883435582</v>
      </c>
      <c r="J7" s="19">
        <v>9.3330965742236316E-2</v>
      </c>
      <c r="K7">
        <v>0.12</v>
      </c>
      <c r="L7">
        <v>0.06</v>
      </c>
      <c r="M7" s="28">
        <v>0</v>
      </c>
      <c r="N7">
        <v>0.06</v>
      </c>
      <c r="O7" s="28">
        <v>-6.2367100000000002E-2</v>
      </c>
      <c r="P7">
        <v>-8.3000000000000004E-2</v>
      </c>
    </row>
    <row r="8" spans="1:16" x14ac:dyDescent="0.25">
      <c r="A8" s="4">
        <v>34608</v>
      </c>
      <c r="B8" s="2">
        <v>1.1000000000000001E-2</v>
      </c>
      <c r="C8" s="28">
        <v>-0.13608499999999998</v>
      </c>
      <c r="D8" s="25">
        <v>0</v>
      </c>
      <c r="E8" s="25">
        <v>-1.7857142857142794E-2</v>
      </c>
      <c r="F8" s="25">
        <v>2.0437956204379715E-2</v>
      </c>
      <c r="G8" s="19">
        <v>-0.38320409856735632</v>
      </c>
      <c r="H8" s="25">
        <v>6.8493150684931559E-2</v>
      </c>
      <c r="I8" s="25">
        <v>0.20727522306108281</v>
      </c>
      <c r="J8" s="19">
        <v>0.133820161720134</v>
      </c>
      <c r="K8">
        <v>0.19600000000000001</v>
      </c>
      <c r="L8">
        <v>0.19</v>
      </c>
      <c r="M8" s="28">
        <v>0</v>
      </c>
      <c r="N8">
        <v>0.183</v>
      </c>
      <c r="O8" s="28">
        <v>1.7000000000000001E-4</v>
      </c>
      <c r="P8">
        <v>-1.3999999999999999E-2</v>
      </c>
    </row>
    <row r="9" spans="1:16" x14ac:dyDescent="0.25">
      <c r="A9" s="4">
        <v>34700</v>
      </c>
      <c r="B9" s="2">
        <v>4.0000000000000001E-3</v>
      </c>
      <c r="C9" s="28">
        <v>0.1359756</v>
      </c>
      <c r="D9" s="25">
        <v>1.3404825737266535E-3</v>
      </c>
      <c r="E9" s="25">
        <v>3.6363636363636376E-2</v>
      </c>
      <c r="F9" s="25">
        <v>1.0014306151645114E-2</v>
      </c>
      <c r="G9" s="19">
        <v>-0.16558127646072573</v>
      </c>
      <c r="H9" s="25">
        <v>-3.8461538461538436E-2</v>
      </c>
      <c r="I9" s="25">
        <v>5.4576463899943306E-2</v>
      </c>
      <c r="J9" s="19">
        <v>-0.1451771853609628</v>
      </c>
      <c r="K9">
        <v>-4.2000000000000003E-2</v>
      </c>
      <c r="L9">
        <v>-0.02</v>
      </c>
      <c r="M9" s="28">
        <v>7.1615700000000004E-2</v>
      </c>
      <c r="N9">
        <v>-3.6000000000000004E-2</v>
      </c>
      <c r="O9" s="28">
        <v>7.4504799999999996E-2</v>
      </c>
      <c r="P9">
        <v>7.8E-2</v>
      </c>
    </row>
    <row r="10" spans="1:16" x14ac:dyDescent="0.25">
      <c r="A10" s="4">
        <v>34790</v>
      </c>
      <c r="B10" s="2">
        <v>3.0000000000000001E-3</v>
      </c>
      <c r="C10" s="28">
        <v>1.91226E-2</v>
      </c>
      <c r="D10" s="25">
        <v>0</v>
      </c>
      <c r="E10" s="25">
        <v>0</v>
      </c>
      <c r="F10" s="25">
        <v>2.8328611898016387E-3</v>
      </c>
      <c r="G10" s="19">
        <v>-0.27208071256699795</v>
      </c>
      <c r="H10" s="25">
        <v>-0.12</v>
      </c>
      <c r="I10" s="25">
        <v>-2.8032345013476623E-2</v>
      </c>
      <c r="J10" s="19">
        <v>1.0532802758751236E-2</v>
      </c>
      <c r="K10">
        <v>-1.3000000000000001E-2</v>
      </c>
      <c r="L10">
        <v>2.3E-2</v>
      </c>
      <c r="M10" s="28">
        <v>0</v>
      </c>
      <c r="N10">
        <v>1.3000000000000001E-2</v>
      </c>
      <c r="O10" s="28">
        <v>6.7681999999999994E-3</v>
      </c>
      <c r="P10">
        <v>-6.9999999999999993E-3</v>
      </c>
    </row>
    <row r="11" spans="1:16" x14ac:dyDescent="0.25">
      <c r="A11" s="4">
        <v>34881</v>
      </c>
      <c r="B11" s="2">
        <v>9.0000000000000011E-3</v>
      </c>
      <c r="C11" s="28">
        <v>-2.9354900000000003E-2</v>
      </c>
      <c r="D11" s="25">
        <v>5.3547523427039945E-3</v>
      </c>
      <c r="E11" s="25">
        <v>-1.7543859649122862E-2</v>
      </c>
      <c r="F11" s="25">
        <v>9.8870056497175618E-3</v>
      </c>
      <c r="G11" s="19">
        <v>2.086202324696476</v>
      </c>
      <c r="H11" s="25">
        <v>-4.5454545454545414E-2</v>
      </c>
      <c r="I11" s="25">
        <v>-4.2151968940653761E-2</v>
      </c>
      <c r="J11" s="19">
        <v>-0.16851254135706539</v>
      </c>
      <c r="K11">
        <v>-8.0000000000000002E-3</v>
      </c>
      <c r="L11">
        <v>-2.6000000000000002E-2</v>
      </c>
      <c r="M11" s="28">
        <v>0</v>
      </c>
      <c r="N11">
        <v>0</v>
      </c>
      <c r="O11" s="28">
        <v>-3.8107000000000002E-2</v>
      </c>
      <c r="P11">
        <v>-1.1000000000000001E-2</v>
      </c>
    </row>
    <row r="12" spans="1:16" x14ac:dyDescent="0.25">
      <c r="A12" s="4">
        <v>34973</v>
      </c>
      <c r="B12" s="2">
        <v>6.9999999999999993E-3</v>
      </c>
      <c r="C12" s="28">
        <v>4.08349E-2</v>
      </c>
      <c r="D12" s="25">
        <v>1.3315579227697327E-3</v>
      </c>
      <c r="E12" s="25">
        <v>-1.7857142857142794E-2</v>
      </c>
      <c r="F12" s="25">
        <v>8.3916083916082407E-3</v>
      </c>
      <c r="G12" s="19">
        <v>-0.67015893946120064</v>
      </c>
      <c r="H12" s="25">
        <v>-6.3492063492063378E-2</v>
      </c>
      <c r="I12" s="25">
        <v>-6.9484655471916401E-3</v>
      </c>
      <c r="J12" s="19">
        <v>-0.1518485230975265</v>
      </c>
      <c r="K12">
        <v>-5.9000000000000004E-2</v>
      </c>
      <c r="L12">
        <v>3.0000000000000001E-3</v>
      </c>
      <c r="M12" s="28">
        <v>0</v>
      </c>
      <c r="N12">
        <v>-1.6E-2</v>
      </c>
      <c r="O12" s="28">
        <v>9.2517000000000002E-2</v>
      </c>
      <c r="P12">
        <v>4.5999999999999999E-2</v>
      </c>
    </row>
    <row r="13" spans="1:16" x14ac:dyDescent="0.25">
      <c r="A13" s="4">
        <v>35065</v>
      </c>
      <c r="B13" s="2">
        <v>6.9999999999999993E-3</v>
      </c>
      <c r="C13" s="28">
        <v>-7.7111899999999997E-2</v>
      </c>
      <c r="D13" s="25">
        <v>2.6595744680850686E-3</v>
      </c>
      <c r="E13" s="25">
        <v>0</v>
      </c>
      <c r="F13" s="25">
        <v>6.9348127600554754E-3</v>
      </c>
      <c r="G13" s="19">
        <v>-0.1568239544382628</v>
      </c>
      <c r="H13" s="25">
        <v>0</v>
      </c>
      <c r="I13" s="25">
        <v>-7.6967930029154585E-2</v>
      </c>
      <c r="J13" s="19">
        <v>0.17102117547701234</v>
      </c>
      <c r="K13">
        <v>-2.6000000000000002E-2</v>
      </c>
      <c r="L13">
        <v>-0.122</v>
      </c>
      <c r="M13" s="28">
        <v>5.7049700000000002E-2</v>
      </c>
      <c r="N13">
        <v>-2.7999999999999997E-2</v>
      </c>
      <c r="O13" s="28">
        <v>8.6275299999999999E-2</v>
      </c>
      <c r="P13">
        <v>0.12</v>
      </c>
    </row>
    <row r="14" spans="1:16" x14ac:dyDescent="0.25">
      <c r="A14" s="4">
        <v>35156</v>
      </c>
      <c r="B14" s="2">
        <v>1.7000000000000001E-2</v>
      </c>
      <c r="C14" s="28">
        <v>-4.7413900000000002E-2</v>
      </c>
      <c r="D14" s="25">
        <v>0</v>
      </c>
      <c r="E14" s="25">
        <v>-3.6363636363636376E-2</v>
      </c>
      <c r="F14" s="25">
        <v>2.203856749311317E-2</v>
      </c>
      <c r="G14" s="19">
        <v>0.35063656333106641</v>
      </c>
      <c r="H14" s="25">
        <v>0.13559322033898291</v>
      </c>
      <c r="I14" s="25">
        <v>2.210991787744665E-2</v>
      </c>
      <c r="J14" s="19">
        <v>6.5211332262403499E-2</v>
      </c>
      <c r="K14">
        <v>-0.08</v>
      </c>
      <c r="L14">
        <v>-0.15</v>
      </c>
      <c r="M14" s="28">
        <v>0</v>
      </c>
      <c r="N14">
        <v>-7.5999999999999998E-2</v>
      </c>
      <c r="O14" s="28">
        <v>-6.2193500000000006E-2</v>
      </c>
      <c r="P14">
        <v>-4.2000000000000003E-2</v>
      </c>
    </row>
    <row r="15" spans="1:16" x14ac:dyDescent="0.25">
      <c r="A15" s="4">
        <v>35247</v>
      </c>
      <c r="B15" s="2">
        <v>9.0000000000000011E-3</v>
      </c>
      <c r="C15" s="28">
        <v>-7.4028000000000002E-3</v>
      </c>
      <c r="D15" s="25">
        <v>2.6525198938991412E-3</v>
      </c>
      <c r="E15" s="25">
        <v>0</v>
      </c>
      <c r="F15" s="25">
        <v>1.2129380053908179E-2</v>
      </c>
      <c r="G15" s="19">
        <v>-0.5024604721396122</v>
      </c>
      <c r="H15" s="25">
        <v>1.4925373134328401E-2</v>
      </c>
      <c r="I15" s="25">
        <v>1.6069221260816446E-2</v>
      </c>
      <c r="J15" s="19">
        <v>0.19373019564810653</v>
      </c>
      <c r="K15">
        <v>-5.4000000000000006E-2</v>
      </c>
      <c r="L15">
        <v>-0.111</v>
      </c>
      <c r="M15" s="28">
        <v>0</v>
      </c>
      <c r="N15">
        <v>-5.7000000000000002E-2</v>
      </c>
      <c r="O15" s="28">
        <v>0.24243999999999999</v>
      </c>
      <c r="P15">
        <v>0.17</v>
      </c>
    </row>
    <row r="16" spans="1:16" x14ac:dyDescent="0.25">
      <c r="A16" s="4">
        <v>35339</v>
      </c>
      <c r="B16" s="2">
        <v>0.01</v>
      </c>
      <c r="C16" s="28">
        <v>-3.6877999999999998E-3</v>
      </c>
      <c r="D16" s="25">
        <v>-1.322751322751281E-3</v>
      </c>
      <c r="E16" s="25">
        <v>-1.8867924528301772E-2</v>
      </c>
      <c r="F16" s="25">
        <v>1.4647137150466172E-2</v>
      </c>
      <c r="G16" s="19">
        <v>6.7092594841954458</v>
      </c>
      <c r="H16" s="25">
        <v>-7.3529411764705843E-2</v>
      </c>
      <c r="I16" s="25">
        <v>-1.2773722627737238E-2</v>
      </c>
      <c r="J16" s="19">
        <v>-0.14175837091910171</v>
      </c>
      <c r="K16">
        <v>6.8000000000000005E-2</v>
      </c>
      <c r="L16">
        <v>0.17</v>
      </c>
      <c r="M16" s="28">
        <v>0</v>
      </c>
      <c r="N16">
        <v>3.5000000000000003E-2</v>
      </c>
      <c r="O16" s="28">
        <v>4.1372400000000004E-2</v>
      </c>
      <c r="P16">
        <v>6.7000000000000004E-2</v>
      </c>
    </row>
    <row r="17" spans="1:16" x14ac:dyDescent="0.25">
      <c r="A17" s="4">
        <v>35431</v>
      </c>
      <c r="B17" s="2">
        <v>6.0000000000000001E-3</v>
      </c>
      <c r="C17" s="28">
        <v>-5.92325E-2</v>
      </c>
      <c r="D17" s="25">
        <v>1.3245033112581073E-3</v>
      </c>
      <c r="E17" s="25">
        <v>-3.8461538461538547E-2</v>
      </c>
      <c r="F17" s="25">
        <v>1.837270341207331E-2</v>
      </c>
      <c r="G17" s="19">
        <v>-0.69507660511486291</v>
      </c>
      <c r="H17" s="25">
        <v>4.7619047619047672E-2</v>
      </c>
      <c r="I17" s="25">
        <v>6.1614294516321166E-3</v>
      </c>
      <c r="J17" s="19">
        <v>0.13361309334006011</v>
      </c>
      <c r="K17">
        <v>8.6999999999999994E-2</v>
      </c>
      <c r="L17">
        <v>6.9000000000000006E-2</v>
      </c>
      <c r="M17" s="28">
        <v>5.3971000000000002E-3</v>
      </c>
      <c r="N17">
        <v>8.5000000000000006E-2</v>
      </c>
      <c r="O17" s="28">
        <v>-0.1862528</v>
      </c>
      <c r="P17">
        <v>-0.17800000000000002</v>
      </c>
    </row>
    <row r="18" spans="1:16" x14ac:dyDescent="0.25">
      <c r="A18" s="4">
        <v>35521</v>
      </c>
      <c r="B18" s="2">
        <v>1.7000000000000001E-2</v>
      </c>
      <c r="C18" s="28">
        <v>-2.6161900000000002E-2</v>
      </c>
      <c r="D18" s="25">
        <v>6.6137566137565162E-3</v>
      </c>
      <c r="E18" s="25">
        <v>-1.9999999999999907E-2</v>
      </c>
      <c r="F18" s="25">
        <v>1.4175257731958935E-2</v>
      </c>
      <c r="G18" s="19">
        <v>1.1025196826405441</v>
      </c>
      <c r="H18" s="25">
        <v>1.5151515151515138E-2</v>
      </c>
      <c r="I18" s="25">
        <v>4.5315370483772988E-2</v>
      </c>
      <c r="J18" s="19">
        <v>-0.21643988857302165</v>
      </c>
      <c r="K18">
        <v>-3.9E-2</v>
      </c>
      <c r="L18">
        <v>7.9000000000000001E-2</v>
      </c>
      <c r="M18" s="28">
        <v>0</v>
      </c>
      <c r="N18">
        <v>-1.1000000000000001E-2</v>
      </c>
      <c r="O18" s="28">
        <v>-8.9762599999999998E-2</v>
      </c>
      <c r="P18">
        <v>-8.6999999999999994E-2</v>
      </c>
    </row>
    <row r="19" spans="1:16" x14ac:dyDescent="0.25">
      <c r="A19" s="4">
        <v>35612</v>
      </c>
      <c r="B19" s="2">
        <v>1.2E-2</v>
      </c>
      <c r="C19" s="28">
        <v>-0.1064904</v>
      </c>
      <c r="D19" s="25">
        <v>3.9421813403417438E-3</v>
      </c>
      <c r="E19" s="25">
        <v>-4.081632653061229E-2</v>
      </c>
      <c r="F19" s="25">
        <v>2.4142312579415348E-2</v>
      </c>
      <c r="G19" s="19">
        <v>-0.42115264939148056</v>
      </c>
      <c r="H19" s="25">
        <v>-7.4626865671641784E-2</v>
      </c>
      <c r="I19" s="25">
        <v>-1.5817223198594133E-2</v>
      </c>
      <c r="J19" s="19">
        <v>0.11720122296473834</v>
      </c>
      <c r="K19">
        <v>2.7999999999999997E-2</v>
      </c>
      <c r="L19">
        <v>-0.19399999999999998</v>
      </c>
      <c r="M19" s="28">
        <v>0</v>
      </c>
      <c r="N19">
        <v>-5.2000000000000005E-2</v>
      </c>
      <c r="O19" s="28">
        <v>4.3699000000000002E-2</v>
      </c>
      <c r="P19">
        <v>3.3000000000000002E-2</v>
      </c>
    </row>
    <row r="20" spans="1:16" x14ac:dyDescent="0.25">
      <c r="A20" s="4">
        <v>35704</v>
      </c>
      <c r="B20" s="2">
        <v>9.0000000000000011E-3</v>
      </c>
      <c r="C20" s="28">
        <v>2.4085200000000001E-2</v>
      </c>
      <c r="D20" s="25">
        <v>7.8534031413610705E-3</v>
      </c>
      <c r="E20" s="25">
        <v>-2.1276595744680993E-2</v>
      </c>
      <c r="F20" s="25">
        <v>2.4813895781637729E-2</v>
      </c>
      <c r="G20" s="19">
        <v>-1.0621241512091382</v>
      </c>
      <c r="H20" s="25">
        <v>-4.8387096774193505E-2</v>
      </c>
      <c r="I20" s="25">
        <v>2.3214285714285854E-2</v>
      </c>
      <c r="J20" s="19">
        <v>0.3026516283737164</v>
      </c>
      <c r="K20">
        <v>-0.05</v>
      </c>
      <c r="L20">
        <v>-0.16300000000000001</v>
      </c>
      <c r="M20" s="28">
        <v>0</v>
      </c>
      <c r="N20">
        <v>-9.5000000000000001E-2</v>
      </c>
      <c r="O20" s="28">
        <v>-6.2641500000000003E-2</v>
      </c>
      <c r="P20">
        <v>-7.400000000000001E-2</v>
      </c>
    </row>
    <row r="21" spans="1:16" x14ac:dyDescent="0.25">
      <c r="A21" s="4">
        <v>35796</v>
      </c>
      <c r="B21" s="2">
        <v>0.01</v>
      </c>
      <c r="C21" s="28">
        <v>-3.8541499999999999E-2</v>
      </c>
      <c r="D21" s="25">
        <v>1.298701298701288E-2</v>
      </c>
      <c r="E21" s="25">
        <v>-4.347826086956507E-2</v>
      </c>
      <c r="F21" s="25">
        <v>1.0895883777239712E-2</v>
      </c>
      <c r="G21" s="19">
        <v>-4.213726757177203</v>
      </c>
      <c r="H21" s="25">
        <v>-5.0847457627118731E-2</v>
      </c>
      <c r="I21" s="25">
        <v>-3.083187899941886E-2</v>
      </c>
      <c r="J21" s="19">
        <v>8.784957110842484E-3</v>
      </c>
      <c r="K21">
        <v>-0.06</v>
      </c>
      <c r="L21">
        <v>-8.0000000000000002E-3</v>
      </c>
      <c r="M21" s="28">
        <v>2.8374199999999999E-2</v>
      </c>
      <c r="N21">
        <v>-3.7999999999999999E-2</v>
      </c>
      <c r="O21" s="28">
        <v>-0.2272285</v>
      </c>
      <c r="P21">
        <v>-0.18</v>
      </c>
    </row>
    <row r="22" spans="1:16" x14ac:dyDescent="0.25">
      <c r="A22" s="4">
        <v>35886</v>
      </c>
      <c r="B22" s="2">
        <v>9.0000000000000011E-3</v>
      </c>
      <c r="C22" s="28">
        <v>5.4307899999999999E-2</v>
      </c>
      <c r="D22" s="25">
        <v>1.153846153846172E-2</v>
      </c>
      <c r="E22" s="25">
        <v>2.2727272727272707E-2</v>
      </c>
      <c r="F22" s="25">
        <v>7.1856287425149379E-3</v>
      </c>
      <c r="G22" s="19">
        <v>-3.3857304078454722</v>
      </c>
      <c r="H22" s="25">
        <v>0</v>
      </c>
      <c r="I22" s="25">
        <v>6.6026410564230531E-3</v>
      </c>
      <c r="J22" s="19">
        <v>0.15348832610482055</v>
      </c>
      <c r="K22">
        <v>-9.1999999999999998E-2</v>
      </c>
      <c r="L22">
        <v>-5.2000000000000005E-2</v>
      </c>
      <c r="M22" s="28">
        <v>0</v>
      </c>
      <c r="N22">
        <v>-7.0000000000000007E-2</v>
      </c>
      <c r="O22" s="28">
        <v>-2.97515E-2</v>
      </c>
      <c r="P22">
        <v>-9.0999999999999998E-2</v>
      </c>
    </row>
    <row r="23" spans="1:16" x14ac:dyDescent="0.25">
      <c r="A23" s="4">
        <v>35977</v>
      </c>
      <c r="B23" s="2">
        <v>1.3000000000000001E-2</v>
      </c>
      <c r="C23" s="28">
        <v>0.1000619</v>
      </c>
      <c r="D23" s="25">
        <v>1.0139416983523386E-2</v>
      </c>
      <c r="E23" s="25">
        <v>-2.2222222222222143E-2</v>
      </c>
      <c r="F23" s="25">
        <v>7.1343638525565023E-3</v>
      </c>
      <c r="G23" s="19">
        <v>-0.58701982656441465</v>
      </c>
      <c r="H23" s="25">
        <v>-7.1428571428571286E-2</v>
      </c>
      <c r="I23" s="25">
        <v>-1.1329755515801399E-2</v>
      </c>
      <c r="J23" s="19">
        <v>0.12780232201857644</v>
      </c>
      <c r="K23">
        <v>2.7999999999999997E-2</v>
      </c>
      <c r="L23">
        <v>-6.0000000000000001E-3</v>
      </c>
      <c r="M23" s="28">
        <v>0</v>
      </c>
      <c r="N23">
        <v>-0.01</v>
      </c>
      <c r="O23" s="28">
        <v>4.34026E-2</v>
      </c>
      <c r="P23">
        <v>9.3000000000000013E-2</v>
      </c>
    </row>
    <row r="24" spans="1:16" x14ac:dyDescent="0.25">
      <c r="A24" s="4">
        <v>36069</v>
      </c>
      <c r="B24" s="2">
        <v>1.6E-2</v>
      </c>
      <c r="C24" s="28">
        <v>-2.78126E-2</v>
      </c>
      <c r="D24" s="25">
        <v>1.3801756587201952E-2</v>
      </c>
      <c r="E24" s="25">
        <v>-2.2727272727272818E-2</v>
      </c>
      <c r="F24" s="25">
        <v>1.4167650531286879E-2</v>
      </c>
      <c r="G24" s="19">
        <v>-9.1703163701538006</v>
      </c>
      <c r="H24" s="25">
        <v>-9.6153846153846145E-2</v>
      </c>
      <c r="I24" s="25">
        <v>-5.9710494571773243E-2</v>
      </c>
      <c r="J24" s="19">
        <v>1.3644398218747744E-2</v>
      </c>
      <c r="K24">
        <v>-6.8000000000000005E-2</v>
      </c>
      <c r="L24">
        <v>-0.10400000000000001</v>
      </c>
      <c r="M24" s="28">
        <v>0</v>
      </c>
      <c r="N24">
        <v>-7.0000000000000007E-2</v>
      </c>
      <c r="O24" s="28">
        <v>-0.25438659999999996</v>
      </c>
      <c r="P24">
        <v>-0.245</v>
      </c>
    </row>
    <row r="25" spans="1:16" x14ac:dyDescent="0.25">
      <c r="A25" s="4">
        <v>36161</v>
      </c>
      <c r="B25" s="2">
        <v>9.0000000000000011E-3</v>
      </c>
      <c r="C25" s="28">
        <v>-0.13161690000000001</v>
      </c>
      <c r="D25" s="25">
        <v>1.2376237623762387E-2</v>
      </c>
      <c r="E25" s="25">
        <v>0</v>
      </c>
      <c r="F25" s="25">
        <v>1.1641443538998875E-2</v>
      </c>
      <c r="G25" s="19">
        <v>-1.0899662306808764</v>
      </c>
      <c r="H25" s="25">
        <v>6.3829787234042534E-2</v>
      </c>
      <c r="I25" s="25">
        <v>-5.7087876844131413E-2</v>
      </c>
      <c r="J25" s="19">
        <v>-1.22774845889978E-2</v>
      </c>
      <c r="K25">
        <v>-5.5999999999999994E-2</v>
      </c>
      <c r="L25">
        <v>-6.6000000000000003E-2</v>
      </c>
      <c r="M25" s="28">
        <v>-0.1103654</v>
      </c>
      <c r="N25">
        <v>1E-3</v>
      </c>
      <c r="O25" s="28">
        <v>0.26823010000000003</v>
      </c>
      <c r="P25">
        <v>0.30099999999999999</v>
      </c>
    </row>
    <row r="26" spans="1:16" x14ac:dyDescent="0.25">
      <c r="A26" s="4">
        <v>36251</v>
      </c>
      <c r="B26" s="2">
        <v>8.0000000000000002E-3</v>
      </c>
      <c r="C26" s="28">
        <v>-2.3121000000000001E-3</v>
      </c>
      <c r="D26" s="25">
        <v>8.5574572127140591E-3</v>
      </c>
      <c r="E26" s="25">
        <v>-2.3255813953488302E-2</v>
      </c>
      <c r="F26" s="25">
        <v>9.205983889528202E-3</v>
      </c>
      <c r="G26" s="19">
        <v>-4.7128486810577854</v>
      </c>
      <c r="H26" s="25">
        <v>0.10000000000000009</v>
      </c>
      <c r="I26" s="25">
        <v>1.5646258503402066E-2</v>
      </c>
      <c r="J26" s="19">
        <v>0.1035864607730197</v>
      </c>
      <c r="K26">
        <v>0.115</v>
      </c>
      <c r="L26">
        <v>3.2000000000000001E-2</v>
      </c>
      <c r="M26" s="28">
        <v>0</v>
      </c>
      <c r="N26">
        <v>4.5999999999999999E-2</v>
      </c>
      <c r="O26" s="28">
        <v>0.2519632</v>
      </c>
      <c r="P26">
        <v>0.22</v>
      </c>
    </row>
    <row r="27" spans="1:16" x14ac:dyDescent="0.25">
      <c r="A27" s="4">
        <v>36342</v>
      </c>
      <c r="B27" s="2">
        <v>1.3000000000000001E-2</v>
      </c>
      <c r="C27" s="28">
        <v>-3.4475100000000002E-2</v>
      </c>
      <c r="D27" s="25">
        <v>9.6969696969697594E-3</v>
      </c>
      <c r="E27" s="25">
        <v>-2.3809523809523947E-2</v>
      </c>
      <c r="F27" s="25">
        <v>9.1220068415049926E-3</v>
      </c>
      <c r="G27" s="19">
        <v>1.4286750689180221</v>
      </c>
      <c r="H27" s="25">
        <v>7.2727272727272751E-2</v>
      </c>
      <c r="I27" s="25">
        <v>8.1714668452778305E-2</v>
      </c>
      <c r="J27" s="19">
        <v>0.10170049800924573</v>
      </c>
      <c r="K27">
        <v>0.13400000000000001</v>
      </c>
      <c r="L27">
        <v>0.23</v>
      </c>
      <c r="M27" s="28">
        <v>0</v>
      </c>
      <c r="N27">
        <v>0.161</v>
      </c>
      <c r="O27" s="28">
        <v>0.43502400000000002</v>
      </c>
      <c r="P27">
        <v>0.33</v>
      </c>
    </row>
    <row r="28" spans="1:16" x14ac:dyDescent="0.25">
      <c r="A28" s="4">
        <v>36434</v>
      </c>
      <c r="B28" s="2">
        <v>1.6E-2</v>
      </c>
      <c r="C28" s="28">
        <v>-3.1905900000000001E-2</v>
      </c>
      <c r="D28" s="25">
        <v>9.6038415366146435E-3</v>
      </c>
      <c r="E28" s="25">
        <v>-2.4390243902438935E-2</v>
      </c>
      <c r="F28" s="25">
        <v>1.8079096045197751E-2</v>
      </c>
      <c r="G28" s="19">
        <v>-0.29142894703537925</v>
      </c>
      <c r="H28" s="25">
        <v>3.3898305084745672E-2</v>
      </c>
      <c r="I28" s="25">
        <v>0.12569659442724523</v>
      </c>
      <c r="J28" s="19">
        <v>4.9837573423283876E-2</v>
      </c>
      <c r="K28">
        <v>4.2000000000000003E-2</v>
      </c>
      <c r="L28">
        <v>9.0000000000000011E-3</v>
      </c>
      <c r="M28" s="28">
        <v>0</v>
      </c>
      <c r="N28">
        <v>3.9E-2</v>
      </c>
      <c r="O28" s="28">
        <v>0.11013540000000001</v>
      </c>
      <c r="P28">
        <v>9.4E-2</v>
      </c>
    </row>
    <row r="29" spans="1:16" x14ac:dyDescent="0.25">
      <c r="A29" s="4">
        <v>36526</v>
      </c>
      <c r="B29" s="2">
        <v>4.0000000000000001E-3</v>
      </c>
      <c r="C29" s="28">
        <v>0.25465710000000003</v>
      </c>
      <c r="D29" s="25">
        <v>9.5124851367420771E-3</v>
      </c>
      <c r="E29" s="25">
        <v>-2.5000000000000022E-2</v>
      </c>
      <c r="F29" s="25">
        <v>9.9889012208658201E-3</v>
      </c>
      <c r="G29" s="19">
        <v>-0.32676102331431245</v>
      </c>
      <c r="H29" s="25">
        <v>6.5573770491803351E-2</v>
      </c>
      <c r="I29" s="25">
        <v>-4.4004400440049718E-3</v>
      </c>
      <c r="J29" s="19">
        <v>0.14838025881263328</v>
      </c>
      <c r="K29">
        <v>1.6E-2</v>
      </c>
      <c r="L29">
        <v>-1.3999999999999999E-2</v>
      </c>
      <c r="M29" s="28">
        <v>4.3587600000000004E-2</v>
      </c>
      <c r="N29">
        <v>5.9000000000000004E-2</v>
      </c>
      <c r="O29" s="28">
        <v>6.9855200000000006E-2</v>
      </c>
      <c r="P29">
        <v>0.14800000000000002</v>
      </c>
    </row>
    <row r="30" spans="1:16" x14ac:dyDescent="0.25">
      <c r="A30" s="4">
        <v>36617</v>
      </c>
      <c r="B30" s="2">
        <v>1.8000000000000002E-2</v>
      </c>
      <c r="C30" s="28">
        <v>2.0938100000000001E-2</v>
      </c>
      <c r="D30" s="25">
        <v>1.1778563015312216E-2</v>
      </c>
      <c r="E30" s="25">
        <v>2.5641025641025772E-2</v>
      </c>
      <c r="F30" s="25">
        <v>1.2087912087912045E-2</v>
      </c>
      <c r="G30" s="19">
        <v>1.1178814733220288</v>
      </c>
      <c r="H30" s="25">
        <v>-4.6153846153846094E-2</v>
      </c>
      <c r="I30" s="25">
        <v>8.9502762430939242E-2</v>
      </c>
      <c r="J30" s="19">
        <v>-7.2764663145391539E-3</v>
      </c>
      <c r="K30">
        <v>-4.4000000000000004E-2</v>
      </c>
      <c r="L30">
        <v>6.9999999999999993E-3</v>
      </c>
      <c r="M30" s="28">
        <v>0</v>
      </c>
      <c r="N30">
        <v>-6.0999999999999999E-2</v>
      </c>
      <c r="O30" s="28">
        <v>0.1087072</v>
      </c>
      <c r="P30">
        <v>6.6000000000000003E-2</v>
      </c>
    </row>
    <row r="31" spans="1:16" x14ac:dyDescent="0.25">
      <c r="A31" s="4">
        <v>36708</v>
      </c>
      <c r="B31" s="2">
        <v>1E-3</v>
      </c>
      <c r="C31" s="28">
        <v>3.8982999999999997E-2</v>
      </c>
      <c r="D31" s="25">
        <v>9.3131548311990997E-3</v>
      </c>
      <c r="E31" s="25">
        <v>-2.5000000000000022E-2</v>
      </c>
      <c r="F31" s="25">
        <v>-1.0857763300758938E-3</v>
      </c>
      <c r="G31" s="19">
        <v>-0.21237659282005594</v>
      </c>
      <c r="H31" s="25">
        <v>-4.8387096774193505E-2</v>
      </c>
      <c r="I31" s="25">
        <v>8.1135902636926271E-3</v>
      </c>
      <c r="J31" s="19">
        <v>7.6445418342655724E-2</v>
      </c>
      <c r="K31">
        <v>6.2E-2</v>
      </c>
      <c r="L31">
        <v>0.12</v>
      </c>
      <c r="M31" s="28">
        <v>0</v>
      </c>
      <c r="N31">
        <v>5.9000000000000004E-2</v>
      </c>
      <c r="O31" s="28">
        <v>9.4389600000000004E-2</v>
      </c>
      <c r="P31">
        <v>6.3E-2</v>
      </c>
    </row>
    <row r="32" spans="1:16" x14ac:dyDescent="0.25">
      <c r="A32" s="4">
        <v>36800</v>
      </c>
      <c r="B32" s="2">
        <v>6.0000000000000001E-3</v>
      </c>
      <c r="C32" s="28">
        <v>-2.8057999999999998E-3</v>
      </c>
      <c r="D32" s="25">
        <v>1.1534025374855927E-2</v>
      </c>
      <c r="E32" s="25">
        <v>7.6923076923077094E-2</v>
      </c>
      <c r="F32" s="25">
        <v>-3.260869565217317E-3</v>
      </c>
      <c r="G32" s="19">
        <v>-1.4166532557940696</v>
      </c>
      <c r="H32" s="25">
        <v>-5.0847457627118731E-2</v>
      </c>
      <c r="I32" s="25">
        <v>-5.5331991951714787E-3</v>
      </c>
      <c r="J32" s="19">
        <v>5.8154170476580891E-3</v>
      </c>
      <c r="K32">
        <v>-2.1000000000000001E-2</v>
      </c>
      <c r="L32">
        <v>-5.5999999999999994E-2</v>
      </c>
      <c r="M32" s="28">
        <v>0</v>
      </c>
      <c r="N32">
        <v>-6.2E-2</v>
      </c>
      <c r="O32" s="28">
        <v>-0.23635039999999999</v>
      </c>
      <c r="P32">
        <v>-0.16200000000000001</v>
      </c>
    </row>
    <row r="33" spans="1:16" x14ac:dyDescent="0.25">
      <c r="A33" s="4">
        <v>36892</v>
      </c>
      <c r="B33" s="2">
        <v>-3.0000000000000001E-3</v>
      </c>
      <c r="C33" s="28">
        <v>3.0181900000000001E-2</v>
      </c>
      <c r="D33" s="25">
        <v>1.1402508551881407E-2</v>
      </c>
      <c r="E33" s="25">
        <v>4.7619047619047672E-2</v>
      </c>
      <c r="F33" s="25">
        <v>-1.1995637949836491E-2</v>
      </c>
      <c r="G33" s="19">
        <v>0.25883697369658409</v>
      </c>
      <c r="H33" s="25">
        <v>-8.9285714285714302E-2</v>
      </c>
      <c r="I33" s="25">
        <v>-0.20232675771370701</v>
      </c>
      <c r="J33" s="19">
        <v>4.7433065448871936E-3</v>
      </c>
      <c r="K33">
        <v>-3.6000000000000004E-2</v>
      </c>
      <c r="L33">
        <v>-0.06</v>
      </c>
      <c r="M33" s="28">
        <v>4.3373499999999995E-2</v>
      </c>
      <c r="N33">
        <v>-5.2000000000000005E-2</v>
      </c>
      <c r="O33" s="28">
        <v>-1.7317199999999998E-2</v>
      </c>
      <c r="P33">
        <v>-0.04</v>
      </c>
    </row>
    <row r="34" spans="1:16" x14ac:dyDescent="0.25">
      <c r="A34" s="4">
        <v>36982</v>
      </c>
      <c r="B34" s="2">
        <v>6.0000000000000001E-3</v>
      </c>
      <c r="C34" s="28">
        <v>1.8013399999999999E-2</v>
      </c>
      <c r="D34" s="25">
        <v>1.1273957158962844E-2</v>
      </c>
      <c r="E34" s="25">
        <v>9.0909090909090828E-2</v>
      </c>
      <c r="F34" s="25">
        <v>-1.2141280353200834E-2</v>
      </c>
      <c r="G34" s="19">
        <v>1.3270201916308588</v>
      </c>
      <c r="H34" s="25">
        <v>3.9215686274509887E-2</v>
      </c>
      <c r="I34" s="25">
        <v>-0.22067216233354459</v>
      </c>
      <c r="J34" s="19">
        <v>-0.12173517880915519</v>
      </c>
      <c r="K34">
        <v>-2.7000000000000003E-2</v>
      </c>
      <c r="L34">
        <v>-7.5999999999999998E-2</v>
      </c>
      <c r="M34" s="28">
        <v>0</v>
      </c>
      <c r="N34">
        <v>-2.1000000000000001E-2</v>
      </c>
      <c r="O34" s="28">
        <v>0.11860670000000001</v>
      </c>
      <c r="P34">
        <v>1.3000000000000001E-2</v>
      </c>
    </row>
    <row r="35" spans="1:16" x14ac:dyDescent="0.25">
      <c r="A35" s="4">
        <v>37073</v>
      </c>
      <c r="B35" s="2">
        <v>-4.0000000000000001E-3</v>
      </c>
      <c r="C35" s="28">
        <v>-2.73937E-2</v>
      </c>
      <c r="D35" s="25">
        <v>1.449275362318847E-2</v>
      </c>
      <c r="E35" s="25">
        <v>0.14583333333333348</v>
      </c>
      <c r="F35" s="25">
        <v>-1.4525139664804398E-2</v>
      </c>
      <c r="G35" s="19">
        <v>0.7477091967189291</v>
      </c>
      <c r="H35" s="25">
        <v>-5.6603773584905648E-2</v>
      </c>
      <c r="I35" s="25">
        <v>-0.18551668022782741</v>
      </c>
      <c r="J35" s="19">
        <v>8.6020772958750324E-2</v>
      </c>
      <c r="K35">
        <v>-8.5000000000000006E-2</v>
      </c>
      <c r="L35">
        <v>-0.113</v>
      </c>
      <c r="M35" s="28">
        <v>0</v>
      </c>
      <c r="N35">
        <v>-0.106</v>
      </c>
      <c r="O35" s="28">
        <v>-7.73755E-2</v>
      </c>
      <c r="P35">
        <v>-0.05</v>
      </c>
    </row>
    <row r="36" spans="1:16" x14ac:dyDescent="0.25">
      <c r="A36" s="4">
        <v>37165</v>
      </c>
      <c r="B36" s="2">
        <v>3.0000000000000001E-3</v>
      </c>
      <c r="C36" s="28">
        <v>3.8817499999999998E-2</v>
      </c>
      <c r="D36" s="25">
        <v>1.5384615384615552E-2</v>
      </c>
      <c r="E36" s="25">
        <v>3.6363636363636376E-2</v>
      </c>
      <c r="F36" s="25">
        <v>-1.0204081632653073E-2</v>
      </c>
      <c r="G36" s="19">
        <v>-0.32114190887721705</v>
      </c>
      <c r="H36" s="25">
        <v>-4.0000000000000036E-2</v>
      </c>
      <c r="I36" s="25">
        <v>-0.38361638361638323</v>
      </c>
      <c r="J36" s="19">
        <v>-0.15167991011988835</v>
      </c>
      <c r="K36">
        <v>2E-3</v>
      </c>
      <c r="L36">
        <v>3.2000000000000001E-2</v>
      </c>
      <c r="M36" s="28">
        <v>0</v>
      </c>
      <c r="N36">
        <v>1.4999999999999999E-2</v>
      </c>
      <c r="O36" s="28">
        <v>-0.27695059999999999</v>
      </c>
      <c r="P36">
        <v>-0.26300000000000001</v>
      </c>
    </row>
    <row r="37" spans="1:16" x14ac:dyDescent="0.25">
      <c r="A37" s="4">
        <v>37257</v>
      </c>
      <c r="B37" s="2">
        <v>8.0000000000000002E-3</v>
      </c>
      <c r="C37" s="28">
        <v>-0.11214249999999999</v>
      </c>
      <c r="D37" s="25">
        <v>1.406926406926412E-2</v>
      </c>
      <c r="E37" s="25">
        <v>1.754385964912264E-2</v>
      </c>
      <c r="F37" s="25">
        <v>6.8728522336771736E-3</v>
      </c>
      <c r="G37" s="19">
        <v>-1.6284023917228501</v>
      </c>
      <c r="H37" s="25">
        <v>6.25E-2</v>
      </c>
      <c r="I37" s="25">
        <v>-0.11345218800648615</v>
      </c>
      <c r="J37" s="19">
        <v>0.14926172659938319</v>
      </c>
      <c r="K37">
        <v>4.2000000000000003E-2</v>
      </c>
      <c r="L37">
        <v>9.0999999999999998E-2</v>
      </c>
      <c r="M37" s="28">
        <v>-2.38645E-2</v>
      </c>
      <c r="N37">
        <v>7.2999999999999995E-2</v>
      </c>
      <c r="O37" s="28">
        <v>0.28474929999999998</v>
      </c>
      <c r="P37">
        <v>0.26899999999999996</v>
      </c>
    </row>
    <row r="38" spans="1:16" x14ac:dyDescent="0.25">
      <c r="A38" s="4">
        <v>37347</v>
      </c>
      <c r="B38" s="2">
        <v>6.0000000000000001E-3</v>
      </c>
      <c r="C38" s="28">
        <v>-6.9679000000000005E-2</v>
      </c>
      <c r="D38" s="25">
        <v>1.067235859124871E-2</v>
      </c>
      <c r="E38" s="25">
        <v>-1.7241379310344751E-2</v>
      </c>
      <c r="F38" s="25">
        <v>1.5927189988623303E-2</v>
      </c>
      <c r="G38" s="19">
        <v>0.36254989356898193</v>
      </c>
      <c r="H38" s="25">
        <v>0</v>
      </c>
      <c r="I38" s="25">
        <v>5.4844606946984342E-3</v>
      </c>
      <c r="J38" s="19">
        <v>0.106873456187196</v>
      </c>
      <c r="K38">
        <v>-3.4000000000000002E-2</v>
      </c>
      <c r="L38">
        <v>2.7000000000000003E-2</v>
      </c>
      <c r="M38" s="28">
        <v>0</v>
      </c>
      <c r="N38">
        <v>0.01</v>
      </c>
      <c r="O38" s="28">
        <v>1.5293000000000001E-2</v>
      </c>
      <c r="P38">
        <v>4.0999999999999995E-2</v>
      </c>
    </row>
    <row r="39" spans="1:16" x14ac:dyDescent="0.25">
      <c r="A39" s="4">
        <v>37438</v>
      </c>
      <c r="B39" s="2">
        <v>4.0000000000000001E-3</v>
      </c>
      <c r="C39" s="28">
        <v>-6.4136999999999996E-3</v>
      </c>
      <c r="D39" s="25">
        <v>1.4783526927138135E-2</v>
      </c>
      <c r="E39" s="25">
        <v>3.5087719298245723E-2</v>
      </c>
      <c r="F39" s="25">
        <v>5.5991041433369748E-3</v>
      </c>
      <c r="G39" s="19">
        <v>-0.89338712935658426</v>
      </c>
      <c r="H39" s="25">
        <v>-0.15686274509803921</v>
      </c>
      <c r="I39" s="25">
        <v>-3.9999999999998259E-2</v>
      </c>
      <c r="J39" s="19">
        <v>-7.1936039292278542E-3</v>
      </c>
      <c r="K39">
        <v>-4.0999999999999995E-2</v>
      </c>
      <c r="L39">
        <v>-0.10400000000000001</v>
      </c>
      <c r="M39" s="28">
        <v>0</v>
      </c>
      <c r="N39">
        <v>-5.4000000000000006E-2</v>
      </c>
      <c r="O39" s="28">
        <v>0.1642709</v>
      </c>
      <c r="P39">
        <v>0.161</v>
      </c>
    </row>
    <row r="40" spans="1:16" x14ac:dyDescent="0.25">
      <c r="A40" s="4">
        <v>37530</v>
      </c>
      <c r="B40" s="2">
        <v>1E-3</v>
      </c>
      <c r="C40" s="28">
        <v>-0.14605199999999999</v>
      </c>
      <c r="D40" s="25">
        <v>1.4568158168574374E-2</v>
      </c>
      <c r="E40" s="25">
        <v>0</v>
      </c>
      <c r="F40" s="25">
        <v>0</v>
      </c>
      <c r="G40" s="19">
        <v>-5.644873017916451</v>
      </c>
      <c r="H40" s="25">
        <v>-6.9767441860465129E-2</v>
      </c>
      <c r="I40" s="25">
        <v>-0.1553030303030285</v>
      </c>
      <c r="J40" s="19">
        <v>7.1861581122893092E-2</v>
      </c>
      <c r="K40">
        <v>5.7000000000000002E-2</v>
      </c>
      <c r="L40">
        <v>7.6999999999999999E-2</v>
      </c>
      <c r="M40" s="28">
        <v>0</v>
      </c>
      <c r="N40">
        <v>5.5E-2</v>
      </c>
      <c r="O40" s="28">
        <v>-1.8920999999999999E-3</v>
      </c>
      <c r="P40">
        <v>-3.0000000000000001E-3</v>
      </c>
    </row>
    <row r="41" spans="1:16" x14ac:dyDescent="0.25">
      <c r="A41" s="4">
        <v>37622</v>
      </c>
      <c r="B41" s="2">
        <v>5.0000000000000001E-3</v>
      </c>
      <c r="C41" s="28">
        <v>-0.12047769999999999</v>
      </c>
      <c r="D41" s="25">
        <v>1.025641025641022E-2</v>
      </c>
      <c r="E41" s="25">
        <v>3.3898305084745672E-2</v>
      </c>
      <c r="F41" s="25">
        <v>5.5679287305121505E-3</v>
      </c>
      <c r="G41" s="19">
        <v>-0.79145419863687072</v>
      </c>
      <c r="H41" s="25">
        <v>-2.5000000000000022E-2</v>
      </c>
      <c r="I41" s="25">
        <v>-0.15022421524664076</v>
      </c>
      <c r="J41" s="19">
        <v>8.0837384654685263E-2</v>
      </c>
      <c r="K41">
        <v>8.0000000000000002E-3</v>
      </c>
      <c r="L41">
        <v>3.9E-2</v>
      </c>
      <c r="M41" s="28">
        <v>8.9905399999999996E-2</v>
      </c>
      <c r="N41">
        <v>6.7000000000000004E-2</v>
      </c>
      <c r="O41" s="28">
        <v>6.5360199999999993E-2</v>
      </c>
      <c r="P41">
        <v>0.124</v>
      </c>
    </row>
    <row r="42" spans="1:16" x14ac:dyDescent="0.25">
      <c r="A42" s="4">
        <v>37712</v>
      </c>
      <c r="B42" s="2">
        <v>9.0000000000000011E-3</v>
      </c>
      <c r="C42" s="28">
        <v>-9.5180199999999993E-2</v>
      </c>
      <c r="D42" s="25">
        <v>1.5228426395939021E-2</v>
      </c>
      <c r="E42" s="25">
        <v>0</v>
      </c>
      <c r="F42" s="25">
        <v>-6.6445182724251817E-3</v>
      </c>
      <c r="G42" s="19">
        <v>-1.5727325283818074</v>
      </c>
      <c r="H42" s="25">
        <v>-7.6923076923076872E-2</v>
      </c>
      <c r="I42" s="25">
        <v>-7.6517150395773337E-2</v>
      </c>
      <c r="J42" s="19">
        <v>-5.6227019764890758E-2</v>
      </c>
      <c r="K42">
        <v>1.7000000000000001E-2</v>
      </c>
      <c r="L42">
        <v>1.8000000000000002E-2</v>
      </c>
      <c r="M42" s="28">
        <v>0</v>
      </c>
      <c r="N42">
        <v>2.7000000000000003E-2</v>
      </c>
      <c r="O42" s="28">
        <v>-8.6231100000000005E-2</v>
      </c>
      <c r="P42">
        <v>-7.4999999999999997E-2</v>
      </c>
    </row>
    <row r="43" spans="1:16" x14ac:dyDescent="0.25">
      <c r="A43" s="4">
        <v>37803</v>
      </c>
      <c r="B43" s="2">
        <v>1.7000000000000001E-2</v>
      </c>
      <c r="C43" s="28">
        <v>-0.21187159999999999</v>
      </c>
      <c r="D43" s="25">
        <v>1.2999999999999901E-2</v>
      </c>
      <c r="E43" s="25">
        <v>-4.9180327868852396E-2</v>
      </c>
      <c r="F43" s="25">
        <v>6.6889632107023367E-3</v>
      </c>
      <c r="G43" s="19">
        <v>14.518388969584883</v>
      </c>
      <c r="H43" s="25">
        <v>0.16666666666666674</v>
      </c>
      <c r="I43" s="25">
        <v>-8.2857142857145516E-2</v>
      </c>
      <c r="J43" s="19">
        <v>-1.6136026694096861E-2</v>
      </c>
      <c r="K43">
        <v>4.0000000000000001E-3</v>
      </c>
      <c r="L43">
        <v>6.2E-2</v>
      </c>
      <c r="M43" s="28">
        <v>0</v>
      </c>
      <c r="N43">
        <v>5.0999999999999997E-2</v>
      </c>
      <c r="O43" s="28">
        <v>-1.8956799999999999E-2</v>
      </c>
      <c r="P43">
        <v>-7.400000000000001E-2</v>
      </c>
    </row>
    <row r="44" spans="1:16" x14ac:dyDescent="0.25">
      <c r="A44" s="4">
        <v>37895</v>
      </c>
      <c r="B44" s="2">
        <v>1.2E-2</v>
      </c>
      <c r="C44" s="28">
        <v>-4.3978000000000003E-2</v>
      </c>
      <c r="D44" s="25">
        <v>1.7769002961500524E-2</v>
      </c>
      <c r="E44" s="25">
        <v>-1.7241379310344751E-2</v>
      </c>
      <c r="F44" s="25">
        <v>8.8593576965669829E-3</v>
      </c>
      <c r="G44" s="19">
        <v>0.64570833872641709</v>
      </c>
      <c r="H44" s="25">
        <v>2.3809523809523725E-2</v>
      </c>
      <c r="I44" s="25">
        <v>3.1152647975074554E-2</v>
      </c>
      <c r="J44" s="19">
        <v>-3.7210033640674434E-2</v>
      </c>
      <c r="K44">
        <v>0.1</v>
      </c>
      <c r="L44">
        <v>0.23</v>
      </c>
      <c r="M44" s="28">
        <v>0</v>
      </c>
      <c r="N44">
        <v>0.215</v>
      </c>
      <c r="O44" s="28">
        <v>9.9814299999999995E-2</v>
      </c>
      <c r="P44">
        <v>0.13200000000000001</v>
      </c>
    </row>
    <row r="45" spans="1:16" x14ac:dyDescent="0.25">
      <c r="A45" s="4">
        <v>37987</v>
      </c>
      <c r="B45" s="2">
        <v>6.0000000000000001E-3</v>
      </c>
      <c r="C45" s="28">
        <v>0.39740929999999997</v>
      </c>
      <c r="D45" s="25">
        <v>1.3579049466537318E-2</v>
      </c>
      <c r="E45" s="25">
        <v>-1.7543859649122862E-2</v>
      </c>
      <c r="F45" s="25">
        <v>7.6838638858398589E-3</v>
      </c>
      <c r="G45" s="19">
        <v>-0.49697315255670771</v>
      </c>
      <c r="H45" s="25">
        <v>-6.9767441860465129E-2</v>
      </c>
      <c r="I45" s="25">
        <v>-4.5317220543806824E-2</v>
      </c>
      <c r="J45" s="19">
        <v>6.0880910511602826E-2</v>
      </c>
      <c r="K45">
        <v>6.4000000000000001E-2</v>
      </c>
      <c r="L45">
        <v>0.36299999999999999</v>
      </c>
      <c r="M45" s="28">
        <v>0.18596240000000003</v>
      </c>
      <c r="N45">
        <v>0.14199999999999999</v>
      </c>
      <c r="O45" s="28">
        <v>0.1237538</v>
      </c>
      <c r="P45">
        <v>0.14099999999999999</v>
      </c>
    </row>
    <row r="46" spans="1:16" x14ac:dyDescent="0.25">
      <c r="A46" s="4">
        <v>38078</v>
      </c>
      <c r="B46" s="2">
        <v>8.0000000000000002E-3</v>
      </c>
      <c r="C46" s="28">
        <v>0.1612903</v>
      </c>
      <c r="D46" s="25">
        <v>1.9138755980861344E-2</v>
      </c>
      <c r="E46" s="25">
        <v>-3.5714285714285587E-2</v>
      </c>
      <c r="F46" s="25">
        <v>5.4466230936818238E-3</v>
      </c>
      <c r="G46" s="19">
        <v>-7.3222407340277296E-2</v>
      </c>
      <c r="H46" s="25">
        <v>0.14999999999999991</v>
      </c>
      <c r="I46" s="25">
        <v>0.18354430379747533</v>
      </c>
      <c r="J46" s="19">
        <v>0.12175751498270258</v>
      </c>
      <c r="K46">
        <v>1.4999999999999999E-2</v>
      </c>
      <c r="L46">
        <v>-0.10400000000000001</v>
      </c>
      <c r="M46" s="28">
        <v>0</v>
      </c>
      <c r="N46">
        <v>-3.1E-2</v>
      </c>
      <c r="O46" s="28">
        <v>6.0236900000000003E-2</v>
      </c>
      <c r="P46">
        <v>3.5000000000000003E-2</v>
      </c>
    </row>
    <row r="47" spans="1:16" x14ac:dyDescent="0.25">
      <c r="A47" s="4">
        <v>38169</v>
      </c>
      <c r="B47" s="2">
        <v>9.0000000000000011E-3</v>
      </c>
      <c r="C47" s="28">
        <v>5.2284199999999996E-2</v>
      </c>
      <c r="D47" s="25">
        <v>2.0657276995305285E-2</v>
      </c>
      <c r="E47" s="25">
        <v>0</v>
      </c>
      <c r="F47" s="25">
        <v>5.4171180931743557E-3</v>
      </c>
      <c r="G47" s="19">
        <v>-0.84047676079308919</v>
      </c>
      <c r="H47" s="25">
        <v>-6.5217391304347783E-2</v>
      </c>
      <c r="I47" s="25">
        <v>0.36631016042780118</v>
      </c>
      <c r="J47" s="19">
        <v>1.8362958765494541E-2</v>
      </c>
      <c r="K47">
        <v>2.8999999999999998E-2</v>
      </c>
      <c r="L47">
        <v>0.08</v>
      </c>
      <c r="M47" s="28">
        <v>0</v>
      </c>
      <c r="N47">
        <v>2.4E-2</v>
      </c>
      <c r="O47" s="28">
        <v>0.2223106</v>
      </c>
      <c r="P47">
        <v>0.20600000000000002</v>
      </c>
    </row>
    <row r="48" spans="1:16" x14ac:dyDescent="0.25">
      <c r="A48" s="4">
        <v>38261</v>
      </c>
      <c r="B48" s="2">
        <v>0.01</v>
      </c>
      <c r="C48" s="28">
        <v>0.1052632</v>
      </c>
      <c r="D48" s="25">
        <v>1.5639374425022945E-2</v>
      </c>
      <c r="E48" s="25">
        <v>-1.8518518518518601E-2</v>
      </c>
      <c r="F48" s="25">
        <v>1.4008620689655249E-2</v>
      </c>
      <c r="G48" s="19">
        <v>6.1022366846725218</v>
      </c>
      <c r="H48" s="25">
        <v>-2.3255813953488302E-2</v>
      </c>
      <c r="I48" s="25">
        <v>0.32093933463796742</v>
      </c>
      <c r="J48" s="19">
        <v>0.10264648253024845</v>
      </c>
      <c r="K48">
        <v>7.0000000000000007E-2</v>
      </c>
      <c r="L48">
        <v>8.199999999999999E-2</v>
      </c>
      <c r="M48" s="28">
        <v>0</v>
      </c>
      <c r="N48">
        <v>5.0999999999999997E-2</v>
      </c>
      <c r="O48" s="28">
        <v>-7.7344700000000002E-2</v>
      </c>
      <c r="P48">
        <v>-5.5999999999999994E-2</v>
      </c>
    </row>
    <row r="49" spans="1:16" x14ac:dyDescent="0.25">
      <c r="A49" s="4">
        <v>38353</v>
      </c>
      <c r="B49" s="2">
        <v>1.1000000000000001E-2</v>
      </c>
      <c r="C49" s="28">
        <v>8.1275299999999995E-2</v>
      </c>
      <c r="D49" s="25">
        <v>1.9021739130434812E-2</v>
      </c>
      <c r="E49" s="25">
        <v>-3.7735849056603765E-2</v>
      </c>
      <c r="F49" s="25">
        <v>1.4877789585547418E-2</v>
      </c>
      <c r="G49" s="19">
        <v>-0.21097199533211131</v>
      </c>
      <c r="H49" s="25">
        <v>2.3809523809523725E-2</v>
      </c>
      <c r="I49" s="25">
        <v>0.2370370370370356</v>
      </c>
      <c r="J49" s="19">
        <v>-7.5453940692003729E-2</v>
      </c>
      <c r="K49">
        <v>7.2999999999999995E-2</v>
      </c>
      <c r="L49">
        <v>7.5999999999999998E-2</v>
      </c>
      <c r="M49" s="28">
        <v>0.71507019999999999</v>
      </c>
      <c r="N49">
        <v>0.17600000000000002</v>
      </c>
      <c r="O49" s="28">
        <v>0.3318719</v>
      </c>
      <c r="P49">
        <v>0.25</v>
      </c>
    </row>
    <row r="50" spans="1:16" x14ac:dyDescent="0.25">
      <c r="A50" s="4">
        <v>38443</v>
      </c>
      <c r="B50" s="2">
        <v>5.0000000000000001E-3</v>
      </c>
      <c r="C50" s="28">
        <v>-0.13264629999999999</v>
      </c>
      <c r="D50" s="25">
        <v>1.9555555555555548E-2</v>
      </c>
      <c r="E50" s="25">
        <v>-1.9607843137254832E-2</v>
      </c>
      <c r="F50" s="25">
        <v>5.2356020942407877E-3</v>
      </c>
      <c r="G50" s="19">
        <v>0.19305718720149057</v>
      </c>
      <c r="H50" s="25">
        <v>-2.3255813953488302E-2</v>
      </c>
      <c r="I50" s="25">
        <v>0.16047904191616902</v>
      </c>
      <c r="J50" s="19">
        <v>4.4760271136048413E-2</v>
      </c>
      <c r="K50">
        <v>-0.129</v>
      </c>
      <c r="L50">
        <v>4.4999999999999998E-2</v>
      </c>
      <c r="M50" s="28">
        <v>0</v>
      </c>
      <c r="N50">
        <v>-1.3000000000000001E-2</v>
      </c>
      <c r="O50" s="28">
        <v>3.0245899999999999E-2</v>
      </c>
      <c r="P50">
        <v>4.0999999999999995E-2</v>
      </c>
    </row>
    <row r="51" spans="1:16" x14ac:dyDescent="0.25">
      <c r="A51" s="4">
        <v>38534</v>
      </c>
      <c r="B51" s="2">
        <v>8.0000000000000002E-3</v>
      </c>
      <c r="C51" s="28">
        <v>-2.8951400000000002E-2</v>
      </c>
      <c r="D51" s="25">
        <v>1.5693112467306092E-2</v>
      </c>
      <c r="E51" s="25">
        <v>0</v>
      </c>
      <c r="F51" s="25">
        <v>-4.1666666666667629E-3</v>
      </c>
      <c r="G51" s="19">
        <v>-1.008164876949289</v>
      </c>
      <c r="H51" s="25">
        <v>0</v>
      </c>
      <c r="I51" s="25">
        <v>0.15686274509804021</v>
      </c>
      <c r="J51" s="19">
        <v>2.4362893058019308E-2</v>
      </c>
      <c r="K51">
        <v>6.0999999999999999E-2</v>
      </c>
      <c r="L51">
        <v>9.0999999999999998E-2</v>
      </c>
      <c r="M51" s="28">
        <v>0</v>
      </c>
      <c r="N51">
        <v>1.1000000000000001E-2</v>
      </c>
      <c r="O51" s="28">
        <v>0.15358159999999998</v>
      </c>
      <c r="P51">
        <v>0.16600000000000001</v>
      </c>
    </row>
    <row r="52" spans="1:16" x14ac:dyDescent="0.25">
      <c r="A52" s="4">
        <v>38626</v>
      </c>
      <c r="B52" s="2">
        <v>6.0000000000000001E-3</v>
      </c>
      <c r="C52" s="28">
        <v>0.1003344</v>
      </c>
      <c r="D52" s="25">
        <v>1.2875536480686733E-2</v>
      </c>
      <c r="E52" s="25">
        <v>-5.9999999999999949E-2</v>
      </c>
      <c r="F52" s="25">
        <v>9.4142259414227158E-3</v>
      </c>
      <c r="G52" s="19">
        <v>-170.64519670579918</v>
      </c>
      <c r="H52" s="25">
        <v>7.1428571428571397E-2</v>
      </c>
      <c r="I52" s="25">
        <v>0.1498661909009813</v>
      </c>
      <c r="J52" s="19">
        <v>9.843223550447977E-2</v>
      </c>
      <c r="K52">
        <v>0.22500000000000001</v>
      </c>
      <c r="L52">
        <v>0.18899999999999997</v>
      </c>
      <c r="M52" s="28">
        <v>0</v>
      </c>
      <c r="N52">
        <v>0.113</v>
      </c>
      <c r="O52" s="28">
        <v>-9.6497200000000005E-2</v>
      </c>
      <c r="P52">
        <v>-9.6000000000000002E-2</v>
      </c>
    </row>
    <row r="53" spans="1:16" x14ac:dyDescent="0.25">
      <c r="A53" s="4">
        <v>38718</v>
      </c>
      <c r="B53" s="2">
        <v>1.3000000000000001E-2</v>
      </c>
      <c r="C53" s="28">
        <v>-3.7369199999999998E-2</v>
      </c>
      <c r="D53" s="25">
        <v>9.3220338983051043E-3</v>
      </c>
      <c r="E53" s="25">
        <v>-2.1276595744680993E-2</v>
      </c>
      <c r="F53" s="25">
        <v>9.32642487046631E-3</v>
      </c>
      <c r="G53" s="19">
        <v>0.30976506881080046</v>
      </c>
      <c r="H53" s="25">
        <v>2.2222222222222143E-2</v>
      </c>
      <c r="I53" s="25">
        <v>9.8525989138866343E-2</v>
      </c>
      <c r="J53" s="19">
        <v>-6.728315364180959E-2</v>
      </c>
      <c r="K53">
        <v>8.1000000000000003E-2</v>
      </c>
      <c r="L53">
        <v>0.11900000000000001</v>
      </c>
      <c r="M53" s="28">
        <v>0.189968</v>
      </c>
      <c r="N53">
        <v>0.128</v>
      </c>
      <c r="O53" s="28">
        <v>9.7803500000000002E-2</v>
      </c>
      <c r="P53">
        <v>0.06</v>
      </c>
    </row>
    <row r="54" spans="1:16" x14ac:dyDescent="0.25">
      <c r="A54" s="4">
        <v>38808</v>
      </c>
      <c r="B54" s="2">
        <v>3.0000000000000001E-3</v>
      </c>
      <c r="C54" s="28">
        <v>0.26253379999999998</v>
      </c>
      <c r="D54" s="25">
        <v>-1.6792611251048584E-3</v>
      </c>
      <c r="E54" s="25">
        <v>0</v>
      </c>
      <c r="F54" s="25">
        <v>5.1334702258727383E-3</v>
      </c>
      <c r="G54" s="19">
        <v>-0.54257359276467199</v>
      </c>
      <c r="H54" s="25">
        <v>0.10869565217391308</v>
      </c>
      <c r="I54" s="25">
        <v>9.6751412429379346E-2</v>
      </c>
      <c r="J54" s="19">
        <v>1.5779794865427688E-2</v>
      </c>
      <c r="K54">
        <v>2.4E-2</v>
      </c>
      <c r="L54">
        <v>0.41</v>
      </c>
      <c r="M54" s="28">
        <v>0</v>
      </c>
      <c r="N54">
        <v>0.218</v>
      </c>
      <c r="O54" s="28">
        <v>0.10336389999999999</v>
      </c>
      <c r="P54">
        <v>0.128</v>
      </c>
    </row>
    <row r="55" spans="1:16" x14ac:dyDescent="0.25">
      <c r="A55" s="4">
        <v>38899</v>
      </c>
      <c r="B55" s="2">
        <v>1E-3</v>
      </c>
      <c r="C55" s="28">
        <v>0.1093365</v>
      </c>
      <c r="D55" s="25">
        <v>-5.046257359125339E-3</v>
      </c>
      <c r="E55" s="25">
        <v>-4.347826086956507E-2</v>
      </c>
      <c r="F55" s="25">
        <v>4.0858018386107364E-3</v>
      </c>
      <c r="G55" s="19">
        <v>-1.0693156650588396</v>
      </c>
      <c r="H55" s="25">
        <v>-3.9215686274509665E-2</v>
      </c>
      <c r="I55" s="25">
        <v>4.1854475209271103E-2</v>
      </c>
      <c r="J55" s="19">
        <v>5.6842692321239729E-2</v>
      </c>
      <c r="K55">
        <v>-3.0000000000000001E-3</v>
      </c>
      <c r="L55">
        <v>5.5E-2</v>
      </c>
      <c r="M55" s="28">
        <v>0</v>
      </c>
      <c r="N55">
        <v>0.128</v>
      </c>
      <c r="O55" s="28">
        <v>-9.6855700000000003E-2</v>
      </c>
      <c r="P55">
        <v>-9.6000000000000002E-2</v>
      </c>
    </row>
    <row r="56" spans="1:16" x14ac:dyDescent="0.25">
      <c r="A56" s="4">
        <v>38991</v>
      </c>
      <c r="B56" s="2">
        <v>9.0000000000000011E-3</v>
      </c>
      <c r="C56" s="28">
        <v>-0.1221329</v>
      </c>
      <c r="D56" s="25">
        <v>5.9171597633136397E-3</v>
      </c>
      <c r="E56" s="25">
        <v>2.2727272727272707E-2</v>
      </c>
      <c r="F56" s="25">
        <v>3.0518819938962771E-3</v>
      </c>
      <c r="G56" s="19">
        <v>-30.495836487832921</v>
      </c>
      <c r="H56" s="25">
        <v>-6.1224489795918553E-2</v>
      </c>
      <c r="I56" s="25">
        <v>-1.2978986402966686E-2</v>
      </c>
      <c r="J56" s="19">
        <v>-0.12375520489924752</v>
      </c>
      <c r="K56">
        <v>0.13699999999999998</v>
      </c>
      <c r="L56">
        <v>-0.124</v>
      </c>
      <c r="M56" s="28">
        <v>0</v>
      </c>
      <c r="N56">
        <v>0.06</v>
      </c>
      <c r="O56" s="28">
        <v>-4.2648E-3</v>
      </c>
      <c r="P56">
        <v>-3.3000000000000002E-2</v>
      </c>
    </row>
    <row r="57" spans="1:16" x14ac:dyDescent="0.25">
      <c r="A57" s="4">
        <v>39083</v>
      </c>
      <c r="B57" s="2">
        <v>3.0000000000000001E-3</v>
      </c>
      <c r="C57" s="28">
        <v>-4.7238499999999996E-2</v>
      </c>
      <c r="D57" s="25">
        <v>-2.5210084033613356E-3</v>
      </c>
      <c r="E57" s="25">
        <v>0</v>
      </c>
      <c r="F57" s="25">
        <v>1.0141987829614507E-2</v>
      </c>
      <c r="G57" s="19">
        <v>-0.47767116760230538</v>
      </c>
      <c r="H57" s="25">
        <v>2.1739130434782705E-2</v>
      </c>
      <c r="I57" s="25">
        <v>-2.5046963055723737E-3</v>
      </c>
      <c r="J57" s="19">
        <v>2.1098106295437624E-2</v>
      </c>
      <c r="K57">
        <v>-2.4E-2</v>
      </c>
      <c r="L57">
        <v>-3.2000000000000001E-2</v>
      </c>
      <c r="M57" s="28">
        <v>9.5067299999999993E-2</v>
      </c>
      <c r="N57">
        <v>9.8000000000000004E-2</v>
      </c>
      <c r="O57" s="28">
        <v>1.5547E-3</v>
      </c>
      <c r="P57">
        <v>-2.4E-2</v>
      </c>
    </row>
    <row r="58" spans="1:16" x14ac:dyDescent="0.25">
      <c r="A58" s="4">
        <v>39173</v>
      </c>
      <c r="B58" s="2">
        <v>6.0000000000000001E-3</v>
      </c>
      <c r="C58" s="28">
        <v>-9.3811400000000003E-2</v>
      </c>
      <c r="D58" s="25">
        <v>-1.1794439764111209E-2</v>
      </c>
      <c r="E58" s="25">
        <v>4.4444444444444509E-2</v>
      </c>
      <c r="F58" s="25">
        <v>1.1044176706827447E-2</v>
      </c>
      <c r="G58" s="19">
        <v>-0.23544608632330655</v>
      </c>
      <c r="H58" s="25">
        <v>2.1276595744680771E-2</v>
      </c>
      <c r="I58" s="25">
        <v>1.255492780917189E-3</v>
      </c>
      <c r="J58" s="19">
        <v>-4.7343711579635454E-2</v>
      </c>
      <c r="K58">
        <v>-2.7000000000000003E-2</v>
      </c>
      <c r="L58">
        <v>0.16200000000000001</v>
      </c>
      <c r="M58" s="28">
        <v>0</v>
      </c>
      <c r="N58">
        <v>4.7E-2</v>
      </c>
      <c r="O58" s="28">
        <v>0.132491</v>
      </c>
      <c r="P58">
        <v>0.114</v>
      </c>
    </row>
    <row r="59" spans="1:16" x14ac:dyDescent="0.25">
      <c r="A59" s="4">
        <v>39264</v>
      </c>
      <c r="B59" s="2">
        <v>6.0000000000000001E-3</v>
      </c>
      <c r="C59" s="28">
        <v>-3.7993399999999997E-2</v>
      </c>
      <c r="D59" s="25">
        <v>-1.7902813299232712E-2</v>
      </c>
      <c r="E59" s="25">
        <v>2.1276595744680771E-2</v>
      </c>
      <c r="F59" s="25">
        <v>9.930486593843213E-4</v>
      </c>
      <c r="G59" s="19">
        <v>1.0636270315424761</v>
      </c>
      <c r="H59" s="25">
        <v>-2.0833333333333259E-2</v>
      </c>
      <c r="I59" s="25">
        <v>2.0062695924763618E-2</v>
      </c>
      <c r="J59" s="19">
        <v>-0.10103446110674819</v>
      </c>
      <c r="K59">
        <v>-0.107</v>
      </c>
      <c r="L59">
        <v>2.1000000000000001E-2</v>
      </c>
      <c r="M59" s="28">
        <v>0</v>
      </c>
      <c r="N59">
        <v>-0.13300000000000001</v>
      </c>
      <c r="O59" s="28">
        <v>8.7128800000000006E-2</v>
      </c>
      <c r="P59">
        <v>0.18</v>
      </c>
    </row>
    <row r="60" spans="1:16" x14ac:dyDescent="0.25">
      <c r="A60" s="4">
        <v>39356</v>
      </c>
      <c r="B60" s="2">
        <v>6.0000000000000001E-3</v>
      </c>
      <c r="C60" s="28">
        <v>0.14127390000000001</v>
      </c>
      <c r="D60" s="25">
        <v>-2.777777777777779E-2</v>
      </c>
      <c r="E60" s="25">
        <v>4.1666666666666741E-2</v>
      </c>
      <c r="F60" s="25">
        <v>2.9761904761904656E-3</v>
      </c>
      <c r="G60" s="19">
        <v>-0.26568680891402308</v>
      </c>
      <c r="H60" s="25">
        <v>-8.5106382978723527E-2</v>
      </c>
      <c r="I60" s="25">
        <v>-7.3755377996312377E-2</v>
      </c>
      <c r="J60" s="19">
        <v>-5.875471825635669E-2</v>
      </c>
      <c r="K60">
        <v>-5.0000000000000001E-3</v>
      </c>
      <c r="L60">
        <v>-0.13600000000000001</v>
      </c>
      <c r="M60" s="28">
        <v>0</v>
      </c>
      <c r="N60">
        <v>-7.8E-2</v>
      </c>
      <c r="O60" s="28">
        <v>0.19209510000000002</v>
      </c>
      <c r="P60">
        <v>0.152</v>
      </c>
    </row>
    <row r="61" spans="1:16" x14ac:dyDescent="0.25">
      <c r="A61" s="4">
        <v>39448</v>
      </c>
      <c r="B61" s="2">
        <v>-4.0000000000000001E-3</v>
      </c>
      <c r="C61" s="28">
        <v>-3.4565499999999999E-2</v>
      </c>
      <c r="D61" s="25">
        <v>-3.125E-2</v>
      </c>
      <c r="E61" s="25">
        <v>6.0000000000000053E-2</v>
      </c>
      <c r="F61" s="25">
        <v>-1.9782393669632858E-3</v>
      </c>
      <c r="G61" s="19">
        <v>-0.30541885019242376</v>
      </c>
      <c r="H61" s="25">
        <v>-0.13953488372093015</v>
      </c>
      <c r="I61" s="25">
        <v>-0.35700066357000615</v>
      </c>
      <c r="J61" s="19">
        <v>9.1212387821400842E-2</v>
      </c>
      <c r="K61">
        <v>0.26400000000000001</v>
      </c>
      <c r="L61">
        <v>0.27200000000000002</v>
      </c>
      <c r="M61" s="28">
        <v>0.65984170000000009</v>
      </c>
      <c r="N61">
        <v>0.253</v>
      </c>
      <c r="O61" s="28">
        <v>0.12721199999999999</v>
      </c>
      <c r="P61">
        <v>0.15</v>
      </c>
    </row>
    <row r="62" spans="1:16" x14ac:dyDescent="0.25">
      <c r="A62" s="4">
        <v>39539</v>
      </c>
      <c r="B62" s="2">
        <v>6.0000000000000001E-3</v>
      </c>
      <c r="C62" s="28">
        <v>2.4823700000000001E-2</v>
      </c>
      <c r="D62" s="25">
        <v>-3.7788018433179693E-2</v>
      </c>
      <c r="E62" s="25">
        <v>0.13207547169811318</v>
      </c>
      <c r="F62" s="25">
        <v>-1.4866204162537144E-2</v>
      </c>
      <c r="G62" s="19">
        <v>0.84204041031718191</v>
      </c>
      <c r="H62" s="25">
        <v>5.4054054054053946E-2</v>
      </c>
      <c r="I62" s="25">
        <v>-0.14654282765737769</v>
      </c>
      <c r="J62" s="19">
        <v>-2.410107741088896E-2</v>
      </c>
      <c r="K62">
        <v>-1.4999999999999999E-2</v>
      </c>
      <c r="L62">
        <v>-1.7000000000000001E-2</v>
      </c>
      <c r="M62" s="28">
        <v>0</v>
      </c>
      <c r="N62">
        <v>-9.9000000000000005E-2</v>
      </c>
      <c r="O62" s="28">
        <v>0.2869138</v>
      </c>
      <c r="P62">
        <v>0.26899999999999996</v>
      </c>
    </row>
    <row r="63" spans="1:16" x14ac:dyDescent="0.25">
      <c r="A63" s="4">
        <v>39630</v>
      </c>
      <c r="B63" s="2">
        <v>-5.0000000000000001E-3</v>
      </c>
      <c r="C63" s="28">
        <v>2.4898400000000001E-2</v>
      </c>
      <c r="D63" s="25">
        <v>-3.544061302682E-2</v>
      </c>
      <c r="E63" s="25">
        <v>0.15000000000000013</v>
      </c>
      <c r="F63" s="25">
        <v>-3.3199195171026319E-2</v>
      </c>
      <c r="G63" s="19">
        <v>-1.1518660139788628</v>
      </c>
      <c r="H63" s="25">
        <v>0</v>
      </c>
      <c r="I63" s="25">
        <v>0.1088270858524789</v>
      </c>
      <c r="J63" s="19">
        <v>-1.1235087462537541E-2</v>
      </c>
      <c r="K63">
        <v>-0.15</v>
      </c>
      <c r="L63">
        <v>-0.159</v>
      </c>
      <c r="M63" s="28">
        <v>0</v>
      </c>
      <c r="N63">
        <v>-0.121</v>
      </c>
      <c r="O63" s="28">
        <v>-0.25613810000000004</v>
      </c>
      <c r="P63">
        <v>-0.22</v>
      </c>
    </row>
    <row r="64" spans="1:16" x14ac:dyDescent="0.25">
      <c r="A64" s="4">
        <v>39722</v>
      </c>
      <c r="B64" s="2">
        <v>-2.2000000000000002E-2</v>
      </c>
      <c r="C64" s="28">
        <v>-0.28712939999999998</v>
      </c>
      <c r="D64" s="25">
        <v>-1.2909632571995955E-2</v>
      </c>
      <c r="E64" s="25">
        <v>0.20289855072463769</v>
      </c>
      <c r="F64" s="25">
        <v>-4.2663891779396446E-2</v>
      </c>
      <c r="G64" s="19">
        <v>12.185493830109255</v>
      </c>
      <c r="H64" s="25">
        <v>-0.15384615384615385</v>
      </c>
      <c r="I64" s="25">
        <v>-7.8516902944383848E-2</v>
      </c>
      <c r="J64" s="19">
        <v>-0.10581229620495571</v>
      </c>
      <c r="K64">
        <v>-0.40399999999999997</v>
      </c>
      <c r="L64">
        <v>-0.55500000000000005</v>
      </c>
      <c r="M64" s="28">
        <v>0.15102969999999999</v>
      </c>
      <c r="N64">
        <v>-0.31900000000000001</v>
      </c>
      <c r="O64" s="28">
        <v>-0.5897772</v>
      </c>
      <c r="P64">
        <v>-0.61099999999999999</v>
      </c>
    </row>
    <row r="65" spans="1:16" x14ac:dyDescent="0.25">
      <c r="A65" s="4">
        <v>39814</v>
      </c>
      <c r="B65" s="2">
        <v>-1.1000000000000001E-2</v>
      </c>
      <c r="C65" s="28">
        <v>-4.0264999999999997E-3</v>
      </c>
      <c r="D65" s="25">
        <v>0</v>
      </c>
      <c r="E65" s="25">
        <v>0.1204819277108433</v>
      </c>
      <c r="F65" s="25">
        <v>-5.6521739130434782E-2</v>
      </c>
      <c r="G65" s="19">
        <v>0.35773212503032248</v>
      </c>
      <c r="H65" s="25">
        <v>-0.18181818181818177</v>
      </c>
      <c r="I65" s="25">
        <v>-0.61538461538461697</v>
      </c>
      <c r="J65" s="19">
        <v>-0.35592422317020089</v>
      </c>
      <c r="K65">
        <v>-0.111</v>
      </c>
      <c r="L65">
        <v>0.214</v>
      </c>
      <c r="M65" s="28">
        <v>-8.4447899999999992E-2</v>
      </c>
      <c r="N65">
        <v>-1.3999999999999999E-2</v>
      </c>
      <c r="O65" s="28">
        <v>0.1498575</v>
      </c>
      <c r="P65">
        <v>0.18</v>
      </c>
    </row>
    <row r="66" spans="1:16" x14ac:dyDescent="0.25">
      <c r="A66" s="4">
        <v>39904</v>
      </c>
      <c r="B66" s="2">
        <v>-2E-3</v>
      </c>
      <c r="C66" s="28">
        <v>-1.4547600000000001E-2</v>
      </c>
      <c r="D66" s="25">
        <v>-1.7102615694165046E-2</v>
      </c>
      <c r="E66" s="25">
        <v>3.2258064516129004E-2</v>
      </c>
      <c r="F66" s="25">
        <v>-2.7649769585253337E-2</v>
      </c>
      <c r="G66" s="19">
        <v>-1.0824158134410589</v>
      </c>
      <c r="H66" s="25">
        <v>0.2222222222222221</v>
      </c>
      <c r="I66" s="25">
        <v>-0.43076923076922868</v>
      </c>
      <c r="J66" s="19">
        <v>-0.12084501023398243</v>
      </c>
      <c r="K66">
        <v>0.18100000000000002</v>
      </c>
      <c r="L66">
        <v>0.33</v>
      </c>
      <c r="M66" s="28">
        <v>0.11840239999999999</v>
      </c>
      <c r="N66">
        <v>0.251</v>
      </c>
      <c r="O66" s="28">
        <v>0.47221950000000001</v>
      </c>
      <c r="P66">
        <v>0.45200000000000001</v>
      </c>
    </row>
    <row r="67" spans="1:16" x14ac:dyDescent="0.25">
      <c r="A67" s="4">
        <v>39995</v>
      </c>
      <c r="B67" s="2">
        <v>4.0000000000000001E-3</v>
      </c>
      <c r="C67" s="28">
        <v>-0.1272837</v>
      </c>
      <c r="D67" s="25">
        <v>-1.2282497441146401E-2</v>
      </c>
      <c r="E67" s="25">
        <v>3.125E-2</v>
      </c>
      <c r="F67" s="25">
        <v>1.6587677725118377E-2</v>
      </c>
      <c r="G67" s="19">
        <v>4.6169428675409936</v>
      </c>
      <c r="H67" s="25">
        <v>6.0606060606060552E-2</v>
      </c>
      <c r="I67" s="25">
        <v>-0.51351351351351382</v>
      </c>
      <c r="J67" s="19">
        <v>4.4404727291913026E-2</v>
      </c>
      <c r="K67">
        <v>0.16200000000000001</v>
      </c>
      <c r="L67">
        <v>0.23499999999999999</v>
      </c>
      <c r="M67" s="28">
        <v>0.12635589999999999</v>
      </c>
      <c r="N67">
        <v>0.159</v>
      </c>
      <c r="O67" s="28">
        <v>-1.55558E-2</v>
      </c>
      <c r="P67">
        <v>-4.0000000000000001E-3</v>
      </c>
    </row>
    <row r="68" spans="1:16" x14ac:dyDescent="0.25">
      <c r="A68" s="4">
        <v>40087</v>
      </c>
      <c r="B68" s="2">
        <v>1.1000000000000001E-2</v>
      </c>
      <c r="C68" s="28">
        <v>0.2026993</v>
      </c>
      <c r="D68" s="25">
        <v>-8.2901554404144484E-3</v>
      </c>
      <c r="E68" s="25">
        <v>-1.0101010101010055E-2</v>
      </c>
      <c r="F68" s="25">
        <v>1.631701631701632E-2</v>
      </c>
      <c r="G68" s="19">
        <v>0.49024100143310201</v>
      </c>
      <c r="H68" s="25">
        <v>0</v>
      </c>
      <c r="I68" s="25">
        <v>-0.25555555555555665</v>
      </c>
      <c r="J68" s="19">
        <v>9.917671693358375E-2</v>
      </c>
      <c r="K68">
        <v>0.188</v>
      </c>
      <c r="L68">
        <v>0.126</v>
      </c>
      <c r="M68" s="28">
        <v>0.30396590000000001</v>
      </c>
      <c r="N68">
        <v>0.16200000000000001</v>
      </c>
      <c r="O68" s="28">
        <v>0.1077772</v>
      </c>
      <c r="P68">
        <v>7.4999999999999997E-2</v>
      </c>
    </row>
    <row r="69" spans="1:16" x14ac:dyDescent="0.25">
      <c r="A69" s="4">
        <v>40179</v>
      </c>
      <c r="B69" s="2">
        <v>5.0000000000000001E-3</v>
      </c>
      <c r="C69" s="28">
        <v>-0.39059949999999999</v>
      </c>
      <c r="D69" s="25">
        <v>-1.2539184952978122E-2</v>
      </c>
      <c r="E69" s="25">
        <v>-2.0408163265306256E-2</v>
      </c>
      <c r="F69" s="25">
        <v>1.8348623853210899E-2</v>
      </c>
      <c r="G69" s="19">
        <v>-0.59120620972838434</v>
      </c>
      <c r="H69" s="25">
        <v>5.7142857142857162E-2</v>
      </c>
      <c r="I69" s="25">
        <v>-7.4626865671638898E-2</v>
      </c>
      <c r="J69" s="19">
        <v>3.8183737599002399E-3</v>
      </c>
      <c r="K69">
        <v>1.3000000000000001E-2</v>
      </c>
      <c r="L69">
        <v>7.0000000000000007E-2</v>
      </c>
      <c r="M69" s="28">
        <v>0.32800429999999997</v>
      </c>
      <c r="N69">
        <v>0.17199999999999999</v>
      </c>
      <c r="O69" s="28">
        <v>6.3238299999999997E-2</v>
      </c>
      <c r="P69">
        <v>8.900000000000001E-2</v>
      </c>
    </row>
    <row r="70" spans="1:16" x14ac:dyDescent="0.25">
      <c r="A70" s="4">
        <v>40269</v>
      </c>
      <c r="B70" s="2">
        <v>0.01</v>
      </c>
      <c r="C70" s="28">
        <v>-0.183397</v>
      </c>
      <c r="D70" s="25">
        <v>-6.3492063492063266E-3</v>
      </c>
      <c r="E70" s="25">
        <v>-1.041666666666663E-2</v>
      </c>
      <c r="F70" s="25">
        <v>2.0270270270270174E-2</v>
      </c>
      <c r="G70" s="19">
        <v>-2.2818485164705749E-2</v>
      </c>
      <c r="H70" s="25">
        <v>-5.405405405405405E-2</v>
      </c>
      <c r="I70" s="25">
        <v>1.0483870967741886</v>
      </c>
      <c r="J70" s="19">
        <v>6.8850908728886884E-2</v>
      </c>
      <c r="K70">
        <v>-0.127</v>
      </c>
      <c r="L70">
        <v>-0.129</v>
      </c>
      <c r="M70" s="28">
        <v>2.7633000000000001E-2</v>
      </c>
      <c r="N70">
        <v>-6.9000000000000006E-2</v>
      </c>
      <c r="O70" s="28">
        <v>-5.3732599999999998E-2</v>
      </c>
      <c r="P70">
        <v>-7.2999999999999995E-2</v>
      </c>
    </row>
    <row r="71" spans="1:16" x14ac:dyDescent="0.25">
      <c r="A71" s="4">
        <v>40360</v>
      </c>
      <c r="B71" s="2">
        <v>8.0000000000000002E-3</v>
      </c>
      <c r="C71" s="28">
        <v>-0.1104271</v>
      </c>
      <c r="D71" s="25">
        <v>-1.9169329073482566E-2</v>
      </c>
      <c r="E71" s="25">
        <v>0</v>
      </c>
      <c r="F71" s="25">
        <v>1.3245033112582849E-2</v>
      </c>
      <c r="G71" s="19">
        <v>0.29839815820948723</v>
      </c>
      <c r="H71" s="25">
        <v>-0.20000000000000007</v>
      </c>
      <c r="I71" s="25">
        <v>-0.20472440944881753</v>
      </c>
      <c r="J71" s="19">
        <v>3.2575061191775889E-2</v>
      </c>
      <c r="K71">
        <v>0.125</v>
      </c>
      <c r="L71">
        <v>0.18899999999999997</v>
      </c>
      <c r="M71" s="28">
        <v>-2.09184E-2</v>
      </c>
      <c r="N71">
        <v>8.3000000000000004E-2</v>
      </c>
      <c r="O71" s="28">
        <v>3.5773399999999997E-2</v>
      </c>
      <c r="P71">
        <v>-1E-3</v>
      </c>
    </row>
    <row r="72" spans="1:16" x14ac:dyDescent="0.25">
      <c r="A72" s="4">
        <v>40452</v>
      </c>
      <c r="B72" s="2">
        <v>5.0000000000000001E-3</v>
      </c>
      <c r="C72" s="28">
        <v>5.0900000000000001E-4</v>
      </c>
      <c r="D72" s="25">
        <v>-1.6286644951140072E-2</v>
      </c>
      <c r="E72" s="25">
        <v>-5.2631578947368481E-2</v>
      </c>
      <c r="F72" s="25">
        <v>3.2679738562091387E-3</v>
      </c>
      <c r="G72" s="19">
        <v>-4.1751205632819754E-2</v>
      </c>
      <c r="H72" s="25">
        <v>3.5714285714285809E-2</v>
      </c>
      <c r="I72" s="25">
        <v>-0.16831683168316902</v>
      </c>
      <c r="J72" s="19">
        <v>-0.14664248689456061</v>
      </c>
      <c r="K72">
        <v>8.5000000000000006E-2</v>
      </c>
      <c r="L72">
        <v>0.184</v>
      </c>
      <c r="M72" s="28">
        <v>0.19838840000000002</v>
      </c>
      <c r="N72">
        <v>0.155</v>
      </c>
      <c r="O72" s="28">
        <v>0.17990950000000003</v>
      </c>
      <c r="P72">
        <v>0.187</v>
      </c>
    </row>
    <row r="73" spans="1:16" x14ac:dyDescent="0.25">
      <c r="A73" s="4">
        <v>40544</v>
      </c>
      <c r="B73" s="2">
        <v>-2E-3</v>
      </c>
      <c r="C73" s="28">
        <v>0.47948790000000002</v>
      </c>
      <c r="D73" s="25">
        <v>-2.9801324503311188E-2</v>
      </c>
      <c r="E73" s="25">
        <v>1.1111111111111072E-2</v>
      </c>
      <c r="F73" s="25">
        <v>5.4288816503800241E-3</v>
      </c>
      <c r="G73" s="19">
        <v>-0.6866949529973192</v>
      </c>
      <c r="H73" s="25">
        <v>0.2068965517241379</v>
      </c>
      <c r="I73" s="25">
        <v>1.190476190476053E-2</v>
      </c>
      <c r="J73" s="19">
        <v>0.18176110730643913</v>
      </c>
      <c r="K73">
        <v>8.4000000000000005E-2</v>
      </c>
      <c r="L73">
        <v>3.7999999999999999E-2</v>
      </c>
      <c r="M73" s="28">
        <v>4.9275999999999999E-3</v>
      </c>
      <c r="N73">
        <v>3.7999999999999999E-2</v>
      </c>
      <c r="O73" s="28">
        <v>0.24964539999999999</v>
      </c>
      <c r="P73">
        <v>0.152</v>
      </c>
    </row>
    <row r="74" spans="1:16" x14ac:dyDescent="0.25">
      <c r="A74" s="4">
        <v>40634</v>
      </c>
      <c r="B74" s="2">
        <v>6.9999999999999993E-3</v>
      </c>
      <c r="C74" s="28">
        <v>0.37690010000000002</v>
      </c>
      <c r="D74" s="25">
        <v>-1.8202502844141155E-2</v>
      </c>
      <c r="E74" s="25">
        <v>-1.098901098901095E-2</v>
      </c>
      <c r="F74" s="25">
        <v>4.3196544276458138E-3</v>
      </c>
      <c r="G74" s="19">
        <v>0.97442616818720429</v>
      </c>
      <c r="H74" s="25">
        <v>-8.5714285714285618E-2</v>
      </c>
      <c r="I74" s="25">
        <v>-0.22352941176470498</v>
      </c>
      <c r="J74" s="19">
        <v>-1.1600167744740486E-2</v>
      </c>
      <c r="K74">
        <v>1E-3</v>
      </c>
      <c r="L74">
        <v>-4.5999999999999999E-2</v>
      </c>
      <c r="M74" s="28">
        <v>8.979599999999999E-3</v>
      </c>
      <c r="N74">
        <v>-3.3000000000000002E-2</v>
      </c>
      <c r="O74" s="28">
        <v>-4.7593999999999996E-3</v>
      </c>
      <c r="P74">
        <v>-6.5000000000000002E-2</v>
      </c>
    </row>
    <row r="75" spans="1:16" x14ac:dyDescent="0.25">
      <c r="A75" s="4">
        <v>40725</v>
      </c>
      <c r="B75" s="2">
        <v>0</v>
      </c>
      <c r="C75" s="28">
        <v>0.20499790000000001</v>
      </c>
      <c r="D75" s="25">
        <v>-1.1587485515642815E-3</v>
      </c>
      <c r="E75" s="25">
        <v>-4.4444444444444509E-2</v>
      </c>
      <c r="F75" s="25">
        <v>1.0752688172043001E-2</v>
      </c>
      <c r="G75" s="19">
        <v>-0.18715581133400161</v>
      </c>
      <c r="H75" s="25">
        <v>-0.25000000000000011</v>
      </c>
      <c r="I75" s="25">
        <v>0.30303030303030454</v>
      </c>
      <c r="J75" s="19">
        <v>-0.11044153197649598</v>
      </c>
      <c r="K75">
        <v>-0.10300000000000001</v>
      </c>
      <c r="L75">
        <v>-8.5000000000000006E-2</v>
      </c>
      <c r="M75" s="28">
        <v>3.7161199999999998E-2</v>
      </c>
      <c r="N75">
        <v>-3.7000000000000005E-2</v>
      </c>
      <c r="O75" s="28">
        <v>-2.1052000000000001E-2</v>
      </c>
      <c r="P75">
        <v>-0.111</v>
      </c>
    </row>
    <row r="76" spans="1:16" x14ac:dyDescent="0.25">
      <c r="A76" s="4">
        <v>40817</v>
      </c>
      <c r="B76" s="2">
        <v>1.1000000000000001E-2</v>
      </c>
      <c r="C76" s="28">
        <v>0.12905</v>
      </c>
      <c r="D76" s="25">
        <v>-2.3201856148492572E-3</v>
      </c>
      <c r="E76" s="25">
        <v>-3.4883720930232398E-2</v>
      </c>
      <c r="F76" s="25">
        <v>1.0638297872340496E-2</v>
      </c>
      <c r="G76" s="19">
        <v>-0.44938161819594291</v>
      </c>
      <c r="H76" s="25">
        <v>-0.16666666666666663</v>
      </c>
      <c r="I76" s="25">
        <v>0.4767441860465087</v>
      </c>
      <c r="J76" s="19">
        <v>1.4624389517982506E-2</v>
      </c>
      <c r="K76">
        <v>-0.11699999999999999</v>
      </c>
      <c r="L76">
        <v>-8.900000000000001E-2</v>
      </c>
      <c r="M76" s="28">
        <v>-0.23005639999999999</v>
      </c>
      <c r="N76">
        <v>-0.152</v>
      </c>
      <c r="O76" s="28">
        <v>-3.2287499999999997E-2</v>
      </c>
      <c r="P76">
        <v>0.151</v>
      </c>
    </row>
    <row r="77" spans="1:16" x14ac:dyDescent="0.25">
      <c r="A77" s="4">
        <v>40909</v>
      </c>
      <c r="B77" s="2">
        <v>8.0000000000000002E-3</v>
      </c>
      <c r="C77" s="28">
        <v>1.1579600000000001E-2</v>
      </c>
      <c r="D77" s="25">
        <v>-1.1627906976743319E-3</v>
      </c>
      <c r="E77" s="25">
        <v>-1.2048192771084487E-2</v>
      </c>
      <c r="F77" s="25">
        <v>1.0526315789473717E-2</v>
      </c>
      <c r="G77" s="19">
        <v>0.61136384839549063</v>
      </c>
      <c r="H77" s="25">
        <v>0</v>
      </c>
      <c r="I77" s="25">
        <v>-0.22047244094488128</v>
      </c>
      <c r="J77" s="19">
        <v>2.309364042650186E-2</v>
      </c>
      <c r="K77">
        <v>7.9000000000000001E-2</v>
      </c>
      <c r="L77">
        <v>0.121</v>
      </c>
      <c r="M77" s="28">
        <v>6.0156400000000006E-2</v>
      </c>
      <c r="N77">
        <v>7.2999999999999995E-2</v>
      </c>
      <c r="O77" s="28">
        <v>0.15095340000000002</v>
      </c>
      <c r="P77">
        <v>7.6999999999999999E-2</v>
      </c>
    </row>
    <row r="78" spans="1:16" x14ac:dyDescent="0.25">
      <c r="A78" s="4">
        <v>41000</v>
      </c>
      <c r="B78" s="2">
        <v>4.0000000000000001E-3</v>
      </c>
      <c r="C78" s="28">
        <v>-1.6578300000000001E-2</v>
      </c>
      <c r="D78" s="25">
        <v>1.2805587892898762E-2</v>
      </c>
      <c r="E78" s="25">
        <v>-2.4390243902438935E-2</v>
      </c>
      <c r="F78" s="25">
        <v>6.2499999999998668E-3</v>
      </c>
      <c r="G78" s="19">
        <v>-0.19382717055157037</v>
      </c>
      <c r="H78" s="25">
        <v>-9.9999999999999978E-2</v>
      </c>
      <c r="I78" s="25">
        <v>-9.0909090909090939E-2</v>
      </c>
      <c r="J78" s="19">
        <v>-4.2548316447546967E-2</v>
      </c>
      <c r="K78">
        <v>-0.13699999999999998</v>
      </c>
      <c r="L78">
        <v>-0.12300000000000001</v>
      </c>
      <c r="M78" s="28">
        <v>-6.9420200000000001E-2</v>
      </c>
      <c r="N78">
        <v>-9.4E-2</v>
      </c>
      <c r="O78" s="28">
        <v>-0.23106169999999998</v>
      </c>
      <c r="P78">
        <v>-0.22399999999999998</v>
      </c>
    </row>
    <row r="79" spans="1:16" x14ac:dyDescent="0.25">
      <c r="A79" s="4">
        <v>41091</v>
      </c>
      <c r="B79" s="2">
        <v>1E-3</v>
      </c>
      <c r="C79" s="28">
        <v>-0.10520149999999999</v>
      </c>
      <c r="D79" s="25">
        <v>9.1954022988505191E-3</v>
      </c>
      <c r="E79" s="25">
        <v>-2.5000000000000022E-2</v>
      </c>
      <c r="F79" s="25">
        <v>0</v>
      </c>
      <c r="G79" s="19">
        <v>-0.37787253315402447</v>
      </c>
      <c r="H79" s="25">
        <v>-0.11111111111111105</v>
      </c>
      <c r="I79" s="25">
        <v>-0.11111111111110994</v>
      </c>
      <c r="J79" s="19">
        <v>-0.10744238396746952</v>
      </c>
      <c r="K79">
        <v>9.5000000000000001E-2</v>
      </c>
      <c r="L79">
        <v>8.900000000000001E-2</v>
      </c>
      <c r="M79" s="28">
        <v>-0.26111109999999998</v>
      </c>
      <c r="N79">
        <v>-7.6999999999999999E-2</v>
      </c>
      <c r="O79" s="28">
        <v>0.1851353</v>
      </c>
      <c r="P79">
        <v>0.14899999999999999</v>
      </c>
    </row>
    <row r="80" spans="1:16" x14ac:dyDescent="0.25">
      <c r="A80" s="4">
        <v>41183</v>
      </c>
      <c r="B80" s="2">
        <v>1E-3</v>
      </c>
      <c r="C80" s="28">
        <v>-4.5989500000000003E-2</v>
      </c>
      <c r="D80" s="25">
        <v>9.1116173120728838E-3</v>
      </c>
      <c r="E80" s="25">
        <v>-1.2820512820512775E-2</v>
      </c>
      <c r="F80" s="25">
        <v>4.1407867494824835E-3</v>
      </c>
      <c r="G80" s="19">
        <v>-0.84319516835717134</v>
      </c>
      <c r="H80" s="25">
        <v>6.25E-2</v>
      </c>
      <c r="I80" s="25">
        <v>-0.12500000000000233</v>
      </c>
      <c r="J80" s="19">
        <v>-4.0985626967418476E-2</v>
      </c>
      <c r="K80">
        <v>1.1000000000000001E-2</v>
      </c>
      <c r="L80">
        <v>-1.4999999999999999E-2</v>
      </c>
      <c r="M80" s="28">
        <v>0.29560350000000002</v>
      </c>
      <c r="N80">
        <v>9.5000000000000001E-2</v>
      </c>
      <c r="O80" s="28">
        <v>-3.5836E-2</v>
      </c>
      <c r="P80">
        <v>-6.8000000000000005E-2</v>
      </c>
    </row>
    <row r="81" spans="1:16" x14ac:dyDescent="0.25">
      <c r="A81" s="4">
        <v>41275</v>
      </c>
      <c r="B81" s="2">
        <v>0.01</v>
      </c>
      <c r="C81" s="28">
        <v>-3.1800999999999999E-3</v>
      </c>
      <c r="D81" s="25">
        <v>1.6930022573363512E-2</v>
      </c>
      <c r="E81" s="25">
        <v>-2.5974025974025983E-2</v>
      </c>
      <c r="F81" s="25">
        <v>8.2474226804123418E-3</v>
      </c>
      <c r="G81" s="19">
        <v>4.4039669287493215</v>
      </c>
      <c r="H81" s="25">
        <v>0.17647058823529416</v>
      </c>
      <c r="I81" s="25">
        <v>-5.714285714285583E-2</v>
      </c>
      <c r="J81" s="19">
        <v>-5.9968040055963796E-2</v>
      </c>
      <c r="K81">
        <v>-8.4000000000000005E-2</v>
      </c>
      <c r="L81">
        <v>-3.9E-2</v>
      </c>
      <c r="M81" s="28">
        <v>8.5326299999999994E-2</v>
      </c>
      <c r="N81">
        <v>4.0000000000000001E-3</v>
      </c>
      <c r="O81" s="28">
        <v>1.5209999999999998E-4</v>
      </c>
      <c r="P81">
        <v>5.5999999999999994E-2</v>
      </c>
    </row>
    <row r="82" spans="1:16" x14ac:dyDescent="0.25">
      <c r="A82" s="4">
        <v>41365</v>
      </c>
      <c r="B82" s="2">
        <v>3.0000000000000001E-3</v>
      </c>
      <c r="C82" s="28">
        <v>-0.13312869999999999</v>
      </c>
      <c r="D82" s="25">
        <v>1.997780244173164E-2</v>
      </c>
      <c r="E82" s="25">
        <v>-3.9999999999999925E-2</v>
      </c>
      <c r="F82" s="25">
        <v>4.0899795501023739E-3</v>
      </c>
      <c r="G82" s="19">
        <v>0.74689867482807126</v>
      </c>
      <c r="H82" s="25">
        <v>0</v>
      </c>
      <c r="I82" s="25">
        <v>-0.10606060606060463</v>
      </c>
      <c r="J82" s="19">
        <v>-2.4097757190682856E-2</v>
      </c>
      <c r="K82">
        <v>-5.0999999999999997E-2</v>
      </c>
      <c r="L82">
        <v>-8.5000000000000006E-2</v>
      </c>
      <c r="M82" s="28">
        <v>-0.17913060000000003</v>
      </c>
      <c r="N82">
        <v>-0.11800000000000001</v>
      </c>
      <c r="O82" s="28">
        <v>-5.6825099999999996E-2</v>
      </c>
      <c r="P82">
        <v>2.7999999999999997E-2</v>
      </c>
    </row>
    <row r="83" spans="1:16" x14ac:dyDescent="0.25">
      <c r="A83" s="4">
        <v>41456</v>
      </c>
      <c r="B83" s="2">
        <v>9.0000000000000011E-3</v>
      </c>
      <c r="C83" s="28">
        <v>5.9924400000000003E-2</v>
      </c>
      <c r="D83" s="25">
        <v>1.196953210010876E-2</v>
      </c>
      <c r="E83" s="25">
        <v>-4.1666666666666623E-2</v>
      </c>
      <c r="F83" s="25">
        <v>4.0733197556006573E-3</v>
      </c>
      <c r="G83" s="19">
        <v>-5.5690361053352448E-2</v>
      </c>
      <c r="H83" s="25">
        <v>0.35000000000000009</v>
      </c>
      <c r="I83" s="25">
        <v>-0.37288135593220612</v>
      </c>
      <c r="J83" s="19">
        <v>-5.4990702940683311E-2</v>
      </c>
      <c r="K83">
        <v>-2.8999999999999998E-2</v>
      </c>
      <c r="L83">
        <v>2.3E-2</v>
      </c>
      <c r="M83" s="28">
        <v>0.16871240000000001</v>
      </c>
      <c r="N83">
        <v>5.7000000000000002E-2</v>
      </c>
      <c r="O83" s="28">
        <v>8.3247699999999994E-2</v>
      </c>
      <c r="P83">
        <v>0.111</v>
      </c>
    </row>
    <row r="84" spans="1:16" x14ac:dyDescent="0.25">
      <c r="A84" s="4">
        <v>41548</v>
      </c>
      <c r="B84" s="2">
        <v>9.0000000000000011E-3</v>
      </c>
      <c r="C84" s="28">
        <v>-9.8311000000000006E-3</v>
      </c>
      <c r="D84" s="25">
        <v>5.3763440860215006E-3</v>
      </c>
      <c r="E84" s="25">
        <v>-2.8985507246376829E-2</v>
      </c>
      <c r="F84" s="25">
        <v>7.0993914807302438E-3</v>
      </c>
      <c r="G84" s="19">
        <v>2.3648178047630766</v>
      </c>
      <c r="H84" s="25">
        <v>0</v>
      </c>
      <c r="I84" s="25">
        <v>2.7027027027032524E-2</v>
      </c>
      <c r="J84" s="19">
        <v>-0.14494069629825246</v>
      </c>
      <c r="K84">
        <v>-1.2E-2</v>
      </c>
      <c r="L84">
        <v>8.0000000000000002E-3</v>
      </c>
      <c r="M84" s="28">
        <v>1.1959299999999999E-2</v>
      </c>
      <c r="N84">
        <v>9.0000000000000011E-3</v>
      </c>
      <c r="O84" s="28">
        <v>-7.9705000000000002E-3</v>
      </c>
      <c r="P84">
        <v>-0.08</v>
      </c>
    </row>
    <row r="85" spans="1:16" x14ac:dyDescent="0.25">
      <c r="A85" s="4">
        <v>41640</v>
      </c>
      <c r="B85" s="2">
        <v>-3.0000000000000001E-3</v>
      </c>
      <c r="C85" s="28">
        <v>-3.5152299999999997E-2</v>
      </c>
      <c r="D85" s="25">
        <v>7.4866310160428551E-3</v>
      </c>
      <c r="E85" s="25">
        <v>-7.4626865671641784E-2</v>
      </c>
      <c r="F85" s="25">
        <v>7.0493454179254567E-3</v>
      </c>
      <c r="G85" s="19">
        <v>-1.332338178095724</v>
      </c>
      <c r="H85" s="25">
        <v>3.7037037037036979E-2</v>
      </c>
      <c r="I85" s="25">
        <v>-2.631578947368951E-2</v>
      </c>
      <c r="J85" s="19">
        <v>0.22747892544704773</v>
      </c>
      <c r="K85">
        <v>-0.02</v>
      </c>
      <c r="L85">
        <v>-7.8E-2</v>
      </c>
      <c r="M85" s="28">
        <v>-0.17642730000000001</v>
      </c>
      <c r="N85">
        <v>-8.900000000000001E-2</v>
      </c>
      <c r="O85" s="28">
        <v>-2.8831799999999998E-2</v>
      </c>
      <c r="P85">
        <v>2.7000000000000003E-2</v>
      </c>
    </row>
    <row r="86" spans="1:16" x14ac:dyDescent="0.25">
      <c r="A86" s="4">
        <v>41730</v>
      </c>
      <c r="B86" s="2">
        <v>1.3000000000000001E-2</v>
      </c>
      <c r="C86" s="28">
        <v>0.16695989999999999</v>
      </c>
      <c r="D86" s="25">
        <v>5.3078556263270738E-3</v>
      </c>
      <c r="E86" s="25">
        <v>-1.6129032258064613E-2</v>
      </c>
      <c r="F86" s="25">
        <v>1.2999999999999901E-2</v>
      </c>
      <c r="G86" s="19">
        <v>-3.2562035728523853</v>
      </c>
      <c r="H86" s="25">
        <v>-7.1428571428571286E-2</v>
      </c>
      <c r="I86" s="25">
        <v>-8.1081081081081377E-2</v>
      </c>
      <c r="J86" s="19">
        <v>-5.8748870742399095E-2</v>
      </c>
      <c r="K86">
        <v>7.8E-2</v>
      </c>
      <c r="L86">
        <v>2.6000000000000002E-2</v>
      </c>
      <c r="M86" s="28">
        <v>-0.1697254</v>
      </c>
      <c r="N86">
        <v>-1.8000000000000002E-2</v>
      </c>
      <c r="O86" s="28">
        <v>4.0538900000000003E-2</v>
      </c>
      <c r="P86">
        <v>4.5999999999999999E-2</v>
      </c>
    </row>
    <row r="87" spans="1:16" x14ac:dyDescent="0.25">
      <c r="A87" s="4">
        <v>41821</v>
      </c>
      <c r="B87" s="2">
        <v>1.2E-2</v>
      </c>
      <c r="C87" s="28">
        <v>-0.1057656</v>
      </c>
      <c r="D87" s="25">
        <v>7.3917634635691787E-3</v>
      </c>
      <c r="E87" s="25">
        <v>-6.557377049180324E-2</v>
      </c>
      <c r="F87" s="25">
        <v>5.9230009871669154E-3</v>
      </c>
      <c r="G87" s="19">
        <v>-0.80895497226906476</v>
      </c>
      <c r="H87" s="25">
        <v>-3.8461538461538547E-2</v>
      </c>
      <c r="I87" s="25">
        <v>0.11764705882353589</v>
      </c>
      <c r="J87" s="19">
        <v>6.7536188776060602E-3</v>
      </c>
      <c r="K87">
        <v>8.199999999999999E-2</v>
      </c>
      <c r="L87">
        <v>6.9999999999999993E-3</v>
      </c>
      <c r="M87" s="28">
        <v>-8.9708599999999999E-2</v>
      </c>
      <c r="N87">
        <v>-2.6000000000000002E-2</v>
      </c>
      <c r="O87" s="28">
        <v>-0.12819050000000001</v>
      </c>
      <c r="P87">
        <v>-0.114</v>
      </c>
    </row>
    <row r="88" spans="1:16" x14ac:dyDescent="0.25">
      <c r="A88" s="4">
        <v>41913</v>
      </c>
      <c r="B88" s="2">
        <v>5.0000000000000001E-3</v>
      </c>
      <c r="C88" s="28">
        <v>-7.0830699999999996E-2</v>
      </c>
      <c r="D88" s="25">
        <v>1.467505241090139E-2</v>
      </c>
      <c r="E88" s="25">
        <v>-3.5087719298245612E-2</v>
      </c>
      <c r="F88" s="25">
        <v>5.8881256133462845E-3</v>
      </c>
      <c r="G88" s="19">
        <v>1.0079843659092687</v>
      </c>
      <c r="H88" s="25">
        <v>-8.0000000000000071E-2</v>
      </c>
      <c r="I88" s="25">
        <v>5.2631578947362812E-2</v>
      </c>
      <c r="J88" s="19">
        <v>0.14549018290274307</v>
      </c>
      <c r="K88">
        <v>-4.0999999999999995E-2</v>
      </c>
      <c r="L88">
        <v>-6.2E-2</v>
      </c>
      <c r="M88" s="28">
        <v>-0.1875095</v>
      </c>
      <c r="N88">
        <v>-0.111</v>
      </c>
      <c r="O88" s="28">
        <v>-0.35715730000000001</v>
      </c>
      <c r="P88">
        <v>-0.36599999999999999</v>
      </c>
    </row>
    <row r="89" spans="1:16" x14ac:dyDescent="0.25">
      <c r="A89" s="4">
        <v>42005</v>
      </c>
      <c r="B89" s="2">
        <v>9.0000000000000011E-3</v>
      </c>
      <c r="C89" s="28">
        <v>9.1511999999999996E-2</v>
      </c>
      <c r="D89" s="25">
        <v>1.8595041322313932E-2</v>
      </c>
      <c r="E89" s="25">
        <v>-1.8181818181818077E-2</v>
      </c>
      <c r="F89" s="25">
        <v>-1.0731707317073069E-2</v>
      </c>
      <c r="G89" s="19">
        <v>-1.9551104406245579</v>
      </c>
      <c r="H89" s="25">
        <v>-0.13043478260869557</v>
      </c>
      <c r="I89" s="25">
        <v>0.12500000000000289</v>
      </c>
      <c r="J89" s="19">
        <v>-4.1079907809703615E-2</v>
      </c>
      <c r="K89">
        <v>-7.0999999999999994E-2</v>
      </c>
      <c r="L89">
        <v>-7.9000000000000001E-2</v>
      </c>
      <c r="M89" s="28">
        <v>-0.15278140000000001</v>
      </c>
      <c r="N89">
        <v>-0.1</v>
      </c>
      <c r="O89" s="28">
        <v>-0.1014145</v>
      </c>
      <c r="P89">
        <v>-0.192</v>
      </c>
    </row>
    <row r="90" spans="1:16" x14ac:dyDescent="0.25">
      <c r="A90" s="4">
        <v>42095</v>
      </c>
      <c r="B90" s="2">
        <v>6.0000000000000001E-3</v>
      </c>
      <c r="C90" s="28">
        <v>5.0739999999999995E-3</v>
      </c>
      <c r="D90" s="25">
        <v>7.0993914807302438E-3</v>
      </c>
      <c r="E90" s="25">
        <v>-5.5555555555555698E-2</v>
      </c>
      <c r="F90" s="25">
        <v>-1.3806706114398493E-2</v>
      </c>
      <c r="G90" s="19">
        <v>-1.3388083091846186</v>
      </c>
      <c r="H90" s="25">
        <v>0.10000000000000009</v>
      </c>
      <c r="I90" s="25">
        <v>2.2222222222219923E-2</v>
      </c>
      <c r="J90" s="19">
        <v>-1.1034934393310936E-2</v>
      </c>
      <c r="K90">
        <v>-4.9000000000000002E-2</v>
      </c>
      <c r="L90">
        <v>-1.8000000000000002E-2</v>
      </c>
      <c r="M90" s="28">
        <v>6.2890600000000005E-2</v>
      </c>
      <c r="N90">
        <v>-1.1000000000000001E-2</v>
      </c>
      <c r="O90" s="28">
        <v>0.1078373</v>
      </c>
      <c r="P90">
        <v>0.252</v>
      </c>
    </row>
    <row r="91" spans="1:16" x14ac:dyDescent="0.25">
      <c r="A91" s="4">
        <v>42186</v>
      </c>
      <c r="B91" s="2">
        <v>4.0000000000000001E-3</v>
      </c>
      <c r="C91" s="28">
        <v>7.3400300000000002E-2</v>
      </c>
      <c r="D91" s="25">
        <v>1.0070493454179319E-2</v>
      </c>
      <c r="E91" s="25">
        <v>-1.9607843137254832E-2</v>
      </c>
      <c r="F91" s="25">
        <v>0</v>
      </c>
      <c r="G91" s="19">
        <v>-4.0108276678994041</v>
      </c>
      <c r="H91" s="25">
        <v>0</v>
      </c>
      <c r="I91" s="25">
        <v>0.56521739130435122</v>
      </c>
      <c r="J91" s="19">
        <v>9.7754656489570824E-2</v>
      </c>
      <c r="K91">
        <v>-5.7999999999999996E-2</v>
      </c>
      <c r="L91">
        <v>-0.106</v>
      </c>
      <c r="M91" s="28">
        <v>-7.8647599999999998E-2</v>
      </c>
      <c r="N91">
        <v>-0.1</v>
      </c>
      <c r="O91" s="28">
        <v>-0.23298539999999998</v>
      </c>
      <c r="P91">
        <v>-0.23899999999999999</v>
      </c>
    </row>
    <row r="92" spans="1:16" x14ac:dyDescent="0.25">
      <c r="A92" s="4">
        <v>42278</v>
      </c>
      <c r="B92" s="2">
        <v>2E-3</v>
      </c>
      <c r="C92" s="28">
        <v>0.1078759</v>
      </c>
      <c r="D92" s="25">
        <v>1.4955134596211339E-2</v>
      </c>
      <c r="E92" s="25">
        <v>-1.9999999999999907E-2</v>
      </c>
      <c r="F92" s="25">
        <v>-1.3000000000000012E-2</v>
      </c>
      <c r="G92" s="19">
        <v>-0.83191321677505048</v>
      </c>
      <c r="H92" s="25">
        <v>0</v>
      </c>
      <c r="I92" s="25">
        <v>0.51388888888888751</v>
      </c>
      <c r="J92" s="19">
        <v>-9.5073588611630178E-2</v>
      </c>
      <c r="K92">
        <v>-5.7999999999999996E-2</v>
      </c>
      <c r="L92">
        <v>-0.111</v>
      </c>
      <c r="M92" s="28">
        <v>-0.28247520000000004</v>
      </c>
      <c r="N92">
        <v>-0.14699999999999999</v>
      </c>
      <c r="O92" s="28">
        <v>-0.19790019999999997</v>
      </c>
      <c r="P92">
        <v>-0.17800000000000002</v>
      </c>
    </row>
    <row r="93" spans="1:16" x14ac:dyDescent="0.25">
      <c r="A93" s="4">
        <v>42370</v>
      </c>
      <c r="B93" s="2">
        <v>6.0000000000000001E-3</v>
      </c>
      <c r="C93" s="28">
        <v>4.7301099999999999E-2</v>
      </c>
      <c r="D93" s="25">
        <v>1.1787819253438192E-2</v>
      </c>
      <c r="E93" s="25">
        <v>0</v>
      </c>
      <c r="F93" s="25">
        <v>-7.0921985815602939E-3</v>
      </c>
      <c r="G93" s="19">
        <v>1.1071004963897781</v>
      </c>
      <c r="H93" s="25">
        <v>-0.13636363636363646</v>
      </c>
      <c r="I93" s="25">
        <v>0.52293577981651418</v>
      </c>
      <c r="J93" s="19">
        <v>3.8614650510104154E-2</v>
      </c>
      <c r="K93">
        <v>2.3E-2</v>
      </c>
      <c r="L93">
        <v>6.8000000000000005E-2</v>
      </c>
      <c r="M93" s="28">
        <v>0.38296289999999999</v>
      </c>
      <c r="N93">
        <v>0.127</v>
      </c>
      <c r="O93" s="28">
        <v>3.2886400000000003E-2</v>
      </c>
      <c r="P93">
        <v>1.3999999999999999E-2</v>
      </c>
    </row>
    <row r="94" spans="1:16" x14ac:dyDescent="0.25">
      <c r="A94" s="4">
        <v>42461</v>
      </c>
      <c r="B94" s="2">
        <v>3.0000000000000001E-3</v>
      </c>
      <c r="C94" s="28">
        <v>2.2701099999999998E-2</v>
      </c>
      <c r="D94" s="25">
        <v>8.7378640776698546E-3</v>
      </c>
      <c r="E94" s="25">
        <v>0</v>
      </c>
      <c r="F94" s="25">
        <v>-4.0816326530612734E-3</v>
      </c>
      <c r="G94" s="19">
        <v>-3.7063545891727721</v>
      </c>
      <c r="H94" s="25">
        <v>-5.2631578947368363E-2</v>
      </c>
      <c r="I94" s="25">
        <v>6.0240963855433538E-3</v>
      </c>
      <c r="J94" s="19">
        <v>-4.3566516301455582E-2</v>
      </c>
      <c r="K94">
        <v>4.0999999999999995E-2</v>
      </c>
      <c r="L94">
        <v>-6.3E-2</v>
      </c>
      <c r="M94" s="28">
        <v>-7.4253399999999997E-2</v>
      </c>
      <c r="N94">
        <v>-0.02</v>
      </c>
      <c r="O94" s="28">
        <v>0.25344430000000001</v>
      </c>
      <c r="P94">
        <v>0.28699999999999998</v>
      </c>
    </row>
    <row r="95" spans="1:16" x14ac:dyDescent="0.25">
      <c r="A95" s="4">
        <v>42552</v>
      </c>
      <c r="B95" s="2">
        <v>6.9999999999999993E-3</v>
      </c>
      <c r="C95" s="28">
        <v>-1.6578099999999998E-2</v>
      </c>
      <c r="D95" s="25">
        <v>1.0587102983637964E-2</v>
      </c>
      <c r="E95" s="25">
        <v>-2.0408163265306256E-2</v>
      </c>
      <c r="F95" s="25">
        <v>3.0737704918033515E-3</v>
      </c>
      <c r="G95" s="19">
        <v>1.0978399815755879</v>
      </c>
      <c r="H95" s="25">
        <v>-0.11111111111111105</v>
      </c>
      <c r="I95" s="25">
        <v>0.25748502994011901</v>
      </c>
      <c r="J95" s="19">
        <v>-1.8635531575407649E-2</v>
      </c>
      <c r="K95">
        <v>-1E-3</v>
      </c>
      <c r="L95">
        <v>1.7000000000000001E-2</v>
      </c>
      <c r="M95" s="28">
        <v>0.10160660000000001</v>
      </c>
      <c r="N95">
        <v>5.2999999999999999E-2</v>
      </c>
      <c r="O95" s="28">
        <v>-5.0132099999999999E-2</v>
      </c>
      <c r="P95">
        <v>-7.400000000000001E-2</v>
      </c>
    </row>
    <row r="96" spans="1:16" x14ac:dyDescent="0.25">
      <c r="A96" s="4">
        <v>42644</v>
      </c>
      <c r="B96" s="2">
        <v>6.0000000000000001E-3</v>
      </c>
      <c r="C96" s="28">
        <v>-4.8820000000000001E-3</v>
      </c>
      <c r="D96" s="25">
        <v>1.1428571428571566E-2</v>
      </c>
      <c r="E96" s="25">
        <v>-4.1666666666666741E-2</v>
      </c>
      <c r="F96" s="25">
        <v>-1.0214504596527396E-3</v>
      </c>
      <c r="G96" s="19">
        <v>-1.4594127645924666</v>
      </c>
      <c r="H96" s="25">
        <v>0.3125</v>
      </c>
      <c r="I96" s="25">
        <v>9.5238095238094456E-2</v>
      </c>
      <c r="J96" s="19">
        <v>-8.3905544392436138E-2</v>
      </c>
      <c r="K96">
        <v>8.5000000000000006E-2</v>
      </c>
      <c r="L96">
        <v>0.19899999999999998</v>
      </c>
      <c r="M96" s="28">
        <v>0.37761139999999999</v>
      </c>
      <c r="N96">
        <v>0.19500000000000001</v>
      </c>
      <c r="O96" s="28">
        <v>0.161385</v>
      </c>
      <c r="P96">
        <v>0.152</v>
      </c>
    </row>
    <row r="97" spans="1:16" x14ac:dyDescent="0.25">
      <c r="A97" s="4">
        <v>42736</v>
      </c>
      <c r="B97" s="2">
        <v>5.0000000000000001E-3</v>
      </c>
      <c r="C97" s="28">
        <v>-8.8633199999999995E-2</v>
      </c>
      <c r="D97" s="25">
        <v>6.5913370998116338E-3</v>
      </c>
      <c r="E97" s="25">
        <v>-4.347826086956507E-2</v>
      </c>
      <c r="F97" s="25">
        <v>1.0224948875257045E-3</v>
      </c>
      <c r="G97" s="19">
        <v>-4.2635847698249645</v>
      </c>
      <c r="H97" s="25">
        <v>0.14285714285714279</v>
      </c>
      <c r="I97" s="25">
        <v>0.19565217391304343</v>
      </c>
      <c r="J97" s="19">
        <v>-8.1819698250534145E-2</v>
      </c>
      <c r="K97">
        <v>0.10099999999999999</v>
      </c>
      <c r="L97">
        <v>2.8999999999999998E-2</v>
      </c>
      <c r="M97" s="28">
        <v>9.7742099999999998E-2</v>
      </c>
      <c r="N97">
        <v>6.4000000000000001E-2</v>
      </c>
      <c r="O97" s="28">
        <v>-4.3027900000000001E-2</v>
      </c>
      <c r="P97">
        <v>-5.2000000000000005E-2</v>
      </c>
    </row>
    <row r="98" spans="1:16" x14ac:dyDescent="0.25">
      <c r="A98" s="4">
        <v>42826</v>
      </c>
      <c r="B98" s="2">
        <v>6.0000000000000001E-3</v>
      </c>
      <c r="C98" s="28">
        <v>-0.14932190000000001</v>
      </c>
      <c r="D98" s="25">
        <v>1.5902712815715425E-2</v>
      </c>
      <c r="E98" s="25">
        <v>-2.2727272727272818E-2</v>
      </c>
      <c r="F98" s="25">
        <v>1.4300306435137911E-2</v>
      </c>
      <c r="G98" s="19">
        <v>-0.86147027916501084</v>
      </c>
      <c r="H98" s="25">
        <v>-4.1666666666666741E-2</v>
      </c>
      <c r="I98" s="25">
        <v>0.17818181818181913</v>
      </c>
      <c r="J98" s="19">
        <v>0.20627841490139809</v>
      </c>
      <c r="K98">
        <v>-9.0000000000000011E-3</v>
      </c>
      <c r="L98">
        <v>-1.8000000000000002E-2</v>
      </c>
      <c r="M98" s="28">
        <v>-0.3363931</v>
      </c>
      <c r="N98">
        <v>-0.13600000000000001</v>
      </c>
      <c r="O98" s="28">
        <v>-9.5004600000000008E-2</v>
      </c>
      <c r="P98">
        <v>-8.5000000000000006E-2</v>
      </c>
    </row>
    <row r="99" spans="1:16" x14ac:dyDescent="0.25">
      <c r="A99" s="4">
        <v>42917</v>
      </c>
      <c r="B99" s="2">
        <v>8.0000000000000002E-3</v>
      </c>
      <c r="C99" s="28">
        <v>-6.1278999999999995E-3</v>
      </c>
      <c r="D99" s="25">
        <v>1.1970534069981609E-2</v>
      </c>
      <c r="E99" s="25">
        <v>-2.3255813953488302E-2</v>
      </c>
      <c r="F99" s="25">
        <v>-3.0211480362537513E-3</v>
      </c>
      <c r="G99" s="19">
        <v>0.74405591523896963</v>
      </c>
      <c r="H99" s="25">
        <v>-4.347826086956507E-2</v>
      </c>
      <c r="I99" s="25">
        <v>0.14814814814814814</v>
      </c>
      <c r="J99" s="19">
        <v>-0.18549184336452604</v>
      </c>
      <c r="K99">
        <v>0.11199999999999999</v>
      </c>
      <c r="L99">
        <v>0.15</v>
      </c>
      <c r="M99" s="28">
        <v>0.19657350000000001</v>
      </c>
      <c r="N99">
        <v>0.14800000000000002</v>
      </c>
      <c r="O99" s="28">
        <v>0.16588539999999999</v>
      </c>
      <c r="P99">
        <v>0.10099999999999999</v>
      </c>
    </row>
    <row r="100" spans="1:16" x14ac:dyDescent="0.25">
      <c r="A100" s="4">
        <v>43009</v>
      </c>
      <c r="B100" s="2">
        <v>1.1000000000000001E-2</v>
      </c>
      <c r="C100" s="28">
        <v>4.9131500000000002E-2</v>
      </c>
      <c r="D100" s="25">
        <v>8.189262966332933E-3</v>
      </c>
      <c r="E100" s="25">
        <v>-4.7619047619047672E-2</v>
      </c>
      <c r="F100" s="25">
        <v>1.4141414141414232E-2</v>
      </c>
      <c r="G100" s="19">
        <v>3.4045852428769656</v>
      </c>
      <c r="H100" s="25">
        <v>9.0909090909090828E-2</v>
      </c>
      <c r="I100" s="25">
        <v>0.10752688172042735</v>
      </c>
      <c r="J100" s="19">
        <v>5.9354492389664282E-2</v>
      </c>
      <c r="K100">
        <v>-8.0000000000000002E-3</v>
      </c>
      <c r="L100">
        <v>3.9E-2</v>
      </c>
      <c r="M100" s="28">
        <v>3.6107300000000002E-2</v>
      </c>
      <c r="N100">
        <v>3.3000000000000002E-2</v>
      </c>
      <c r="O100" s="28">
        <v>0.15311430000000001</v>
      </c>
      <c r="P100">
        <v>0.16500000000000001</v>
      </c>
    </row>
    <row r="101" spans="1:16" x14ac:dyDescent="0.25">
      <c r="A101" s="4">
        <v>43101</v>
      </c>
      <c r="B101" s="2">
        <v>8.0000000000000002E-3</v>
      </c>
      <c r="C101" s="28">
        <v>0.1922143</v>
      </c>
      <c r="D101" s="25">
        <v>1.1732851985559511E-2</v>
      </c>
      <c r="E101" s="25">
        <v>-2.5000000000000022E-2</v>
      </c>
      <c r="F101" s="25">
        <v>4.980079681274896E-3</v>
      </c>
      <c r="G101" s="19">
        <v>-0.75005245501658169</v>
      </c>
      <c r="H101" s="25">
        <v>0.16666666666666674</v>
      </c>
      <c r="I101" s="25">
        <v>0.33252427184466349</v>
      </c>
      <c r="J101" s="19">
        <v>3.3396205845631632E-2</v>
      </c>
      <c r="K101">
        <v>-5.0000000000000001E-3</v>
      </c>
      <c r="L101">
        <v>-5.0000000000000001E-3</v>
      </c>
      <c r="M101" s="28">
        <v>-5.8533999999999999E-3</v>
      </c>
      <c r="N101">
        <v>1.7000000000000001E-2</v>
      </c>
      <c r="O101" s="28">
        <v>4.4135899999999999E-2</v>
      </c>
      <c r="P101">
        <v>8.5000000000000006E-2</v>
      </c>
    </row>
    <row r="102" spans="1:16" x14ac:dyDescent="0.25">
      <c r="A102" s="4">
        <v>43191</v>
      </c>
      <c r="B102" s="2">
        <v>5.0000000000000001E-3</v>
      </c>
      <c r="C102" s="28">
        <v>6.5164200000000005E-2</v>
      </c>
      <c r="D102" s="25">
        <v>6.2444246208741561E-3</v>
      </c>
      <c r="E102" s="25">
        <v>-2.5641025641025661E-2</v>
      </c>
      <c r="F102" s="25">
        <v>1.1892963330029538E-2</v>
      </c>
      <c r="G102" s="19">
        <v>-0.16173877493939812</v>
      </c>
      <c r="H102" s="25">
        <v>3.5714285714285809E-2</v>
      </c>
      <c r="I102" s="25">
        <v>0.19307832422586338</v>
      </c>
      <c r="J102" s="19">
        <v>-4.0480560803634269E-2</v>
      </c>
      <c r="K102">
        <v>8.1000000000000003E-2</v>
      </c>
      <c r="L102">
        <v>2.5000000000000001E-2</v>
      </c>
      <c r="M102" s="28">
        <v>-6.2551200000000001E-2</v>
      </c>
      <c r="N102">
        <v>2.2000000000000002E-2</v>
      </c>
      <c r="O102" s="28">
        <v>0.13321569999999999</v>
      </c>
      <c r="P102">
        <v>0.08</v>
      </c>
    </row>
    <row r="103" spans="1:16" x14ac:dyDescent="0.25">
      <c r="A103" s="4">
        <v>43282</v>
      </c>
      <c r="B103" s="2">
        <v>6.0000000000000001E-3</v>
      </c>
      <c r="C103" s="28">
        <v>-3.7852000000000004E-2</v>
      </c>
      <c r="D103" s="25">
        <v>9.7517730496454735E-3</v>
      </c>
      <c r="E103" s="25">
        <v>0</v>
      </c>
      <c r="F103" s="25">
        <v>7.8354554358472939E-3</v>
      </c>
      <c r="G103" s="19">
        <v>-3.299848906512882</v>
      </c>
      <c r="H103" s="25">
        <v>0</v>
      </c>
      <c r="I103" s="25">
        <v>7.63358778626122E-3</v>
      </c>
      <c r="J103" s="19">
        <v>0.25536940963600863</v>
      </c>
      <c r="K103">
        <v>-9.4E-2</v>
      </c>
      <c r="L103">
        <v>-0.13100000000000001</v>
      </c>
      <c r="M103" s="28">
        <v>2.90598E-2</v>
      </c>
      <c r="N103">
        <v>-0.08</v>
      </c>
      <c r="O103" s="28">
        <v>4.4327399999999996E-2</v>
      </c>
      <c r="P103">
        <v>3.4000000000000002E-2</v>
      </c>
    </row>
    <row r="104" spans="1:16" x14ac:dyDescent="0.25">
      <c r="A104" s="4">
        <v>43374</v>
      </c>
      <c r="B104" s="2">
        <v>1E-3</v>
      </c>
      <c r="C104" s="28">
        <v>4.2921999999999995E-3</v>
      </c>
      <c r="D104" s="25">
        <v>7.9016681299384217E-3</v>
      </c>
      <c r="E104" s="25">
        <v>2.6315789473684292E-2</v>
      </c>
      <c r="F104" s="25">
        <v>1.9436345966956647E-3</v>
      </c>
      <c r="G104" s="19">
        <v>-1.3328441913141988</v>
      </c>
      <c r="H104" s="25">
        <v>3.4482758620689724E-2</v>
      </c>
      <c r="I104" s="25">
        <v>0.15454545454545454</v>
      </c>
      <c r="J104" s="19">
        <v>7.6496624101342503E-2</v>
      </c>
      <c r="K104">
        <v>-5.2000000000000005E-2</v>
      </c>
      <c r="L104">
        <v>4.0000000000000001E-3</v>
      </c>
      <c r="M104" s="28">
        <v>1.5226999999999999E-3</v>
      </c>
      <c r="N104">
        <v>-1.2E-2</v>
      </c>
      <c r="O104" s="28">
        <v>-0.26799020000000001</v>
      </c>
      <c r="P104">
        <v>-0.30299999999999999</v>
      </c>
    </row>
    <row r="105" spans="1:16" x14ac:dyDescent="0.25">
      <c r="A105" s="4">
        <v>43466</v>
      </c>
      <c r="B105" s="2">
        <v>5.0000000000000001E-3</v>
      </c>
      <c r="C105" s="28">
        <v>-6.5367499999999995E-2</v>
      </c>
      <c r="D105" s="25">
        <v>9.5818815331010221E-3</v>
      </c>
      <c r="E105" s="25">
        <v>-7.6923076923076872E-2</v>
      </c>
      <c r="F105" s="25">
        <v>-9.6993210475266878E-3</v>
      </c>
      <c r="G105" s="19">
        <v>1.5816838362375085</v>
      </c>
      <c r="H105" s="25">
        <v>-9.9999999999999978E-2</v>
      </c>
      <c r="I105" s="25">
        <v>-7.8740157480314821E-3</v>
      </c>
      <c r="J105" s="19">
        <v>-0.11493100763080211</v>
      </c>
      <c r="K105">
        <v>-2.6000000000000002E-2</v>
      </c>
      <c r="L105">
        <v>0.06</v>
      </c>
      <c r="M105" s="28">
        <v>0.26364889999999996</v>
      </c>
      <c r="N105">
        <v>0.107</v>
      </c>
      <c r="O105" s="28">
        <v>0.1552046</v>
      </c>
      <c r="P105">
        <v>0.18899999999999997</v>
      </c>
    </row>
    <row r="106" spans="1:16" x14ac:dyDescent="0.25">
      <c r="A106" s="4">
        <v>43556</v>
      </c>
      <c r="B106" s="2">
        <v>8.0000000000000002E-3</v>
      </c>
      <c r="C106" s="28">
        <v>4.4180000000000004E-2</v>
      </c>
      <c r="D106" s="25">
        <v>6.0396893874028468E-3</v>
      </c>
      <c r="E106" s="25">
        <v>0</v>
      </c>
      <c r="F106" s="25">
        <v>-5.8765915768853594E-3</v>
      </c>
      <c r="G106" s="19">
        <v>-1.655930129916944</v>
      </c>
      <c r="H106" s="25">
        <v>-0.14814814814814825</v>
      </c>
      <c r="I106" s="25">
        <v>-4.6296296296297508E-2</v>
      </c>
      <c r="J106" s="19">
        <v>-4.5347795793425627E-3</v>
      </c>
      <c r="K106">
        <v>-6.2E-2</v>
      </c>
      <c r="L106">
        <v>-8.6999999999999994E-2</v>
      </c>
      <c r="M106" s="28">
        <v>0.25816240000000001</v>
      </c>
      <c r="N106">
        <v>3.7999999999999999E-2</v>
      </c>
      <c r="O106" s="28">
        <v>-5.5770799999999995E-2</v>
      </c>
      <c r="P106">
        <v>-0.06</v>
      </c>
    </row>
    <row r="107" spans="1:16" x14ac:dyDescent="0.25">
      <c r="A107" s="4">
        <v>43647</v>
      </c>
      <c r="B107" s="2">
        <v>1.1000000000000001E-2</v>
      </c>
      <c r="C107" s="28">
        <v>0.108712</v>
      </c>
      <c r="D107" s="25">
        <v>1.1149228130360234E-2</v>
      </c>
      <c r="E107" s="25">
        <v>0</v>
      </c>
      <c r="F107" s="25">
        <v>0</v>
      </c>
      <c r="G107" s="19">
        <v>-1.1975934559373671</v>
      </c>
      <c r="H107" s="25">
        <v>-0.21739130434782605</v>
      </c>
      <c r="I107" s="25">
        <v>-0.12482662968099889</v>
      </c>
      <c r="J107" s="19">
        <v>-7.0922467749598317E-2</v>
      </c>
      <c r="K107">
        <v>-1E-3</v>
      </c>
      <c r="L107">
        <v>-2.1000000000000001E-2</v>
      </c>
      <c r="M107" s="28">
        <v>-0.15781010000000001</v>
      </c>
      <c r="N107">
        <v>-4.7E-2</v>
      </c>
      <c r="O107" s="28">
        <v>-1.2301299999999999E-2</v>
      </c>
      <c r="P107">
        <v>0.04</v>
      </c>
    </row>
    <row r="108" spans="1:16" x14ac:dyDescent="0.25">
      <c r="A108" s="4">
        <v>43739</v>
      </c>
      <c r="B108" s="2">
        <v>6.0000000000000001E-3</v>
      </c>
      <c r="C108" s="28">
        <v>-4.1978000000000001E-2</v>
      </c>
      <c r="D108" s="25">
        <v>1.2722646310432628E-2</v>
      </c>
      <c r="E108" s="25">
        <v>5.555555555555558E-2</v>
      </c>
      <c r="F108" s="25">
        <v>-4.9261083743842304E-3</v>
      </c>
      <c r="G108" s="19">
        <v>1.4689441760805764</v>
      </c>
      <c r="H108" s="25">
        <v>0</v>
      </c>
      <c r="I108" s="25">
        <v>-0.1426307448494456</v>
      </c>
      <c r="J108" s="19">
        <v>-9.7834410948040573E-2</v>
      </c>
      <c r="K108">
        <v>0.01</v>
      </c>
      <c r="L108">
        <v>5.5E-2</v>
      </c>
      <c r="M108" s="28">
        <v>-1.39238E-2</v>
      </c>
      <c r="N108">
        <v>-2.7000000000000003E-2</v>
      </c>
      <c r="O108" s="28">
        <v>4.6727299999999999E-2</v>
      </c>
      <c r="P108">
        <v>5.2999999999999999E-2</v>
      </c>
    </row>
    <row r="109" spans="1:16" x14ac:dyDescent="0.25">
      <c r="A109" s="4">
        <v>43831</v>
      </c>
      <c r="B109" s="2">
        <v>-1.3999999999999999E-2</v>
      </c>
      <c r="C109" s="28">
        <v>-7.4090199999999995E-2</v>
      </c>
      <c r="D109" s="25">
        <v>1.5912897822445426E-2</v>
      </c>
      <c r="E109" s="25">
        <v>2.4210526315789473</v>
      </c>
      <c r="F109" s="25">
        <v>-1.5841584158415745E-2</v>
      </c>
      <c r="G109" s="19">
        <v>-12.930910234124248</v>
      </c>
      <c r="H109" s="25">
        <v>-0.22222222222222232</v>
      </c>
      <c r="I109" s="25">
        <v>-0.15157116451016472</v>
      </c>
      <c r="J109" s="19">
        <v>1.3554489289640648E-2</v>
      </c>
      <c r="K109">
        <v>-9.0999999999999998E-2</v>
      </c>
      <c r="L109">
        <v>-0.14699999999999999</v>
      </c>
      <c r="M109" s="28">
        <v>-2.5480900000000001E-2</v>
      </c>
      <c r="N109">
        <v>-7.2999999999999995E-2</v>
      </c>
      <c r="O109" s="28">
        <v>-0.48051699999999997</v>
      </c>
      <c r="P109">
        <v>-0.51</v>
      </c>
    </row>
    <row r="110" spans="1:16" x14ac:dyDescent="0.25">
      <c r="A110" s="4">
        <v>43922</v>
      </c>
      <c r="B110" s="2">
        <v>-7.9000000000000001E-2</v>
      </c>
      <c r="C110" s="28">
        <v>-0.4322358</v>
      </c>
      <c r="D110" s="25">
        <v>1.0717230008244094E-2</v>
      </c>
      <c r="E110" s="25">
        <v>-0.32307692307692304</v>
      </c>
      <c r="F110" s="25">
        <v>-0.1287726358148894</v>
      </c>
      <c r="G110" s="19">
        <v>4.1822437010049285</v>
      </c>
      <c r="H110" s="25">
        <v>-0.5</v>
      </c>
      <c r="I110" s="25">
        <v>-0.87908496732026142</v>
      </c>
      <c r="J110" s="19">
        <v>0.61942443504940137</v>
      </c>
      <c r="K110">
        <v>-2.6000000000000002E-2</v>
      </c>
      <c r="L110">
        <v>0.11</v>
      </c>
      <c r="M110" s="28">
        <v>0.16559860000000001</v>
      </c>
      <c r="N110">
        <v>8.900000000000001E-2</v>
      </c>
      <c r="O110" s="28">
        <v>0.20364470000000001</v>
      </c>
      <c r="P110">
        <v>0.307</v>
      </c>
    </row>
    <row r="111" spans="1:16" x14ac:dyDescent="0.25">
      <c r="A111" s="4">
        <v>44013</v>
      </c>
      <c r="B111" s="2">
        <v>7.8E-2</v>
      </c>
      <c r="C111" s="28">
        <v>0.44286599999999998</v>
      </c>
      <c r="D111" s="25">
        <v>2.9363784665579207E-2</v>
      </c>
      <c r="E111" s="25">
        <v>-0.2272727272727274</v>
      </c>
      <c r="F111" s="25">
        <v>9.3533487297921672E-2</v>
      </c>
      <c r="G111" s="19">
        <v>-1.6038855556700584</v>
      </c>
      <c r="H111" s="25">
        <v>0</v>
      </c>
      <c r="I111" s="25">
        <v>-0.17117117117117295</v>
      </c>
      <c r="J111" s="19">
        <v>3.1048590261901765E-2</v>
      </c>
      <c r="K111">
        <v>0.11199999999999999</v>
      </c>
      <c r="L111">
        <v>0.16500000000000001</v>
      </c>
      <c r="M111" s="28">
        <v>0.1902353</v>
      </c>
      <c r="N111">
        <v>0.14899999999999999</v>
      </c>
      <c r="O111" s="28">
        <v>2.6097700000000001E-2</v>
      </c>
      <c r="P111">
        <v>3.4000000000000002E-2</v>
      </c>
    </row>
    <row r="112" spans="1:16" x14ac:dyDescent="0.25">
      <c r="A112" s="4">
        <v>44105</v>
      </c>
      <c r="B112" s="2">
        <v>0.01</v>
      </c>
      <c r="C112" s="28">
        <v>-5.4653400000000005E-2</v>
      </c>
      <c r="D112" s="25">
        <v>3.961965134706813E-2</v>
      </c>
      <c r="E112" s="25">
        <v>-8.8235294117646954E-2</v>
      </c>
      <c r="F112" s="25">
        <v>1.5839493136219573E-2</v>
      </c>
      <c r="G112" s="19">
        <v>-0.53893429952536942</v>
      </c>
      <c r="H112" s="25">
        <v>0.28571428571428581</v>
      </c>
      <c r="I112" s="25">
        <v>-2.1739130434780485E-2</v>
      </c>
      <c r="J112" s="19">
        <v>5.8934727320034241E-2</v>
      </c>
      <c r="K112">
        <v>0.155</v>
      </c>
      <c r="L112">
        <v>0.159</v>
      </c>
      <c r="M112" s="28">
        <v>0.24443269999999997</v>
      </c>
      <c r="N112">
        <v>0.185</v>
      </c>
      <c r="O112" s="28">
        <v>0.2015449</v>
      </c>
      <c r="P112">
        <v>0.18899999999999997</v>
      </c>
    </row>
    <row r="113" spans="1:16" x14ac:dyDescent="0.25">
      <c r="A113" s="4">
        <v>44197</v>
      </c>
      <c r="B113" s="2">
        <v>1.3000000000000001E-2</v>
      </c>
      <c r="C113" s="28">
        <v>1.6514899999999999E-2</v>
      </c>
      <c r="D113" s="25">
        <v>2.4390243902439046E-2</v>
      </c>
      <c r="E113" s="25">
        <v>-4.8387096774193505E-2</v>
      </c>
      <c r="F113" s="25">
        <v>4.1580041580040472E-3</v>
      </c>
      <c r="G113" s="19">
        <v>-0.96313603221244137</v>
      </c>
      <c r="H113" s="25">
        <v>0.44444444444444442</v>
      </c>
      <c r="I113" s="25">
        <v>-0.22222222222221999</v>
      </c>
      <c r="J113" s="19">
        <v>-5.0635648269214295E-2</v>
      </c>
      <c r="K113">
        <v>8.6999999999999994E-2</v>
      </c>
      <c r="L113">
        <v>0.156</v>
      </c>
      <c r="M113" s="28">
        <v>8.9333899999999994E-2</v>
      </c>
      <c r="N113">
        <v>0.10300000000000001</v>
      </c>
      <c r="O113" s="28">
        <v>0.30607509999999999</v>
      </c>
      <c r="P113">
        <v>0.32100000000000001</v>
      </c>
    </row>
    <row r="114" spans="1:16" x14ac:dyDescent="0.25">
      <c r="A114" s="4">
        <v>44287</v>
      </c>
      <c r="B114" s="2">
        <v>1.4999999999999999E-2</v>
      </c>
      <c r="C114" s="28">
        <v>1.7178353999999998</v>
      </c>
      <c r="D114" s="25">
        <v>2.9017857142857206E-2</v>
      </c>
      <c r="E114" s="25">
        <v>-0.13559322033898313</v>
      </c>
      <c r="F114" s="25">
        <v>1.552795031055898E-2</v>
      </c>
      <c r="G114" s="19">
        <v>1.2817431797740617</v>
      </c>
      <c r="H114" s="25">
        <v>0.23076923076923084</v>
      </c>
      <c r="I114" s="25">
        <v>-0.14285714285714524</v>
      </c>
      <c r="J114" s="19">
        <v>0.10663121739494731</v>
      </c>
      <c r="K114">
        <v>0.11699999999999999</v>
      </c>
      <c r="L114">
        <v>7.2000000000000008E-2</v>
      </c>
      <c r="M114" s="28">
        <v>0.29433199999999998</v>
      </c>
      <c r="N114">
        <v>0.19500000000000001</v>
      </c>
      <c r="O114" s="28">
        <v>0.11728109999999999</v>
      </c>
      <c r="P114">
        <v>0.14800000000000002</v>
      </c>
    </row>
    <row r="115" spans="1:16" x14ac:dyDescent="0.25">
      <c r="A115" s="4">
        <v>44378</v>
      </c>
      <c r="B115" s="2">
        <v>8.0000000000000002E-3</v>
      </c>
      <c r="C115" s="28">
        <v>-0.10043419999999999</v>
      </c>
      <c r="D115" s="25">
        <v>3.1814895155458878E-2</v>
      </c>
      <c r="E115" s="25">
        <v>-0.17647058823529405</v>
      </c>
      <c r="F115" s="25">
        <v>8.1549439347605723E-3</v>
      </c>
      <c r="G115" s="19">
        <v>-0.25366439564879628</v>
      </c>
      <c r="H115" s="25">
        <v>-0.1875</v>
      </c>
      <c r="I115" s="25">
        <v>0</v>
      </c>
      <c r="J115" s="19">
        <v>0.10688455760976323</v>
      </c>
      <c r="K115">
        <v>0.159</v>
      </c>
      <c r="L115">
        <v>-3.2000000000000001E-2</v>
      </c>
      <c r="M115" s="28">
        <v>-0.47307490000000002</v>
      </c>
      <c r="N115">
        <v>-0.19399999999999998</v>
      </c>
      <c r="O115" s="28">
        <v>1.6824499999999999E-2</v>
      </c>
      <c r="P115">
        <v>2E-3</v>
      </c>
    </row>
    <row r="116" spans="1:16" x14ac:dyDescent="0.25">
      <c r="A116" s="4">
        <v>44470</v>
      </c>
      <c r="B116" s="2">
        <v>1.7000000000000001E-2</v>
      </c>
      <c r="C116" s="28">
        <v>0.35481259999999998</v>
      </c>
      <c r="D116" s="25">
        <v>2.2424667133847276E-2</v>
      </c>
      <c r="E116" s="25">
        <v>-9.5238095238095344E-2</v>
      </c>
      <c r="F116" s="25">
        <v>1.0111223458038499E-2</v>
      </c>
      <c r="G116" s="19">
        <v>14.001435344083895</v>
      </c>
      <c r="H116" s="25">
        <v>0.15384615384615374</v>
      </c>
      <c r="I116" s="25">
        <v>0.40000000000000013</v>
      </c>
      <c r="J116" s="19">
        <v>-2.3998588698838641E-2</v>
      </c>
      <c r="K116">
        <v>-4.9000000000000002E-2</v>
      </c>
      <c r="L116">
        <v>2.4E-2</v>
      </c>
      <c r="M116" s="28">
        <v>-2.8686799999999998E-2</v>
      </c>
      <c r="N116">
        <v>-4.0000000000000001E-3</v>
      </c>
      <c r="O116" s="28">
        <v>-9.5359999999999998E-4</v>
      </c>
      <c r="P116">
        <v>4.0000000000000001E-3</v>
      </c>
    </row>
    <row r="117" spans="1:16" x14ac:dyDescent="0.25">
      <c r="A117" s="4">
        <v>44562</v>
      </c>
      <c r="B117" s="2">
        <v>-5.0000000000000001E-3</v>
      </c>
      <c r="C117" s="28">
        <v>0.18723469999999998</v>
      </c>
      <c r="D117" s="25">
        <v>2.5359835503769634E-2</v>
      </c>
      <c r="E117" s="25">
        <v>-5.2631578947368363E-2</v>
      </c>
      <c r="F117" s="25">
        <v>9.009009009008917E-3</v>
      </c>
      <c r="G117" s="19">
        <v>-1.2103540684392076</v>
      </c>
      <c r="H117" s="25">
        <v>0.26666666666666661</v>
      </c>
      <c r="I117" s="25">
        <v>2.1666666666666643</v>
      </c>
      <c r="J117" s="19">
        <v>0.22144473163114209</v>
      </c>
      <c r="K117">
        <v>0.29799999999999999</v>
      </c>
      <c r="L117">
        <v>7.0999999999999994E-2</v>
      </c>
      <c r="M117" s="28">
        <v>0.33398940000000005</v>
      </c>
      <c r="N117">
        <v>0.22500000000000001</v>
      </c>
      <c r="O117" s="28">
        <v>0.50565910000000003</v>
      </c>
      <c r="P117">
        <v>0.51</v>
      </c>
    </row>
    <row r="118" spans="1:16" x14ac:dyDescent="0.25">
      <c r="A118" s="4">
        <v>44652</v>
      </c>
      <c r="B118" s="2">
        <v>-1E-3</v>
      </c>
      <c r="C118" s="28">
        <v>-8.6112800000000003E-2</v>
      </c>
      <c r="D118" s="25">
        <v>1.5374331550802145E-2</v>
      </c>
      <c r="E118" s="25">
        <v>0</v>
      </c>
      <c r="F118" s="25">
        <v>1.0912698412698596E-2</v>
      </c>
      <c r="G118" s="19">
        <v>-3.176723798695031</v>
      </c>
      <c r="H118" s="25">
        <v>0.52631578947368429</v>
      </c>
      <c r="I118" s="25">
        <v>2.0902255639097769</v>
      </c>
      <c r="J118" s="19">
        <v>-0.14136112462607386</v>
      </c>
      <c r="K118">
        <v>-0.26400000000000001</v>
      </c>
      <c r="L118">
        <v>-0.114</v>
      </c>
      <c r="M118" s="28">
        <v>-0.11063869999999999</v>
      </c>
      <c r="N118">
        <v>-0.14199999999999999</v>
      </c>
      <c r="O118" s="28">
        <v>4.6715799999999995E-2</v>
      </c>
      <c r="P118">
        <v>5.7999999999999996E-2</v>
      </c>
    </row>
    <row r="119" spans="1:16" x14ac:dyDescent="0.25">
      <c r="A119" s="4">
        <v>44743</v>
      </c>
      <c r="B119" s="2">
        <v>6.9999999999999993E-3</v>
      </c>
      <c r="C119" s="28">
        <v>0.1206132</v>
      </c>
      <c r="D119" s="25">
        <v>-1.2508229098090906E-2</v>
      </c>
      <c r="E119" s="25">
        <v>0</v>
      </c>
      <c r="F119" s="25">
        <v>4.9067713444552741E-3</v>
      </c>
      <c r="G119" s="19">
        <v>0.49743277767104432</v>
      </c>
      <c r="H119" s="25">
        <v>6.8965517241379448E-2</v>
      </c>
      <c r="I119" s="25">
        <v>1.0608272506082699</v>
      </c>
      <c r="J119" s="19">
        <v>-0.1201296752001294</v>
      </c>
      <c r="K119">
        <v>-0.13600000000000001</v>
      </c>
      <c r="L119">
        <v>-0.14599999999999999</v>
      </c>
      <c r="M119" s="28">
        <v>-0.2304891</v>
      </c>
      <c r="N119">
        <v>-0.17199999999999999</v>
      </c>
      <c r="O119" s="28">
        <v>-0.23012930000000001</v>
      </c>
      <c r="P119">
        <v>-0.26400000000000001</v>
      </c>
    </row>
    <row r="120" spans="1:16" x14ac:dyDescent="0.25">
      <c r="A120" s="4">
        <v>44835</v>
      </c>
      <c r="B120" s="2">
        <v>6.0000000000000001E-3</v>
      </c>
      <c r="C120" s="28">
        <v>-0.13916819999999999</v>
      </c>
      <c r="D120" s="25">
        <v>-4.6666666666665968E-3</v>
      </c>
      <c r="E120" s="25">
        <v>-2.777777777777779E-2</v>
      </c>
      <c r="F120" s="25">
        <v>-5.859375000000111E-3</v>
      </c>
      <c r="G120" s="19">
        <v>-1.2315934080528359</v>
      </c>
      <c r="H120" s="25">
        <v>0.22580645161290303</v>
      </c>
      <c r="I120" s="25">
        <v>0.51357733175915032</v>
      </c>
      <c r="J120" s="19">
        <v>-4.4845699982827829E-2</v>
      </c>
      <c r="K120">
        <v>7.8E-2</v>
      </c>
      <c r="L120">
        <v>8.1000000000000003E-2</v>
      </c>
      <c r="M120" s="28">
        <v>0.1048005</v>
      </c>
      <c r="N120">
        <v>0.111</v>
      </c>
      <c r="O120" s="28">
        <v>-0.1004876</v>
      </c>
      <c r="P120">
        <v>-9.3000000000000013E-2</v>
      </c>
    </row>
    <row r="121" spans="1:16" x14ac:dyDescent="0.25">
      <c r="A121" s="4">
        <v>44927</v>
      </c>
      <c r="B121" s="2">
        <v>6.0000000000000001E-3</v>
      </c>
      <c r="C121" s="28">
        <v>-2.0714E-2</v>
      </c>
      <c r="D121" s="25">
        <v>-2.0093770931012278E-3</v>
      </c>
      <c r="E121" s="25">
        <v>2.8571428571428692E-2</v>
      </c>
      <c r="F121" s="25">
        <v>-9.8231827111983083E-4</v>
      </c>
      <c r="G121" s="19">
        <v>-2.8838848436950304</v>
      </c>
      <c r="H121" s="25">
        <v>-5.2631578947368363E-2</v>
      </c>
      <c r="I121" s="25">
        <v>0.11232449297971936</v>
      </c>
      <c r="J121" s="19">
        <v>-2.2775483094433113E-2</v>
      </c>
      <c r="K121">
        <v>-4.2000000000000003E-2</v>
      </c>
      <c r="L121">
        <v>5.7999999999999996E-2</v>
      </c>
      <c r="M121" s="28">
        <v>0.14872370000000001</v>
      </c>
      <c r="N121">
        <v>0.105</v>
      </c>
      <c r="O121" s="28">
        <v>-2.7565300000000001E-2</v>
      </c>
      <c r="P121">
        <v>-4.2000000000000003E-2</v>
      </c>
    </row>
    <row r="122" spans="1:16" x14ac:dyDescent="0.25">
      <c r="A122" s="4">
        <v>45017</v>
      </c>
      <c r="B122" s="2">
        <v>5.0000000000000001E-3</v>
      </c>
      <c r="C122" s="28">
        <v>-0.13608049999999999</v>
      </c>
      <c r="D122" s="25">
        <v>1.2751677852349097E-2</v>
      </c>
      <c r="E122" s="25">
        <v>2.7777777777777901E-2</v>
      </c>
      <c r="F122" s="25">
        <v>1.9665683382497079E-3</v>
      </c>
      <c r="G122" s="19">
        <v>-2.4447294777814017</v>
      </c>
      <c r="H122" s="25">
        <v>0</v>
      </c>
      <c r="I122" s="25">
        <v>7.9943899018232845E-2</v>
      </c>
      <c r="J122" s="19">
        <v>1.5616905136541792E-3</v>
      </c>
      <c r="K122">
        <v>-4.9000000000000002E-2</v>
      </c>
      <c r="L122">
        <v>-5.2000000000000005E-2</v>
      </c>
      <c r="M122" s="28">
        <v>-0.11632720000000001</v>
      </c>
      <c r="N122">
        <v>-0.121</v>
      </c>
      <c r="O122" s="28">
        <v>-5.4021100000000002E-2</v>
      </c>
      <c r="P122">
        <v>-4.0999999999999995E-2</v>
      </c>
    </row>
    <row r="123" spans="1:16" x14ac:dyDescent="0.25">
      <c r="A123" s="4">
        <v>45108</v>
      </c>
      <c r="B123" s="2">
        <v>1.2E-2</v>
      </c>
      <c r="C123" s="28">
        <v>-0.14132059999999999</v>
      </c>
      <c r="D123" s="25">
        <v>1.3916500994035852E-2</v>
      </c>
      <c r="E123" s="25">
        <v>-1</v>
      </c>
      <c r="F123" s="25">
        <v>4.9067713444552741E-3</v>
      </c>
      <c r="G123" s="19">
        <v>-1.5501793994492021</v>
      </c>
      <c r="H123" s="25">
        <v>0.16666666666666674</v>
      </c>
      <c r="I123" s="25">
        <v>5.7142857142858494E-2</v>
      </c>
      <c r="J123" s="19">
        <v>-9.4417464472565951E-2</v>
      </c>
      <c r="K123">
        <v>0</v>
      </c>
      <c r="L123">
        <v>-1.3999999999999999E-2</v>
      </c>
      <c r="M123" s="28">
        <v>6.4882900000000007E-2</v>
      </c>
      <c r="N123">
        <v>2.1000000000000001E-2</v>
      </c>
      <c r="O123" s="28">
        <v>0.2360565</v>
      </c>
      <c r="P123">
        <v>0.26899999999999996</v>
      </c>
    </row>
    <row r="124" spans="1:16" x14ac:dyDescent="0.25">
      <c r="A124" s="4"/>
      <c r="M124" s="17"/>
      <c r="O124" s="17"/>
    </row>
    <row r="125" spans="1:16" x14ac:dyDescent="0.25">
      <c r="M125" s="18"/>
      <c r="O12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CD3B-696A-4E07-8D06-AFF33363FFD0}">
  <dimension ref="A1:P126"/>
  <sheetViews>
    <sheetView workbookViewId="0">
      <selection activeCell="C8" sqref="C8"/>
    </sheetView>
  </sheetViews>
  <sheetFormatPr defaultRowHeight="15" x14ac:dyDescent="0.25"/>
  <cols>
    <col min="2" max="2" width="4.7109375" bestFit="1" customWidth="1"/>
    <col min="3" max="3" width="5.570312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10" width="11.42578125" bestFit="1" customWidth="1"/>
    <col min="11" max="11" width="10.140625" bestFit="1" customWidth="1"/>
    <col min="14" max="14" width="11.5703125" bestFit="1" customWidth="1"/>
    <col min="15" max="15" width="11.42578125" bestFit="1" customWidth="1"/>
  </cols>
  <sheetData>
    <row r="1" spans="1:16" x14ac:dyDescent="0.25">
      <c r="A1" t="s">
        <v>134</v>
      </c>
      <c r="B1" t="s">
        <v>154</v>
      </c>
      <c r="C1" t="s">
        <v>152</v>
      </c>
      <c r="D1" t="s">
        <v>153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  <c r="K1" t="s">
        <v>161</v>
      </c>
      <c r="L1" t="s">
        <v>162</v>
      </c>
      <c r="M1" t="s">
        <v>163</v>
      </c>
      <c r="N1" t="s">
        <v>164</v>
      </c>
      <c r="O1" t="s">
        <v>165</v>
      </c>
      <c r="P1" t="s">
        <v>166</v>
      </c>
    </row>
    <row r="2" spans="1:16" x14ac:dyDescent="0.25">
      <c r="A2" s="4">
        <v>33970</v>
      </c>
      <c r="B2" s="2">
        <v>0.2</v>
      </c>
      <c r="C2" s="17">
        <v>2.7436199999999999</v>
      </c>
      <c r="D2" s="19">
        <v>-0.54274084124831257</v>
      </c>
      <c r="E2" s="19">
        <v>0</v>
      </c>
      <c r="F2" s="19">
        <v>0.78492935635792183</v>
      </c>
      <c r="G2" t="e">
        <v>#DIV/0!</v>
      </c>
      <c r="H2" s="19">
        <v>-5.9701492537313499</v>
      </c>
      <c r="I2" s="19">
        <v>-8.7209302325581319</v>
      </c>
      <c r="J2" s="19">
        <v>-21.913249198029149</v>
      </c>
      <c r="K2">
        <v>-4.8</v>
      </c>
      <c r="L2">
        <v>-2.7</v>
      </c>
      <c r="M2" s="17">
        <v>-12.089449999999999</v>
      </c>
      <c r="N2">
        <v>-3.9</v>
      </c>
      <c r="O2" s="17">
        <v>3.1194199999999999</v>
      </c>
      <c r="P2">
        <v>4.5999999999999996</v>
      </c>
    </row>
    <row r="3" spans="1:16" x14ac:dyDescent="0.25">
      <c r="A3" s="4">
        <v>34060</v>
      </c>
      <c r="B3" s="2">
        <v>0.6</v>
      </c>
      <c r="C3" s="17">
        <v>-2.3335599999999999</v>
      </c>
      <c r="D3" s="19">
        <v>0.4092769440654731</v>
      </c>
      <c r="E3" s="19">
        <v>-4.2253521126760507</v>
      </c>
      <c r="F3" s="19">
        <v>0.31152647975078995</v>
      </c>
      <c r="G3" s="19">
        <v>435.53949234230515</v>
      </c>
      <c r="H3" s="19">
        <v>-4.7619047619047556</v>
      </c>
      <c r="I3" s="19">
        <v>-0.21231422505317843</v>
      </c>
      <c r="J3" s="19">
        <v>38.306938454568517</v>
      </c>
      <c r="K3">
        <v>1.5</v>
      </c>
      <c r="L3">
        <v>-13.7</v>
      </c>
      <c r="M3" s="17">
        <v>0</v>
      </c>
      <c r="N3">
        <v>-5.8</v>
      </c>
      <c r="O3" s="17">
        <v>-6.4137500000000003</v>
      </c>
      <c r="P3">
        <v>-6</v>
      </c>
    </row>
    <row r="4" spans="1:16" x14ac:dyDescent="0.25">
      <c r="A4" s="4">
        <v>34151</v>
      </c>
      <c r="B4" s="2">
        <v>0.5</v>
      </c>
      <c r="C4" s="17">
        <v>-2.8345400000000001</v>
      </c>
      <c r="D4" s="19">
        <v>0.27173913043478937</v>
      </c>
      <c r="E4" s="19">
        <v>-2.9411764705882359</v>
      </c>
      <c r="F4" s="19">
        <v>0.31055900621115295</v>
      </c>
      <c r="G4" s="19">
        <v>-122.49056236103159</v>
      </c>
      <c r="H4" s="19">
        <v>-6.6666666666666767</v>
      </c>
      <c r="I4" s="19">
        <v>0.21276595744690319</v>
      </c>
      <c r="J4" s="19">
        <v>1.9176586210584601</v>
      </c>
      <c r="K4">
        <v>-4.4000000000000004</v>
      </c>
      <c r="L4">
        <v>0</v>
      </c>
      <c r="M4" s="17">
        <v>0</v>
      </c>
      <c r="N4">
        <v>-5.4</v>
      </c>
      <c r="O4" s="17">
        <v>-8.47532</v>
      </c>
      <c r="P4">
        <v>-8.3000000000000007</v>
      </c>
    </row>
    <row r="5" spans="1:16" x14ac:dyDescent="0.25">
      <c r="A5" s="4">
        <v>34243</v>
      </c>
      <c r="B5" s="2">
        <v>1.4</v>
      </c>
      <c r="C5" s="17">
        <v>-2.80524</v>
      </c>
      <c r="D5" s="19">
        <v>0.40650406504063596</v>
      </c>
      <c r="E5" s="19">
        <v>0</v>
      </c>
      <c r="F5" s="19">
        <v>1.5479876160990669</v>
      </c>
      <c r="G5" s="19">
        <v>-1299.0225858696058</v>
      </c>
      <c r="H5" s="19">
        <v>0</v>
      </c>
      <c r="I5" s="19">
        <v>4.564755838641088</v>
      </c>
      <c r="J5" s="19">
        <v>29.243182764325582</v>
      </c>
      <c r="K5">
        <v>-2.2999999999999998</v>
      </c>
      <c r="L5">
        <v>-7.2</v>
      </c>
      <c r="M5" s="17">
        <v>0</v>
      </c>
      <c r="N5">
        <v>0.7</v>
      </c>
      <c r="O5" s="17">
        <v>-15.98546</v>
      </c>
      <c r="P5">
        <v>-17.3</v>
      </c>
    </row>
    <row r="6" spans="1:16" x14ac:dyDescent="0.25">
      <c r="A6" s="4">
        <v>34335</v>
      </c>
      <c r="B6" s="2">
        <v>1</v>
      </c>
      <c r="C6" s="17">
        <v>-7.7433300000000003</v>
      </c>
      <c r="D6" s="19">
        <v>0.53981106612686069</v>
      </c>
      <c r="E6" s="19">
        <v>-6.0606060606060552</v>
      </c>
      <c r="F6" s="19">
        <v>1.2195121951219745</v>
      </c>
      <c r="G6" s="19">
        <v>-69.543039392157979</v>
      </c>
      <c r="H6" s="19">
        <v>8.9285714285714199</v>
      </c>
      <c r="I6" s="19">
        <v>5.0761421319797995</v>
      </c>
      <c r="J6" s="19">
        <v>-12.241751490127683</v>
      </c>
      <c r="K6">
        <v>18</v>
      </c>
      <c r="L6">
        <v>11</v>
      </c>
      <c r="M6" s="17">
        <v>-8.9825099999999996</v>
      </c>
      <c r="N6">
        <v>8.1</v>
      </c>
      <c r="O6" s="17">
        <v>1.55193</v>
      </c>
      <c r="P6">
        <v>1</v>
      </c>
    </row>
    <row r="7" spans="1:16" x14ac:dyDescent="0.25">
      <c r="A7" s="4">
        <v>34425</v>
      </c>
      <c r="B7" s="2">
        <v>1.4</v>
      </c>
      <c r="C7" s="17">
        <v>-0.26350000000000001</v>
      </c>
      <c r="D7" s="19">
        <v>0.26845637583892135</v>
      </c>
      <c r="E7" s="19">
        <v>-3.2258064516129115</v>
      </c>
      <c r="F7" s="19">
        <v>1.8072289156626287</v>
      </c>
      <c r="G7" s="19">
        <v>243.93207907441911</v>
      </c>
      <c r="H7" s="19">
        <v>16.393442622950815</v>
      </c>
      <c r="I7" s="19">
        <v>25.990338164251312</v>
      </c>
      <c r="J7" s="19">
        <v>12.326593002804564</v>
      </c>
      <c r="K7">
        <v>8.9</v>
      </c>
      <c r="L7">
        <v>23.5</v>
      </c>
      <c r="M7" s="17">
        <v>0</v>
      </c>
      <c r="N7">
        <v>11.7</v>
      </c>
      <c r="O7" s="17">
        <v>24.222619999999999</v>
      </c>
      <c r="P7">
        <v>29.7</v>
      </c>
    </row>
    <row r="8" spans="1:16" x14ac:dyDescent="0.25">
      <c r="A8" s="4">
        <v>34516</v>
      </c>
      <c r="B8" s="2">
        <v>0.6</v>
      </c>
      <c r="C8" s="17">
        <v>3.7933300000000001</v>
      </c>
      <c r="D8" s="19">
        <v>-0.13386880856761652</v>
      </c>
      <c r="E8" s="19">
        <v>-6.6666666666666767</v>
      </c>
      <c r="F8" s="19">
        <v>1.3313609467455745</v>
      </c>
      <c r="G8" s="19">
        <v>10.858356243733391</v>
      </c>
      <c r="H8" s="19">
        <v>2.8169014084507005</v>
      </c>
      <c r="I8" s="19">
        <v>11.733128834355821</v>
      </c>
      <c r="J8" s="19">
        <v>9.3330965742236316</v>
      </c>
      <c r="K8">
        <v>12</v>
      </c>
      <c r="L8">
        <v>6</v>
      </c>
      <c r="M8" s="17">
        <v>0</v>
      </c>
      <c r="N8">
        <v>6</v>
      </c>
      <c r="O8" s="17">
        <v>-6.2367100000000004</v>
      </c>
      <c r="P8">
        <v>-8.3000000000000007</v>
      </c>
    </row>
    <row r="9" spans="1:16" x14ac:dyDescent="0.25">
      <c r="A9" s="4">
        <v>34608</v>
      </c>
      <c r="B9" s="2">
        <v>1.1000000000000001</v>
      </c>
      <c r="C9" s="17">
        <v>-13.608499999999999</v>
      </c>
      <c r="D9" s="19">
        <v>0</v>
      </c>
      <c r="E9" s="19">
        <v>-1.7857142857142794</v>
      </c>
      <c r="F9" s="19">
        <v>2.0437956204379715</v>
      </c>
      <c r="G9" s="19">
        <v>-38.32040985673563</v>
      </c>
      <c r="H9" s="19">
        <v>6.8493150684931559</v>
      </c>
      <c r="I9" s="19">
        <v>20.727522306108281</v>
      </c>
      <c r="J9" s="19">
        <v>13.382016172013401</v>
      </c>
      <c r="K9">
        <v>19.600000000000001</v>
      </c>
      <c r="L9">
        <v>19</v>
      </c>
      <c r="M9" s="17">
        <v>0</v>
      </c>
      <c r="N9">
        <v>18.3</v>
      </c>
      <c r="O9" s="17">
        <v>1.7000000000000001E-2</v>
      </c>
      <c r="P9">
        <v>-1.4</v>
      </c>
    </row>
    <row r="10" spans="1:16" x14ac:dyDescent="0.25">
      <c r="A10" s="4">
        <v>34700</v>
      </c>
      <c r="B10" s="2">
        <v>0.4</v>
      </c>
      <c r="C10" s="17">
        <v>13.59756</v>
      </c>
      <c r="D10" s="19">
        <v>0.13404825737266535</v>
      </c>
      <c r="E10" s="19">
        <v>3.6363636363636376</v>
      </c>
      <c r="F10" s="19">
        <v>1.0014306151645114</v>
      </c>
      <c r="G10" s="19">
        <v>-16.558127646072574</v>
      </c>
      <c r="H10" s="19">
        <v>-3.8461538461538436</v>
      </c>
      <c r="I10" s="19">
        <v>5.4576463899943306</v>
      </c>
      <c r="J10" s="19">
        <v>-14.517718536096281</v>
      </c>
      <c r="K10">
        <v>-4.2</v>
      </c>
      <c r="L10">
        <v>-2</v>
      </c>
      <c r="M10" s="17">
        <v>7.1615700000000002</v>
      </c>
      <c r="N10">
        <v>-3.6</v>
      </c>
      <c r="O10" s="17">
        <v>7.4504799999999998</v>
      </c>
      <c r="P10">
        <v>7.8</v>
      </c>
    </row>
    <row r="11" spans="1:16" x14ac:dyDescent="0.25">
      <c r="A11" s="4">
        <v>34790</v>
      </c>
      <c r="B11" s="2">
        <v>0.3</v>
      </c>
      <c r="C11" s="17">
        <v>1.9122600000000001</v>
      </c>
      <c r="D11" s="19">
        <v>0</v>
      </c>
      <c r="E11" s="19">
        <v>0</v>
      </c>
      <c r="F11" s="19">
        <v>0.28328611898016387</v>
      </c>
      <c r="G11" s="19">
        <v>-27.208071256699796</v>
      </c>
      <c r="H11" s="19">
        <v>-12</v>
      </c>
      <c r="I11" s="19">
        <v>-2.8032345013476623</v>
      </c>
      <c r="J11" s="19">
        <v>1.0532802758751236</v>
      </c>
      <c r="K11">
        <v>-1.3</v>
      </c>
      <c r="L11">
        <v>2.2999999999999998</v>
      </c>
      <c r="M11" s="17">
        <v>0</v>
      </c>
      <c r="N11">
        <v>1.3</v>
      </c>
      <c r="O11" s="17">
        <v>0.67681999999999998</v>
      </c>
      <c r="P11">
        <v>-0.7</v>
      </c>
    </row>
    <row r="12" spans="1:16" x14ac:dyDescent="0.25">
      <c r="A12" s="4">
        <v>34881</v>
      </c>
      <c r="B12" s="2">
        <v>0.9</v>
      </c>
      <c r="C12" s="17">
        <v>-2.9354900000000002</v>
      </c>
      <c r="D12" s="19">
        <v>0.53547523427039945</v>
      </c>
      <c r="E12" s="19">
        <v>-1.7543859649122862</v>
      </c>
      <c r="F12" s="19">
        <v>0.98870056497175618</v>
      </c>
      <c r="G12" s="19">
        <v>208.62023246964759</v>
      </c>
      <c r="H12" s="19">
        <v>-4.5454545454545414</v>
      </c>
      <c r="I12" s="19">
        <v>-4.2151968940653761</v>
      </c>
      <c r="J12" s="19">
        <v>-16.85125413570654</v>
      </c>
      <c r="K12">
        <v>-0.8</v>
      </c>
      <c r="L12">
        <v>-2.6</v>
      </c>
      <c r="M12" s="17">
        <v>0</v>
      </c>
      <c r="N12">
        <v>0</v>
      </c>
      <c r="O12" s="17">
        <v>-3.8107000000000002</v>
      </c>
      <c r="P12">
        <v>-1.1000000000000001</v>
      </c>
    </row>
    <row r="13" spans="1:16" x14ac:dyDescent="0.25">
      <c r="A13" s="4">
        <v>34973</v>
      </c>
      <c r="B13" s="2">
        <v>0.7</v>
      </c>
      <c r="C13" s="17">
        <v>4.0834900000000003</v>
      </c>
      <c r="D13" s="19">
        <v>0.13315579227697327</v>
      </c>
      <c r="E13" s="19">
        <v>-1.7857142857142794</v>
      </c>
      <c r="F13" s="19">
        <v>0.83916083916082407</v>
      </c>
      <c r="G13" s="19">
        <v>-67.015893946120059</v>
      </c>
      <c r="H13" s="19">
        <v>-6.3492063492063373</v>
      </c>
      <c r="I13" s="19">
        <v>-0.69484655471916401</v>
      </c>
      <c r="J13" s="19">
        <v>-15.18485230975265</v>
      </c>
      <c r="K13">
        <v>-5.9</v>
      </c>
      <c r="L13">
        <v>0.3</v>
      </c>
      <c r="M13" s="17">
        <v>0</v>
      </c>
      <c r="N13">
        <v>-1.6</v>
      </c>
      <c r="O13" s="17">
        <v>9.2516999999999996</v>
      </c>
      <c r="P13">
        <v>4.5999999999999996</v>
      </c>
    </row>
    <row r="14" spans="1:16" x14ac:dyDescent="0.25">
      <c r="A14" s="4">
        <v>35065</v>
      </c>
      <c r="B14" s="2">
        <v>0.7</v>
      </c>
      <c r="C14" s="17">
        <v>-7.7111900000000002</v>
      </c>
      <c r="D14" s="19">
        <v>0.26595744680850686</v>
      </c>
      <c r="E14" s="19">
        <v>0</v>
      </c>
      <c r="F14" s="19">
        <v>0.69348127600554754</v>
      </c>
      <c r="G14" s="19">
        <v>-15.68239544382628</v>
      </c>
      <c r="H14" s="19">
        <v>0</v>
      </c>
      <c r="I14" s="19">
        <v>-7.6967930029154585</v>
      </c>
      <c r="J14" s="19">
        <v>17.102117547701233</v>
      </c>
      <c r="K14">
        <v>-2.6</v>
      </c>
      <c r="L14">
        <v>-12.2</v>
      </c>
      <c r="M14" s="17">
        <v>5.7049700000000003</v>
      </c>
      <c r="N14">
        <v>-2.8</v>
      </c>
      <c r="O14" s="17">
        <v>8.6275300000000001</v>
      </c>
      <c r="P14">
        <v>12</v>
      </c>
    </row>
    <row r="15" spans="1:16" x14ac:dyDescent="0.25">
      <c r="A15" s="4">
        <v>35156</v>
      </c>
      <c r="B15" s="2">
        <v>1.7</v>
      </c>
      <c r="C15" s="17">
        <v>-4.74139</v>
      </c>
      <c r="D15" s="19">
        <v>0</v>
      </c>
      <c r="E15" s="19">
        <v>-3.6363636363636376</v>
      </c>
      <c r="F15" s="19">
        <v>2.203856749311317</v>
      </c>
      <c r="G15" s="19">
        <v>35.063656333106643</v>
      </c>
      <c r="H15" s="19">
        <v>13.55932203389829</v>
      </c>
      <c r="I15" s="19">
        <v>2.210991787744665</v>
      </c>
      <c r="J15" s="19">
        <v>6.5211332262403499</v>
      </c>
      <c r="K15">
        <v>-8</v>
      </c>
      <c r="L15">
        <v>-15</v>
      </c>
      <c r="M15" s="17">
        <v>0</v>
      </c>
      <c r="N15">
        <v>-7.6</v>
      </c>
      <c r="O15" s="17">
        <v>-6.2193500000000004</v>
      </c>
      <c r="P15">
        <v>-4.2</v>
      </c>
    </row>
    <row r="16" spans="1:16" x14ac:dyDescent="0.25">
      <c r="A16" s="4">
        <v>35247</v>
      </c>
      <c r="B16" s="2">
        <v>0.9</v>
      </c>
      <c r="C16" s="17">
        <v>-0.74028000000000005</v>
      </c>
      <c r="D16" s="19">
        <v>0.26525198938991412</v>
      </c>
      <c r="E16" s="19">
        <v>0</v>
      </c>
      <c r="F16" s="19">
        <v>1.2129380053908179</v>
      </c>
      <c r="G16" s="19">
        <v>-50.246047213961219</v>
      </c>
      <c r="H16" s="19">
        <v>1.4925373134328401</v>
      </c>
      <c r="I16" s="19">
        <v>1.6069221260816446</v>
      </c>
      <c r="J16" s="19">
        <v>19.373019564810654</v>
      </c>
      <c r="K16">
        <v>-5.4</v>
      </c>
      <c r="L16">
        <v>-11.1</v>
      </c>
      <c r="M16" s="17">
        <v>0</v>
      </c>
      <c r="N16">
        <v>-5.7</v>
      </c>
      <c r="O16" s="17">
        <v>24.244</v>
      </c>
      <c r="P16">
        <v>17</v>
      </c>
    </row>
    <row r="17" spans="1:16" x14ac:dyDescent="0.25">
      <c r="A17" s="4">
        <v>35339</v>
      </c>
      <c r="B17" s="2">
        <v>1</v>
      </c>
      <c r="C17" s="17">
        <v>-0.36878</v>
      </c>
      <c r="D17" s="19">
        <v>-0.1322751322751281</v>
      </c>
      <c r="E17" s="19">
        <v>-1.8867924528301772</v>
      </c>
      <c r="F17" s="19">
        <v>1.4647137150466172</v>
      </c>
      <c r="G17" s="19">
        <v>670.92594841954462</v>
      </c>
      <c r="H17" s="19">
        <v>-7.3529411764705843</v>
      </c>
      <c r="I17" s="19">
        <v>-1.2773722627737238</v>
      </c>
      <c r="J17" s="19">
        <v>-14.175837091910171</v>
      </c>
      <c r="K17">
        <v>6.8</v>
      </c>
      <c r="L17">
        <v>17</v>
      </c>
      <c r="M17" s="17">
        <v>0</v>
      </c>
      <c r="N17">
        <v>3.5</v>
      </c>
      <c r="O17" s="17">
        <v>4.1372400000000003</v>
      </c>
      <c r="P17">
        <v>6.7</v>
      </c>
    </row>
    <row r="18" spans="1:16" x14ac:dyDescent="0.25">
      <c r="A18" s="4">
        <v>35431</v>
      </c>
      <c r="B18" s="2">
        <v>0.6</v>
      </c>
      <c r="C18" s="17">
        <v>-5.9232500000000003</v>
      </c>
      <c r="D18" s="19">
        <v>0.13245033112581073</v>
      </c>
      <c r="E18" s="19">
        <v>-3.8461538461538547</v>
      </c>
      <c r="F18" s="19">
        <v>1.837270341207331</v>
      </c>
      <c r="G18" s="19">
        <v>-69.507660511486293</v>
      </c>
      <c r="H18" s="19">
        <v>4.7619047619047672</v>
      </c>
      <c r="I18" s="19">
        <v>0.61614294516321166</v>
      </c>
      <c r="J18" s="19">
        <v>13.361309334006011</v>
      </c>
      <c r="K18">
        <v>8.6999999999999993</v>
      </c>
      <c r="L18">
        <v>6.9</v>
      </c>
      <c r="M18" s="17">
        <v>0.53971000000000002</v>
      </c>
      <c r="N18">
        <v>8.5</v>
      </c>
      <c r="O18" s="17">
        <v>-18.62528</v>
      </c>
      <c r="P18">
        <v>-17.8</v>
      </c>
    </row>
    <row r="19" spans="1:16" x14ac:dyDescent="0.25">
      <c r="A19" s="4">
        <v>35521</v>
      </c>
      <c r="B19" s="2">
        <v>1.7</v>
      </c>
      <c r="C19" s="17">
        <v>-2.61619</v>
      </c>
      <c r="D19" s="19">
        <v>0.66137566137565162</v>
      </c>
      <c r="E19" s="19">
        <v>-1.9999999999999907</v>
      </c>
      <c r="F19" s="19">
        <v>1.4175257731958935</v>
      </c>
      <c r="G19" s="19">
        <v>110.25196826405441</v>
      </c>
      <c r="H19" s="19">
        <v>1.5151515151515138</v>
      </c>
      <c r="I19" s="19">
        <v>4.5315370483772988</v>
      </c>
      <c r="J19" s="19">
        <v>-21.643988857302165</v>
      </c>
      <c r="K19">
        <v>-3.9</v>
      </c>
      <c r="L19">
        <v>7.9</v>
      </c>
      <c r="M19" s="17">
        <v>0</v>
      </c>
      <c r="N19">
        <v>-1.1000000000000001</v>
      </c>
      <c r="O19" s="17">
        <v>-8.9762599999999999</v>
      </c>
      <c r="P19">
        <v>-8.6999999999999993</v>
      </c>
    </row>
    <row r="20" spans="1:16" x14ac:dyDescent="0.25">
      <c r="A20" s="4">
        <v>35612</v>
      </c>
      <c r="B20" s="2">
        <v>1.2</v>
      </c>
      <c r="C20" s="17">
        <v>-10.649039999999999</v>
      </c>
      <c r="D20" s="19">
        <v>0.39421813403417438</v>
      </c>
      <c r="E20" s="19">
        <v>-4.081632653061229</v>
      </c>
      <c r="F20" s="19">
        <v>2.4142312579415348</v>
      </c>
      <c r="G20" s="19">
        <v>-42.115264939148055</v>
      </c>
      <c r="H20" s="19">
        <v>-7.4626865671641784</v>
      </c>
      <c r="I20" s="19">
        <v>-1.5817223198594133</v>
      </c>
      <c r="J20" s="19">
        <v>11.720122296473834</v>
      </c>
      <c r="K20">
        <v>2.8</v>
      </c>
      <c r="L20">
        <v>-19.399999999999999</v>
      </c>
      <c r="M20" s="17">
        <v>0</v>
      </c>
      <c r="N20">
        <v>-5.2</v>
      </c>
      <c r="O20" s="17">
        <v>4.3699000000000003</v>
      </c>
      <c r="P20">
        <v>3.3</v>
      </c>
    </row>
    <row r="21" spans="1:16" x14ac:dyDescent="0.25">
      <c r="A21" s="4">
        <v>35704</v>
      </c>
      <c r="B21" s="2">
        <v>0.9</v>
      </c>
      <c r="C21" s="17">
        <v>2.4085200000000002</v>
      </c>
      <c r="D21" s="19">
        <v>0.78534031413610705</v>
      </c>
      <c r="E21" s="19">
        <v>-2.1276595744680993</v>
      </c>
      <c r="F21" s="19">
        <v>2.4813895781637729</v>
      </c>
      <c r="G21" s="19">
        <v>-106.21241512091382</v>
      </c>
      <c r="H21" s="19">
        <v>-4.8387096774193505</v>
      </c>
      <c r="I21" s="19">
        <v>2.3214285714285854</v>
      </c>
      <c r="J21" s="19">
        <v>30.265162837371641</v>
      </c>
      <c r="K21">
        <v>-5</v>
      </c>
      <c r="L21">
        <v>-16.3</v>
      </c>
      <c r="M21" s="17">
        <v>0</v>
      </c>
      <c r="N21">
        <v>-9.5</v>
      </c>
      <c r="O21" s="17">
        <v>-6.2641499999999999</v>
      </c>
      <c r="P21">
        <v>-7.4</v>
      </c>
    </row>
    <row r="22" spans="1:16" x14ac:dyDescent="0.25">
      <c r="A22" s="4">
        <v>35796</v>
      </c>
      <c r="B22" s="2">
        <v>1</v>
      </c>
      <c r="C22" s="17">
        <v>-3.8541500000000002</v>
      </c>
      <c r="D22" s="19">
        <v>1.298701298701288</v>
      </c>
      <c r="E22" s="19">
        <v>-4.3478260869565073</v>
      </c>
      <c r="F22" s="19">
        <v>1.0895883777239712</v>
      </c>
      <c r="G22" s="19">
        <v>-421.37267571772031</v>
      </c>
      <c r="H22" s="19">
        <v>-5.0847457627118731</v>
      </c>
      <c r="I22" s="19">
        <v>-3.083187899941886</v>
      </c>
      <c r="J22" s="19">
        <v>0.8784957110842484</v>
      </c>
      <c r="K22">
        <v>-6</v>
      </c>
      <c r="L22">
        <v>-0.8</v>
      </c>
      <c r="M22" s="17">
        <v>2.8374199999999998</v>
      </c>
      <c r="N22">
        <v>-3.8</v>
      </c>
      <c r="O22" s="17">
        <v>-22.722850000000001</v>
      </c>
      <c r="P22">
        <v>-18</v>
      </c>
    </row>
    <row r="23" spans="1:16" x14ac:dyDescent="0.25">
      <c r="A23" s="4">
        <v>35886</v>
      </c>
      <c r="B23" s="2">
        <v>0.9</v>
      </c>
      <c r="C23" s="17">
        <v>5.43079</v>
      </c>
      <c r="D23" s="19">
        <v>1.153846153846172</v>
      </c>
      <c r="E23" s="19">
        <v>2.2727272727272707</v>
      </c>
      <c r="F23" s="19">
        <v>0.71856287425149379</v>
      </c>
      <c r="G23" s="19">
        <v>-338.57304078454723</v>
      </c>
      <c r="H23" s="19">
        <v>0</v>
      </c>
      <c r="I23" s="19">
        <v>0.66026410564230531</v>
      </c>
      <c r="J23" s="19">
        <v>15.348832610482056</v>
      </c>
      <c r="K23">
        <v>-9.1999999999999993</v>
      </c>
      <c r="L23">
        <v>-5.2</v>
      </c>
      <c r="M23" s="17">
        <v>0</v>
      </c>
      <c r="N23">
        <v>-7</v>
      </c>
      <c r="O23" s="17">
        <v>-2.9751500000000002</v>
      </c>
      <c r="P23">
        <v>-9.1</v>
      </c>
    </row>
    <row r="24" spans="1:16" x14ac:dyDescent="0.25">
      <c r="A24" s="4">
        <v>35977</v>
      </c>
      <c r="B24" s="2">
        <v>1.3</v>
      </c>
      <c r="C24" s="17">
        <v>10.00619</v>
      </c>
      <c r="D24" s="19">
        <v>1.0139416983523386</v>
      </c>
      <c r="E24" s="19">
        <v>-2.2222222222222143</v>
      </c>
      <c r="F24" s="19">
        <v>0.71343638525565023</v>
      </c>
      <c r="G24" s="19">
        <v>-58.701982656441466</v>
      </c>
      <c r="H24" s="19">
        <v>-7.1428571428571281</v>
      </c>
      <c r="I24" s="19">
        <v>-1.1329755515801399</v>
      </c>
      <c r="J24" s="19">
        <v>12.780232201857643</v>
      </c>
      <c r="K24">
        <v>2.8</v>
      </c>
      <c r="L24">
        <v>-0.6</v>
      </c>
      <c r="M24" s="17">
        <v>0</v>
      </c>
      <c r="N24">
        <v>-1</v>
      </c>
      <c r="O24" s="17">
        <v>4.3402599999999998</v>
      </c>
      <c r="P24">
        <v>9.3000000000000007</v>
      </c>
    </row>
    <row r="25" spans="1:16" x14ac:dyDescent="0.25">
      <c r="A25" s="4">
        <v>36069</v>
      </c>
      <c r="B25" s="2">
        <v>1.6</v>
      </c>
      <c r="C25" s="17">
        <v>-2.7812600000000001</v>
      </c>
      <c r="D25" s="19">
        <v>1.3801756587201952</v>
      </c>
      <c r="E25" s="19">
        <v>-2.2727272727272818</v>
      </c>
      <c r="F25" s="19">
        <v>1.4167650531286879</v>
      </c>
      <c r="G25" s="19">
        <v>-917.03163701538006</v>
      </c>
      <c r="H25" s="19">
        <v>-9.615384615384615</v>
      </c>
      <c r="I25" s="19">
        <v>-5.9710494571773243</v>
      </c>
      <c r="J25" s="19">
        <v>1.3644398218747744</v>
      </c>
      <c r="K25">
        <v>-6.8</v>
      </c>
      <c r="L25">
        <v>-10.4</v>
      </c>
      <c r="M25" s="17">
        <v>0</v>
      </c>
      <c r="N25">
        <v>-7</v>
      </c>
      <c r="O25" s="17">
        <v>-25.438659999999999</v>
      </c>
      <c r="P25">
        <v>-24.5</v>
      </c>
    </row>
    <row r="26" spans="1:16" x14ac:dyDescent="0.25">
      <c r="A26" s="4">
        <v>36161</v>
      </c>
      <c r="B26" s="2">
        <v>0.9</v>
      </c>
      <c r="C26" s="17">
        <v>-13.16169</v>
      </c>
      <c r="D26" s="19">
        <v>1.2376237623762387</v>
      </c>
      <c r="E26" s="19">
        <v>0</v>
      </c>
      <c r="F26" s="19">
        <v>1.1641443538998875</v>
      </c>
      <c r="G26" s="19">
        <v>-108.99662306808764</v>
      </c>
      <c r="H26" s="19">
        <v>6.3829787234042534</v>
      </c>
      <c r="I26" s="19">
        <v>-5.7087876844131413</v>
      </c>
      <c r="J26" s="19">
        <v>-1.22774845889978</v>
      </c>
      <c r="K26">
        <v>-5.6</v>
      </c>
      <c r="L26">
        <v>-6.6</v>
      </c>
      <c r="M26" s="17">
        <v>-11.03654</v>
      </c>
      <c r="N26">
        <v>0.1</v>
      </c>
      <c r="O26" s="17">
        <v>26.82301</v>
      </c>
      <c r="P26">
        <v>30.1</v>
      </c>
    </row>
    <row r="27" spans="1:16" x14ac:dyDescent="0.25">
      <c r="A27" s="4">
        <v>36251</v>
      </c>
      <c r="B27" s="2">
        <v>0.8</v>
      </c>
      <c r="C27" s="17">
        <v>-0.23121</v>
      </c>
      <c r="D27" s="19">
        <v>0.85574572127140591</v>
      </c>
      <c r="E27" s="19">
        <v>-2.3255813953488302</v>
      </c>
      <c r="F27" s="19">
        <v>0.9205983889528202</v>
      </c>
      <c r="G27" s="19">
        <v>-471.28486810577851</v>
      </c>
      <c r="H27" s="19">
        <v>10.000000000000009</v>
      </c>
      <c r="I27" s="19">
        <v>1.5646258503402066</v>
      </c>
      <c r="J27" s="19">
        <v>10.35864607730197</v>
      </c>
      <c r="K27">
        <v>11.5</v>
      </c>
      <c r="L27">
        <v>3.2</v>
      </c>
      <c r="M27" s="17">
        <v>0</v>
      </c>
      <c r="N27">
        <v>4.5999999999999996</v>
      </c>
      <c r="O27" s="17">
        <v>25.19632</v>
      </c>
      <c r="P27">
        <v>22</v>
      </c>
    </row>
    <row r="28" spans="1:16" x14ac:dyDescent="0.25">
      <c r="A28" s="4">
        <v>36342</v>
      </c>
      <c r="B28" s="2">
        <v>1.3</v>
      </c>
      <c r="C28" s="17">
        <v>-3.4475099999999999</v>
      </c>
      <c r="D28" s="19">
        <v>0.96969696969697594</v>
      </c>
      <c r="E28" s="19">
        <v>-2.3809523809523947</v>
      </c>
      <c r="F28" s="19">
        <v>0.91220068415049926</v>
      </c>
      <c r="G28" s="19">
        <v>142.86750689180221</v>
      </c>
      <c r="H28" s="19">
        <v>7.2727272727272751</v>
      </c>
      <c r="I28" s="19">
        <v>8.1714668452778305</v>
      </c>
      <c r="J28" s="19">
        <v>10.170049800924573</v>
      </c>
      <c r="K28">
        <v>13.4</v>
      </c>
      <c r="L28">
        <v>23</v>
      </c>
      <c r="M28" s="17">
        <v>0</v>
      </c>
      <c r="N28">
        <v>16.100000000000001</v>
      </c>
      <c r="O28" s="17">
        <v>43.502400000000002</v>
      </c>
      <c r="P28">
        <v>33</v>
      </c>
    </row>
    <row r="29" spans="1:16" x14ac:dyDescent="0.25">
      <c r="A29" s="4">
        <v>36434</v>
      </c>
      <c r="B29" s="2">
        <v>1.6</v>
      </c>
      <c r="C29" s="17">
        <v>-3.1905899999999998</v>
      </c>
      <c r="D29" s="19">
        <v>0.96038415366146435</v>
      </c>
      <c r="E29" s="19">
        <v>-2.4390243902438935</v>
      </c>
      <c r="F29" s="19">
        <v>1.8079096045197751</v>
      </c>
      <c r="G29" s="19">
        <v>-29.142894703537927</v>
      </c>
      <c r="H29" s="19">
        <v>3.3898305084745672</v>
      </c>
      <c r="I29" s="19">
        <v>12.569659442724523</v>
      </c>
      <c r="J29" s="19">
        <v>4.9837573423283876</v>
      </c>
      <c r="K29">
        <v>4.2</v>
      </c>
      <c r="L29">
        <v>0.9</v>
      </c>
      <c r="M29" s="17">
        <v>0</v>
      </c>
      <c r="N29">
        <v>3.9</v>
      </c>
      <c r="O29" s="17">
        <v>11.013540000000001</v>
      </c>
      <c r="P29">
        <v>9.4</v>
      </c>
    </row>
    <row r="30" spans="1:16" x14ac:dyDescent="0.25">
      <c r="A30" s="4">
        <v>36526</v>
      </c>
      <c r="B30" s="2">
        <v>0.4</v>
      </c>
      <c r="C30" s="17">
        <v>25.465710000000001</v>
      </c>
      <c r="D30" s="19">
        <v>0.95124851367420771</v>
      </c>
      <c r="E30" s="19">
        <v>-2.5000000000000022</v>
      </c>
      <c r="F30" s="19">
        <v>0.99889012208658201</v>
      </c>
      <c r="G30" s="19">
        <v>-32.676102331431245</v>
      </c>
      <c r="H30" s="19">
        <v>6.5573770491803351</v>
      </c>
      <c r="I30" s="19">
        <v>-0.44004400440049718</v>
      </c>
      <c r="J30" s="19">
        <v>14.838025881263327</v>
      </c>
      <c r="K30">
        <v>1.6</v>
      </c>
      <c r="L30">
        <v>-1.4</v>
      </c>
      <c r="M30" s="17">
        <v>4.3587600000000002</v>
      </c>
      <c r="N30">
        <v>5.9</v>
      </c>
      <c r="O30" s="17">
        <v>6.9855200000000002</v>
      </c>
      <c r="P30">
        <v>14.8</v>
      </c>
    </row>
    <row r="31" spans="1:16" x14ac:dyDescent="0.25">
      <c r="A31" s="4">
        <v>36617</v>
      </c>
      <c r="B31" s="2">
        <v>1.8</v>
      </c>
      <c r="C31" s="17">
        <v>2.0938099999999999</v>
      </c>
      <c r="D31" s="19">
        <v>1.1778563015312216</v>
      </c>
      <c r="E31" s="19">
        <v>2.5641025641025772</v>
      </c>
      <c r="F31" s="19">
        <v>1.2087912087912045</v>
      </c>
      <c r="G31" s="19">
        <v>111.78814733220288</v>
      </c>
      <c r="H31" s="19">
        <v>-4.6153846153846096</v>
      </c>
      <c r="I31" s="19">
        <v>8.9502762430939242</v>
      </c>
      <c r="J31" s="19">
        <v>-0.72764663145391539</v>
      </c>
      <c r="K31">
        <v>-4.4000000000000004</v>
      </c>
      <c r="L31">
        <v>0.7</v>
      </c>
      <c r="M31" s="17">
        <v>0</v>
      </c>
      <c r="N31">
        <v>-6.1</v>
      </c>
      <c r="O31" s="17">
        <v>10.87072</v>
      </c>
      <c r="P31">
        <v>6.6</v>
      </c>
    </row>
    <row r="32" spans="1:16" x14ac:dyDescent="0.25">
      <c r="A32" s="4">
        <v>36708</v>
      </c>
      <c r="B32" s="2">
        <v>0.1</v>
      </c>
      <c r="C32" s="17">
        <v>3.8982999999999999</v>
      </c>
      <c r="D32" s="19">
        <v>0.93131548311990997</v>
      </c>
      <c r="E32" s="19">
        <v>-2.5000000000000022</v>
      </c>
      <c r="F32" s="19">
        <v>-0.10857763300758938</v>
      </c>
      <c r="G32" s="19">
        <v>-21.237659282005595</v>
      </c>
      <c r="H32" s="19">
        <v>-4.8387096774193505</v>
      </c>
      <c r="I32" s="19">
        <v>0.81135902636926271</v>
      </c>
      <c r="J32" s="19">
        <v>7.6445418342655724</v>
      </c>
      <c r="K32">
        <v>6.2</v>
      </c>
      <c r="L32">
        <v>12</v>
      </c>
      <c r="M32" s="17">
        <v>0</v>
      </c>
      <c r="N32">
        <v>5.9</v>
      </c>
      <c r="O32" s="17">
        <v>9.4389599999999998</v>
      </c>
      <c r="P32">
        <v>6.3</v>
      </c>
    </row>
    <row r="33" spans="1:16" x14ac:dyDescent="0.25">
      <c r="A33" s="4">
        <v>36800</v>
      </c>
      <c r="B33" s="2">
        <v>0.6</v>
      </c>
      <c r="C33" s="17">
        <v>-0.28058</v>
      </c>
      <c r="D33" s="19">
        <v>1.1534025374855927</v>
      </c>
      <c r="E33" s="19">
        <v>7.6923076923077094</v>
      </c>
      <c r="F33" s="19">
        <v>-0.3260869565217317</v>
      </c>
      <c r="G33" s="19">
        <v>-141.66532557940695</v>
      </c>
      <c r="H33" s="19">
        <v>-5.0847457627118731</v>
      </c>
      <c r="I33" s="19">
        <v>-0.55331991951714787</v>
      </c>
      <c r="J33" s="19">
        <v>0.58154170476580891</v>
      </c>
      <c r="K33">
        <v>-2.1</v>
      </c>
      <c r="L33">
        <v>-5.6</v>
      </c>
      <c r="M33" s="17">
        <v>0</v>
      </c>
      <c r="N33">
        <v>-6.2</v>
      </c>
      <c r="O33" s="17">
        <v>-23.63504</v>
      </c>
      <c r="P33">
        <v>-16.2</v>
      </c>
    </row>
    <row r="34" spans="1:16" x14ac:dyDescent="0.25">
      <c r="A34" s="4">
        <v>36892</v>
      </c>
      <c r="B34" s="2">
        <v>-0.3</v>
      </c>
      <c r="C34" s="17">
        <v>3.0181900000000002</v>
      </c>
      <c r="D34" s="19">
        <v>1.1402508551881407</v>
      </c>
      <c r="E34" s="19">
        <v>4.7619047619047672</v>
      </c>
      <c r="F34" s="19">
        <v>-1.1995637949836491</v>
      </c>
      <c r="G34" s="19">
        <v>25.88369736965841</v>
      </c>
      <c r="H34" s="19">
        <v>-8.9285714285714306</v>
      </c>
      <c r="I34" s="19">
        <v>-20.232675771370701</v>
      </c>
      <c r="J34" s="19">
        <v>0.47433065448871936</v>
      </c>
      <c r="K34">
        <v>-3.6</v>
      </c>
      <c r="L34">
        <v>-6</v>
      </c>
      <c r="M34" s="17">
        <v>4.3373499999999998</v>
      </c>
      <c r="N34">
        <v>-5.2</v>
      </c>
      <c r="O34" s="17">
        <v>-1.7317199999999999</v>
      </c>
      <c r="P34">
        <v>-4</v>
      </c>
    </row>
    <row r="35" spans="1:16" x14ac:dyDescent="0.25">
      <c r="A35" s="4">
        <v>36982</v>
      </c>
      <c r="B35" s="2">
        <v>0.6</v>
      </c>
      <c r="C35" s="17">
        <v>1.8013399999999999</v>
      </c>
      <c r="D35" s="19">
        <v>1.1273957158962844</v>
      </c>
      <c r="E35" s="19">
        <v>9.0909090909090828</v>
      </c>
      <c r="F35" s="19">
        <v>-1.2141280353200834</v>
      </c>
      <c r="G35" s="19">
        <v>132.70201916308588</v>
      </c>
      <c r="H35" s="19">
        <v>3.9215686274509887</v>
      </c>
      <c r="I35" s="19">
        <v>-22.067216233354458</v>
      </c>
      <c r="J35" s="19">
        <v>-12.173517880915519</v>
      </c>
      <c r="K35">
        <v>-2.7</v>
      </c>
      <c r="L35">
        <v>-7.6</v>
      </c>
      <c r="M35" s="17">
        <v>0</v>
      </c>
      <c r="N35">
        <v>-2.1</v>
      </c>
      <c r="O35" s="17">
        <v>11.860670000000001</v>
      </c>
      <c r="P35">
        <v>1.3</v>
      </c>
    </row>
    <row r="36" spans="1:16" x14ac:dyDescent="0.25">
      <c r="A36" s="4">
        <v>37073</v>
      </c>
      <c r="B36" s="2">
        <v>-0.4</v>
      </c>
      <c r="C36" s="17">
        <v>-2.7393700000000001</v>
      </c>
      <c r="D36" s="19">
        <v>1.449275362318847</v>
      </c>
      <c r="E36" s="19">
        <v>14.583333333333348</v>
      </c>
      <c r="F36" s="19">
        <v>-1.4525139664804398</v>
      </c>
      <c r="G36" s="19">
        <v>74.770919671892912</v>
      </c>
      <c r="H36" s="19">
        <v>-5.6603773584905648</v>
      </c>
      <c r="I36" s="19">
        <v>-18.551668022782742</v>
      </c>
      <c r="J36" s="19">
        <v>8.6020772958750324</v>
      </c>
      <c r="K36">
        <v>-8.5</v>
      </c>
      <c r="L36">
        <v>-11.3</v>
      </c>
      <c r="M36" s="17">
        <v>0</v>
      </c>
      <c r="N36">
        <v>-10.6</v>
      </c>
      <c r="O36" s="17">
        <v>-7.7375499999999997</v>
      </c>
      <c r="P36">
        <v>-5</v>
      </c>
    </row>
    <row r="37" spans="1:16" x14ac:dyDescent="0.25">
      <c r="A37" s="4">
        <v>37165</v>
      </c>
      <c r="B37" s="2">
        <v>0.3</v>
      </c>
      <c r="C37" s="17">
        <v>3.8817499999999998</v>
      </c>
      <c r="D37" s="19">
        <v>1.5384615384615552</v>
      </c>
      <c r="E37" s="19">
        <v>3.6363636363636376</v>
      </c>
      <c r="F37" s="19">
        <v>-1.0204081632653073</v>
      </c>
      <c r="G37" s="19">
        <v>-32.114190887721705</v>
      </c>
      <c r="H37" s="19">
        <v>-4.0000000000000036</v>
      </c>
      <c r="I37" s="19">
        <v>-38.36163836163832</v>
      </c>
      <c r="J37" s="19">
        <v>-15.167991011988835</v>
      </c>
      <c r="K37">
        <v>0.2</v>
      </c>
      <c r="L37">
        <v>3.2</v>
      </c>
      <c r="M37" s="17">
        <v>0</v>
      </c>
      <c r="N37">
        <v>1.5</v>
      </c>
      <c r="O37" s="17">
        <v>-27.695060000000002</v>
      </c>
      <c r="P37">
        <v>-26.3</v>
      </c>
    </row>
    <row r="38" spans="1:16" x14ac:dyDescent="0.25">
      <c r="A38" s="4">
        <v>37257</v>
      </c>
      <c r="B38" s="2">
        <v>0.8</v>
      </c>
      <c r="C38" s="17">
        <v>-11.21425</v>
      </c>
      <c r="D38" s="19">
        <v>1.406926406926412</v>
      </c>
      <c r="E38" s="19">
        <v>1.754385964912264</v>
      </c>
      <c r="F38" s="19">
        <v>0.68728522336771736</v>
      </c>
      <c r="G38" s="19">
        <v>-162.84023917228501</v>
      </c>
      <c r="H38" s="19">
        <v>6.25</v>
      </c>
      <c r="I38" s="19">
        <v>-11.345218800648615</v>
      </c>
      <c r="J38" s="19">
        <v>14.92617265993832</v>
      </c>
      <c r="K38">
        <v>4.2</v>
      </c>
      <c r="L38">
        <v>9.1</v>
      </c>
      <c r="M38" s="17">
        <v>-2.38645</v>
      </c>
      <c r="N38">
        <v>7.3</v>
      </c>
      <c r="O38" s="17">
        <v>28.474930000000001</v>
      </c>
      <c r="P38">
        <v>26.9</v>
      </c>
    </row>
    <row r="39" spans="1:16" x14ac:dyDescent="0.25">
      <c r="A39" s="4">
        <v>37347</v>
      </c>
      <c r="B39" s="2">
        <v>0.6</v>
      </c>
      <c r="C39" s="17">
        <v>-6.9679000000000002</v>
      </c>
      <c r="D39" s="19">
        <v>1.067235859124871</v>
      </c>
      <c r="E39" s="19">
        <v>-1.7241379310344751</v>
      </c>
      <c r="F39" s="19">
        <v>1.5927189988623303</v>
      </c>
      <c r="G39" s="19">
        <v>36.254989356898193</v>
      </c>
      <c r="H39" s="19">
        <v>0</v>
      </c>
      <c r="I39" s="19">
        <v>0.54844606946984342</v>
      </c>
      <c r="J39" s="19">
        <v>10.687345618719601</v>
      </c>
      <c r="K39">
        <v>-3.4</v>
      </c>
      <c r="L39">
        <v>2.7</v>
      </c>
      <c r="M39" s="17">
        <v>0</v>
      </c>
      <c r="N39">
        <v>1</v>
      </c>
      <c r="O39" s="17">
        <v>1.5293000000000001</v>
      </c>
      <c r="P39">
        <v>4.0999999999999996</v>
      </c>
    </row>
    <row r="40" spans="1:16" x14ac:dyDescent="0.25">
      <c r="A40" s="4">
        <v>37438</v>
      </c>
      <c r="B40" s="2">
        <v>0.4</v>
      </c>
      <c r="C40" s="17">
        <v>-0.64137</v>
      </c>
      <c r="D40" s="19">
        <v>1.4783526927138135</v>
      </c>
      <c r="E40" s="19">
        <v>3.5087719298245723</v>
      </c>
      <c r="F40" s="19">
        <v>0.55991041433369748</v>
      </c>
      <c r="G40" s="19">
        <v>-89.338712935658421</v>
      </c>
      <c r="H40" s="19">
        <v>-15.686274509803921</v>
      </c>
      <c r="I40" s="19">
        <v>-3.9999999999998259</v>
      </c>
      <c r="J40" s="19">
        <v>-0.71936039292278542</v>
      </c>
      <c r="K40">
        <v>-4.0999999999999996</v>
      </c>
      <c r="L40">
        <v>-10.4</v>
      </c>
      <c r="M40" s="17">
        <v>0</v>
      </c>
      <c r="N40">
        <v>-5.4</v>
      </c>
      <c r="O40" s="17">
        <v>16.42709</v>
      </c>
      <c r="P40">
        <v>16.100000000000001</v>
      </c>
    </row>
    <row r="41" spans="1:16" x14ac:dyDescent="0.25">
      <c r="A41" s="4">
        <v>37530</v>
      </c>
      <c r="B41" s="2">
        <v>0.1</v>
      </c>
      <c r="C41" s="17">
        <v>-14.6052</v>
      </c>
      <c r="D41" s="19">
        <v>1.4568158168574374</v>
      </c>
      <c r="E41" s="19">
        <v>0</v>
      </c>
      <c r="F41" s="19">
        <v>0</v>
      </c>
      <c r="G41" s="19">
        <v>-564.48730179164511</v>
      </c>
      <c r="H41" s="19">
        <v>-6.9767441860465134</v>
      </c>
      <c r="I41" s="19">
        <v>-15.53030303030285</v>
      </c>
      <c r="J41" s="19">
        <v>7.1861581122893092</v>
      </c>
      <c r="K41">
        <v>5.7</v>
      </c>
      <c r="L41">
        <v>7.7</v>
      </c>
      <c r="M41" s="17">
        <v>0</v>
      </c>
      <c r="N41">
        <v>5.5</v>
      </c>
      <c r="O41" s="17">
        <v>-0.18920999999999999</v>
      </c>
      <c r="P41">
        <v>-0.3</v>
      </c>
    </row>
    <row r="42" spans="1:16" x14ac:dyDescent="0.25">
      <c r="A42" s="4">
        <v>37622</v>
      </c>
      <c r="B42" s="2">
        <v>0.5</v>
      </c>
      <c r="C42" s="17">
        <v>-12.04777</v>
      </c>
      <c r="D42" s="19">
        <v>1.025641025641022</v>
      </c>
      <c r="E42" s="19">
        <v>3.3898305084745672</v>
      </c>
      <c r="F42" s="19">
        <v>0.55679287305121505</v>
      </c>
      <c r="G42" s="19">
        <v>-79.145419863687067</v>
      </c>
      <c r="H42" s="19">
        <v>-2.5000000000000022</v>
      </c>
      <c r="I42" s="19">
        <v>-15.022421524664075</v>
      </c>
      <c r="J42" s="19">
        <v>8.0837384654685263</v>
      </c>
      <c r="K42">
        <v>0.8</v>
      </c>
      <c r="L42">
        <v>3.9</v>
      </c>
      <c r="M42" s="17">
        <v>8.9905399999999993</v>
      </c>
      <c r="N42">
        <v>6.7</v>
      </c>
      <c r="O42" s="17">
        <v>6.5360199999999997</v>
      </c>
      <c r="P42">
        <v>12.4</v>
      </c>
    </row>
    <row r="43" spans="1:16" x14ac:dyDescent="0.25">
      <c r="A43" s="4">
        <v>37712</v>
      </c>
      <c r="B43" s="2">
        <v>0.9</v>
      </c>
      <c r="C43" s="17">
        <v>-9.5180199999999999</v>
      </c>
      <c r="D43" s="19">
        <v>1.5228426395939021</v>
      </c>
      <c r="E43" s="19">
        <v>0</v>
      </c>
      <c r="F43" s="19">
        <v>-0.66445182724251817</v>
      </c>
      <c r="G43" s="19">
        <v>-157.27325283818075</v>
      </c>
      <c r="H43" s="19">
        <v>-7.6923076923076872</v>
      </c>
      <c r="I43" s="19">
        <v>-7.6517150395773337</v>
      </c>
      <c r="J43" s="19">
        <v>-5.6227019764890755</v>
      </c>
      <c r="K43">
        <v>1.7</v>
      </c>
      <c r="L43">
        <v>1.8</v>
      </c>
      <c r="M43" s="17">
        <v>0</v>
      </c>
      <c r="N43">
        <v>2.7</v>
      </c>
      <c r="O43" s="17">
        <v>-8.6231100000000005</v>
      </c>
      <c r="P43">
        <v>-7.5</v>
      </c>
    </row>
    <row r="44" spans="1:16" x14ac:dyDescent="0.25">
      <c r="A44" s="4">
        <v>37803</v>
      </c>
      <c r="B44" s="2">
        <v>1.7</v>
      </c>
      <c r="C44" s="17">
        <v>-21.187159999999999</v>
      </c>
      <c r="D44" s="19">
        <v>1.2999999999999901</v>
      </c>
      <c r="E44" s="19">
        <v>-4.9180327868852398</v>
      </c>
      <c r="F44" s="19">
        <v>0.66889632107023367</v>
      </c>
      <c r="G44" s="19">
        <v>1451.8388969584882</v>
      </c>
      <c r="H44" s="19">
        <v>16.666666666666675</v>
      </c>
      <c r="I44" s="19">
        <v>-8.2857142857145512</v>
      </c>
      <c r="J44" s="19">
        <v>-1.6136026694096861</v>
      </c>
      <c r="K44">
        <v>0.4</v>
      </c>
      <c r="L44">
        <v>6.2</v>
      </c>
      <c r="M44" s="17">
        <v>0</v>
      </c>
      <c r="N44">
        <v>5.0999999999999996</v>
      </c>
      <c r="O44" s="17">
        <v>-1.89568</v>
      </c>
      <c r="P44">
        <v>-7.4</v>
      </c>
    </row>
    <row r="45" spans="1:16" x14ac:dyDescent="0.25">
      <c r="A45" s="4">
        <v>37895</v>
      </c>
      <c r="B45" s="2">
        <v>1.2</v>
      </c>
      <c r="C45" s="17">
        <v>-4.3978000000000002</v>
      </c>
      <c r="D45" s="19">
        <v>1.7769002961500524</v>
      </c>
      <c r="E45" s="19">
        <v>-1.7241379310344751</v>
      </c>
      <c r="F45" s="19">
        <v>0.88593576965669829</v>
      </c>
      <c r="G45" s="19">
        <v>64.570833872641714</v>
      </c>
      <c r="H45" s="19">
        <v>2.3809523809523725</v>
      </c>
      <c r="I45" s="19">
        <v>3.1152647975074554</v>
      </c>
      <c r="J45" s="19">
        <v>-3.7210033640674434</v>
      </c>
      <c r="K45">
        <v>10</v>
      </c>
      <c r="L45">
        <v>23</v>
      </c>
      <c r="M45" s="17">
        <v>0</v>
      </c>
      <c r="N45">
        <v>21.5</v>
      </c>
      <c r="O45" s="17">
        <v>9.9814299999999996</v>
      </c>
      <c r="P45">
        <v>13.2</v>
      </c>
    </row>
    <row r="46" spans="1:16" x14ac:dyDescent="0.25">
      <c r="A46" s="4">
        <v>37987</v>
      </c>
      <c r="B46" s="2">
        <v>0.6</v>
      </c>
      <c r="C46" s="17">
        <v>39.740929999999999</v>
      </c>
      <c r="D46" s="19">
        <v>1.3579049466537318</v>
      </c>
      <c r="E46" s="19">
        <v>-1.7543859649122862</v>
      </c>
      <c r="F46" s="19">
        <v>0.76838638858398589</v>
      </c>
      <c r="G46" s="19">
        <v>-49.697315255670773</v>
      </c>
      <c r="H46" s="19">
        <v>-6.9767441860465134</v>
      </c>
      <c r="I46" s="19">
        <v>-4.5317220543806824</v>
      </c>
      <c r="J46" s="19">
        <v>6.0880910511602826</v>
      </c>
      <c r="K46">
        <v>6.4</v>
      </c>
      <c r="L46">
        <v>36.299999999999997</v>
      </c>
      <c r="M46" s="17">
        <v>18.596240000000002</v>
      </c>
      <c r="N46">
        <v>14.2</v>
      </c>
      <c r="O46" s="17">
        <v>12.37538</v>
      </c>
      <c r="P46">
        <v>14.1</v>
      </c>
    </row>
    <row r="47" spans="1:16" x14ac:dyDescent="0.25">
      <c r="A47" s="4">
        <v>38078</v>
      </c>
      <c r="B47" s="2">
        <v>0.8</v>
      </c>
      <c r="C47" s="17">
        <v>16.12903</v>
      </c>
      <c r="D47" s="19">
        <v>1.9138755980861344</v>
      </c>
      <c r="E47" s="19">
        <v>-3.5714285714285587</v>
      </c>
      <c r="F47" s="19">
        <v>0.54466230936818238</v>
      </c>
      <c r="G47" s="19">
        <v>-7.32224073402773</v>
      </c>
      <c r="H47" s="19">
        <v>14.999999999999991</v>
      </c>
      <c r="I47" s="19">
        <v>18.354430379747534</v>
      </c>
      <c r="J47" s="19">
        <v>12.175751498270259</v>
      </c>
      <c r="K47">
        <v>1.5</v>
      </c>
      <c r="L47">
        <v>-10.4</v>
      </c>
      <c r="M47" s="17">
        <v>0</v>
      </c>
      <c r="N47">
        <v>-3.1</v>
      </c>
      <c r="O47" s="17">
        <v>6.0236900000000002</v>
      </c>
      <c r="P47">
        <v>3.5</v>
      </c>
    </row>
    <row r="48" spans="1:16" x14ac:dyDescent="0.25">
      <c r="A48" s="4">
        <v>38169</v>
      </c>
      <c r="B48" s="2">
        <v>0.9</v>
      </c>
      <c r="C48" s="17">
        <v>5.2284199999999998</v>
      </c>
      <c r="D48" s="19">
        <v>2.0657276995305285</v>
      </c>
      <c r="E48" s="19">
        <v>0</v>
      </c>
      <c r="F48" s="19">
        <v>0.54171180931743557</v>
      </c>
      <c r="G48" s="19">
        <v>-84.047676079308914</v>
      </c>
      <c r="H48" s="19">
        <v>-6.5217391304347778</v>
      </c>
      <c r="I48" s="19">
        <v>36.631016042780118</v>
      </c>
      <c r="J48" s="19">
        <v>1.8362958765494541</v>
      </c>
      <c r="K48">
        <v>2.9</v>
      </c>
      <c r="L48">
        <v>8</v>
      </c>
      <c r="M48" s="17">
        <v>0</v>
      </c>
      <c r="N48">
        <v>2.4</v>
      </c>
      <c r="O48" s="17">
        <v>22.231059999999999</v>
      </c>
      <c r="P48">
        <v>20.6</v>
      </c>
    </row>
    <row r="49" spans="1:16" x14ac:dyDescent="0.25">
      <c r="A49" s="4">
        <v>38261</v>
      </c>
      <c r="B49" s="2">
        <v>1</v>
      </c>
      <c r="C49" s="17">
        <v>10.52632</v>
      </c>
      <c r="D49" s="19">
        <v>1.5639374425022945</v>
      </c>
      <c r="E49" s="19">
        <v>-1.8518518518518601</v>
      </c>
      <c r="F49" s="19">
        <v>1.4008620689655249</v>
      </c>
      <c r="G49" s="19">
        <v>610.2236684672522</v>
      </c>
      <c r="H49" s="19">
        <v>-2.3255813953488302</v>
      </c>
      <c r="I49" s="19">
        <v>32.093933463796745</v>
      </c>
      <c r="J49" s="19">
        <v>10.264648253024845</v>
      </c>
      <c r="K49">
        <v>7</v>
      </c>
      <c r="L49">
        <v>8.1999999999999993</v>
      </c>
      <c r="M49" s="17">
        <v>0</v>
      </c>
      <c r="N49">
        <v>5.0999999999999996</v>
      </c>
      <c r="O49" s="17">
        <v>-7.73447</v>
      </c>
      <c r="P49">
        <v>-5.6</v>
      </c>
    </row>
    <row r="50" spans="1:16" x14ac:dyDescent="0.25">
      <c r="A50" s="4">
        <v>38353</v>
      </c>
      <c r="B50" s="2">
        <v>1.1000000000000001</v>
      </c>
      <c r="C50" s="17">
        <v>8.1275300000000001</v>
      </c>
      <c r="D50" s="19">
        <v>1.9021739130434812</v>
      </c>
      <c r="E50" s="19">
        <v>-3.7735849056603765</v>
      </c>
      <c r="F50" s="19">
        <v>1.4877789585547418</v>
      </c>
      <c r="G50" s="19">
        <v>-21.097199533211132</v>
      </c>
      <c r="H50" s="19">
        <v>2.3809523809523725</v>
      </c>
      <c r="I50" s="19">
        <v>23.70370370370356</v>
      </c>
      <c r="J50" s="19">
        <v>-7.5453940692003734</v>
      </c>
      <c r="K50">
        <v>7.3</v>
      </c>
      <c r="L50">
        <v>7.6</v>
      </c>
      <c r="M50" s="17">
        <v>71.507019999999997</v>
      </c>
      <c r="N50">
        <v>17.600000000000001</v>
      </c>
      <c r="O50" s="17">
        <v>33.187190000000001</v>
      </c>
      <c r="P50">
        <v>25</v>
      </c>
    </row>
    <row r="51" spans="1:16" x14ac:dyDescent="0.25">
      <c r="A51" s="4">
        <v>38443</v>
      </c>
      <c r="B51" s="2">
        <v>0.5</v>
      </c>
      <c r="C51" s="17">
        <v>-13.26463</v>
      </c>
      <c r="D51" s="19">
        <v>1.9555555555555548</v>
      </c>
      <c r="E51" s="19">
        <v>-1.9607843137254832</v>
      </c>
      <c r="F51" s="19">
        <v>0.52356020942407877</v>
      </c>
      <c r="G51" s="19">
        <v>19.305718720149056</v>
      </c>
      <c r="H51" s="19">
        <v>-2.3255813953488302</v>
      </c>
      <c r="I51" s="19">
        <v>16.047904191616901</v>
      </c>
      <c r="J51" s="19">
        <v>4.4760271136048413</v>
      </c>
      <c r="K51">
        <v>-12.9</v>
      </c>
      <c r="L51">
        <v>4.5</v>
      </c>
      <c r="M51" s="17">
        <v>0</v>
      </c>
      <c r="N51">
        <v>-1.3</v>
      </c>
      <c r="O51" s="17">
        <v>3.0245899999999999</v>
      </c>
      <c r="P51">
        <v>4.0999999999999996</v>
      </c>
    </row>
    <row r="52" spans="1:16" x14ac:dyDescent="0.25">
      <c r="A52" s="4">
        <v>38534</v>
      </c>
      <c r="B52" s="2">
        <v>0.8</v>
      </c>
      <c r="C52" s="17">
        <v>-2.89514</v>
      </c>
      <c r="D52" s="19">
        <v>1.5693112467306092</v>
      </c>
      <c r="E52" s="19">
        <v>0</v>
      </c>
      <c r="F52" s="19">
        <v>-0.41666666666667629</v>
      </c>
      <c r="G52" s="19">
        <v>-100.8164876949289</v>
      </c>
      <c r="H52" s="19">
        <v>0</v>
      </c>
      <c r="I52" s="19">
        <v>15.686274509804022</v>
      </c>
      <c r="J52" s="19">
        <v>2.4362893058019308</v>
      </c>
      <c r="K52">
        <v>6.1</v>
      </c>
      <c r="L52">
        <v>9.1</v>
      </c>
      <c r="M52" s="17">
        <v>0</v>
      </c>
      <c r="N52">
        <v>1.1000000000000001</v>
      </c>
      <c r="O52" s="17">
        <v>15.35816</v>
      </c>
      <c r="P52">
        <v>16.600000000000001</v>
      </c>
    </row>
    <row r="53" spans="1:16" x14ac:dyDescent="0.25">
      <c r="A53" s="4">
        <v>38626</v>
      </c>
      <c r="B53" s="2">
        <v>0.6</v>
      </c>
      <c r="C53" s="17">
        <v>10.033440000000001</v>
      </c>
      <c r="D53" s="19">
        <v>1.2875536480686733</v>
      </c>
      <c r="E53" s="19">
        <v>-5.9999999999999947</v>
      </c>
      <c r="F53" s="19">
        <v>0.94142259414227158</v>
      </c>
      <c r="G53" s="19">
        <v>-17064.519670579917</v>
      </c>
      <c r="H53" s="19">
        <v>7.1428571428571397</v>
      </c>
      <c r="I53" s="19">
        <v>14.986619090098131</v>
      </c>
      <c r="J53" s="19">
        <v>9.843223550447977</v>
      </c>
      <c r="K53">
        <v>22.5</v>
      </c>
      <c r="L53">
        <v>18.899999999999999</v>
      </c>
      <c r="M53" s="17">
        <v>0</v>
      </c>
      <c r="N53">
        <v>11.3</v>
      </c>
      <c r="O53" s="17">
        <v>-9.6497200000000003</v>
      </c>
      <c r="P53">
        <v>-9.6</v>
      </c>
    </row>
    <row r="54" spans="1:16" x14ac:dyDescent="0.25">
      <c r="A54" s="4">
        <v>38718</v>
      </c>
      <c r="B54" s="2">
        <v>1.3</v>
      </c>
      <c r="C54" s="17">
        <v>-3.73692</v>
      </c>
      <c r="D54" s="19">
        <v>0.93220338983051043</v>
      </c>
      <c r="E54" s="19">
        <v>-2.1276595744680993</v>
      </c>
      <c r="F54" s="19">
        <v>0.932642487046631</v>
      </c>
      <c r="G54" s="19">
        <v>30.976506881080045</v>
      </c>
      <c r="H54" s="19">
        <v>2.2222222222222143</v>
      </c>
      <c r="I54" s="19">
        <v>9.8525989138866343</v>
      </c>
      <c r="J54" s="19">
        <v>-6.7283153641809594</v>
      </c>
      <c r="K54">
        <v>8.1</v>
      </c>
      <c r="L54">
        <v>11.9</v>
      </c>
      <c r="M54" s="17">
        <v>18.9968</v>
      </c>
      <c r="N54">
        <v>12.8</v>
      </c>
      <c r="O54" s="17">
        <v>9.7803500000000003</v>
      </c>
      <c r="P54">
        <v>6</v>
      </c>
    </row>
    <row r="55" spans="1:16" x14ac:dyDescent="0.25">
      <c r="A55" s="4">
        <v>38808</v>
      </c>
      <c r="B55" s="2">
        <v>0.3</v>
      </c>
      <c r="C55" s="17">
        <v>26.25338</v>
      </c>
      <c r="D55" s="19">
        <v>-0.16792611251048584</v>
      </c>
      <c r="E55" s="19">
        <v>0</v>
      </c>
      <c r="F55" s="19">
        <v>0.51334702258727383</v>
      </c>
      <c r="G55" s="19">
        <v>-54.257359276467199</v>
      </c>
      <c r="H55" s="19">
        <v>10.869565217391308</v>
      </c>
      <c r="I55" s="19">
        <v>9.6751412429379346</v>
      </c>
      <c r="J55" s="19">
        <v>1.5779794865427688</v>
      </c>
      <c r="K55">
        <v>2.4</v>
      </c>
      <c r="L55">
        <v>41</v>
      </c>
      <c r="M55" s="17">
        <v>0</v>
      </c>
      <c r="N55">
        <v>21.8</v>
      </c>
      <c r="O55" s="17">
        <v>10.33639</v>
      </c>
      <c r="P55">
        <v>12.8</v>
      </c>
    </row>
    <row r="56" spans="1:16" x14ac:dyDescent="0.25">
      <c r="A56" s="4">
        <v>38899</v>
      </c>
      <c r="B56" s="2">
        <v>0.1</v>
      </c>
      <c r="C56" s="17">
        <v>10.93365</v>
      </c>
      <c r="D56" s="19">
        <v>-0.5046257359125339</v>
      </c>
      <c r="E56" s="19">
        <v>-4.3478260869565073</v>
      </c>
      <c r="F56" s="19">
        <v>0.40858018386107364</v>
      </c>
      <c r="G56" s="19">
        <v>-106.93156650588395</v>
      </c>
      <c r="H56" s="19">
        <v>-3.9215686274509665</v>
      </c>
      <c r="I56" s="19">
        <v>4.1854475209271103</v>
      </c>
      <c r="J56" s="19">
        <v>5.6842692321239729</v>
      </c>
      <c r="K56">
        <v>-0.3</v>
      </c>
      <c r="L56">
        <v>5.5</v>
      </c>
      <c r="M56" s="17">
        <v>0</v>
      </c>
      <c r="N56">
        <v>12.8</v>
      </c>
      <c r="O56" s="17">
        <v>-9.6855700000000002</v>
      </c>
      <c r="P56">
        <v>-9.6</v>
      </c>
    </row>
    <row r="57" spans="1:16" x14ac:dyDescent="0.25">
      <c r="A57" s="4">
        <v>38991</v>
      </c>
      <c r="B57" s="2">
        <v>0.9</v>
      </c>
      <c r="C57" s="17">
        <v>-12.213290000000001</v>
      </c>
      <c r="D57" s="19">
        <v>0.59171597633136397</v>
      </c>
      <c r="E57" s="19">
        <v>2.2727272727272707</v>
      </c>
      <c r="F57" s="19">
        <v>0.30518819938962771</v>
      </c>
      <c r="G57" s="19">
        <v>-3049.5836487832921</v>
      </c>
      <c r="H57" s="19">
        <v>-6.1224489795918551</v>
      </c>
      <c r="I57" s="19">
        <v>-1.2978986402966686</v>
      </c>
      <c r="J57" s="19">
        <v>-12.375520489924751</v>
      </c>
      <c r="K57">
        <v>13.7</v>
      </c>
      <c r="L57">
        <v>-12.4</v>
      </c>
      <c r="M57" s="17">
        <v>0</v>
      </c>
      <c r="N57">
        <v>6</v>
      </c>
      <c r="O57" s="17">
        <v>-0.42648000000000003</v>
      </c>
      <c r="P57">
        <v>-3.3</v>
      </c>
    </row>
    <row r="58" spans="1:16" x14ac:dyDescent="0.25">
      <c r="A58" s="4">
        <v>39083</v>
      </c>
      <c r="B58" s="2">
        <v>0.3</v>
      </c>
      <c r="C58" s="17">
        <v>-4.7238499999999997</v>
      </c>
      <c r="D58" s="19">
        <v>-0.25210084033613356</v>
      </c>
      <c r="E58" s="19">
        <v>0</v>
      </c>
      <c r="F58" s="19">
        <v>1.0141987829614507</v>
      </c>
      <c r="G58" s="19">
        <v>-47.767116760230536</v>
      </c>
      <c r="H58" s="19">
        <v>2.1739130434782705</v>
      </c>
      <c r="I58" s="19">
        <v>-0.25046963055723737</v>
      </c>
      <c r="J58" s="19">
        <v>2.1098106295437624</v>
      </c>
      <c r="K58">
        <v>-2.4</v>
      </c>
      <c r="L58">
        <v>-3.2</v>
      </c>
      <c r="M58" s="17">
        <v>9.5067299999999992</v>
      </c>
      <c r="N58">
        <v>9.8000000000000007</v>
      </c>
      <c r="O58" s="17">
        <v>0.15547</v>
      </c>
      <c r="P58">
        <v>-2.4</v>
      </c>
    </row>
    <row r="59" spans="1:16" x14ac:dyDescent="0.25">
      <c r="A59" s="4">
        <v>39173</v>
      </c>
      <c r="B59" s="2">
        <v>0.6</v>
      </c>
      <c r="C59" s="17">
        <v>-9.3811400000000003</v>
      </c>
      <c r="D59" s="19">
        <v>-1.1794439764111209</v>
      </c>
      <c r="E59" s="19">
        <v>4.4444444444444509</v>
      </c>
      <c r="F59" s="19">
        <v>1.1044176706827447</v>
      </c>
      <c r="G59" s="19">
        <v>-23.544608632330654</v>
      </c>
      <c r="H59" s="19">
        <v>2.1276595744680771</v>
      </c>
      <c r="I59" s="19">
        <v>0.1255492780917189</v>
      </c>
      <c r="J59" s="19">
        <v>-4.7343711579635457</v>
      </c>
      <c r="K59">
        <v>-2.7</v>
      </c>
      <c r="L59">
        <v>16.2</v>
      </c>
      <c r="M59" s="17">
        <v>0</v>
      </c>
      <c r="N59">
        <v>4.7</v>
      </c>
      <c r="O59" s="17">
        <v>13.2491</v>
      </c>
      <c r="P59">
        <v>11.4</v>
      </c>
    </row>
    <row r="60" spans="1:16" x14ac:dyDescent="0.25">
      <c r="A60" s="4">
        <v>39264</v>
      </c>
      <c r="B60" s="2">
        <v>0.6</v>
      </c>
      <c r="C60" s="17">
        <v>-3.7993399999999999</v>
      </c>
      <c r="D60" s="19">
        <v>-1.7902813299232712</v>
      </c>
      <c r="E60" s="19">
        <v>2.1276595744680771</v>
      </c>
      <c r="F60" s="19">
        <v>9.930486593843213E-2</v>
      </c>
      <c r="G60" s="19">
        <v>106.36270315424761</v>
      </c>
      <c r="H60" s="19">
        <v>-2.0833333333333259</v>
      </c>
      <c r="I60" s="19">
        <v>2.0062695924763618</v>
      </c>
      <c r="J60" s="19">
        <v>-10.103446110674819</v>
      </c>
      <c r="K60">
        <v>-10.7</v>
      </c>
      <c r="L60">
        <v>2.1</v>
      </c>
      <c r="M60" s="17">
        <v>0</v>
      </c>
      <c r="N60">
        <v>-13.3</v>
      </c>
      <c r="O60" s="17">
        <v>8.7128800000000002</v>
      </c>
      <c r="P60">
        <v>18</v>
      </c>
    </row>
    <row r="61" spans="1:16" x14ac:dyDescent="0.25">
      <c r="A61" s="4">
        <v>39356</v>
      </c>
      <c r="B61" s="2">
        <v>0.6</v>
      </c>
      <c r="C61" s="17">
        <v>14.12739</v>
      </c>
      <c r="D61" s="19">
        <v>-2.777777777777779</v>
      </c>
      <c r="E61" s="19">
        <v>4.1666666666666741</v>
      </c>
      <c r="F61" s="19">
        <v>0.29761904761904656</v>
      </c>
      <c r="G61" s="19">
        <v>-26.568680891402309</v>
      </c>
      <c r="H61" s="19">
        <v>-8.5106382978723527</v>
      </c>
      <c r="I61" s="19">
        <v>-7.3755377996312372</v>
      </c>
      <c r="J61" s="19">
        <v>-5.8754718256356693</v>
      </c>
      <c r="K61">
        <v>-0.5</v>
      </c>
      <c r="L61">
        <v>-13.6</v>
      </c>
      <c r="M61" s="17">
        <v>0</v>
      </c>
      <c r="N61">
        <v>-7.8</v>
      </c>
      <c r="O61" s="17">
        <v>19.209510000000002</v>
      </c>
      <c r="P61">
        <v>15.2</v>
      </c>
    </row>
    <row r="62" spans="1:16" x14ac:dyDescent="0.25">
      <c r="A62" s="4">
        <v>39448</v>
      </c>
      <c r="B62" s="2">
        <v>-0.4</v>
      </c>
      <c r="C62" s="17">
        <v>-3.45655</v>
      </c>
      <c r="D62" s="19">
        <v>-3.125</v>
      </c>
      <c r="E62" s="19">
        <v>6.0000000000000053</v>
      </c>
      <c r="F62" s="19">
        <v>-0.19782393669632858</v>
      </c>
      <c r="G62" s="19">
        <v>-30.541885019242375</v>
      </c>
      <c r="H62" s="19">
        <v>-13.953488372093014</v>
      </c>
      <c r="I62" s="19">
        <v>-35.700066357000615</v>
      </c>
      <c r="J62" s="19">
        <v>9.1212387821400842</v>
      </c>
      <c r="K62">
        <v>26.4</v>
      </c>
      <c r="L62">
        <v>27.2</v>
      </c>
      <c r="M62" s="17">
        <v>65.984170000000006</v>
      </c>
      <c r="N62">
        <v>25.3</v>
      </c>
      <c r="O62" s="17">
        <v>12.7212</v>
      </c>
      <c r="P62">
        <v>15</v>
      </c>
    </row>
    <row r="63" spans="1:16" x14ac:dyDescent="0.25">
      <c r="A63" s="4">
        <v>39539</v>
      </c>
      <c r="B63" s="2">
        <v>0.6</v>
      </c>
      <c r="C63" s="17">
        <v>2.48237</v>
      </c>
      <c r="D63" s="19">
        <v>-3.7788018433179693</v>
      </c>
      <c r="E63" s="19">
        <v>13.207547169811317</v>
      </c>
      <c r="F63" s="19">
        <v>-1.4866204162537144</v>
      </c>
      <c r="G63" s="19">
        <v>84.204041031718191</v>
      </c>
      <c r="H63" s="19">
        <v>5.4054054054053946</v>
      </c>
      <c r="I63" s="19">
        <v>-14.654282765737769</v>
      </c>
      <c r="J63" s="19">
        <v>-2.410107741088896</v>
      </c>
      <c r="K63">
        <v>-1.5</v>
      </c>
      <c r="L63">
        <v>-1.7</v>
      </c>
      <c r="M63" s="17">
        <v>0</v>
      </c>
      <c r="N63">
        <v>-9.9</v>
      </c>
      <c r="O63" s="17">
        <v>28.691379999999999</v>
      </c>
      <c r="P63">
        <v>26.9</v>
      </c>
    </row>
    <row r="64" spans="1:16" x14ac:dyDescent="0.25">
      <c r="A64" s="4">
        <v>39630</v>
      </c>
      <c r="B64" s="2">
        <v>-0.5</v>
      </c>
      <c r="C64" s="17">
        <v>2.4898400000000001</v>
      </c>
      <c r="D64" s="19">
        <v>-3.544061302682</v>
      </c>
      <c r="E64" s="19">
        <v>15.000000000000014</v>
      </c>
      <c r="F64" s="19">
        <v>-3.3199195171026319</v>
      </c>
      <c r="G64" s="19">
        <v>-115.18660139788628</v>
      </c>
      <c r="H64" s="19">
        <v>0</v>
      </c>
      <c r="I64" s="19">
        <v>10.88270858524789</v>
      </c>
      <c r="J64" s="19">
        <v>-1.1235087462537541</v>
      </c>
      <c r="K64">
        <v>-15</v>
      </c>
      <c r="L64">
        <v>-15.9</v>
      </c>
      <c r="M64" s="17">
        <v>0</v>
      </c>
      <c r="N64">
        <v>-12.1</v>
      </c>
      <c r="O64" s="17">
        <v>-25.613810000000001</v>
      </c>
      <c r="P64">
        <v>-22</v>
      </c>
    </row>
    <row r="65" spans="1:16" x14ac:dyDescent="0.25">
      <c r="A65" s="4">
        <v>39722</v>
      </c>
      <c r="B65" s="2">
        <v>-2.2000000000000002</v>
      </c>
      <c r="C65" s="17">
        <v>-28.71294</v>
      </c>
      <c r="D65" s="19">
        <v>-1.2909632571995955</v>
      </c>
      <c r="E65" s="19">
        <v>20.289855072463769</v>
      </c>
      <c r="F65" s="19">
        <v>-4.2663891779396446</v>
      </c>
      <c r="G65" s="19">
        <v>1218.5493830109256</v>
      </c>
      <c r="H65" s="19">
        <v>-15.384615384615385</v>
      </c>
      <c r="I65" s="19">
        <v>-7.8516902944383844</v>
      </c>
      <c r="J65" s="19">
        <v>-10.58122962049557</v>
      </c>
      <c r="K65">
        <v>-40.4</v>
      </c>
      <c r="L65">
        <v>-55.5</v>
      </c>
      <c r="M65" s="17">
        <v>15.102969999999999</v>
      </c>
      <c r="N65">
        <v>-31.9</v>
      </c>
      <c r="O65" s="17">
        <v>-58.977719999999998</v>
      </c>
      <c r="P65">
        <v>-61.1</v>
      </c>
    </row>
    <row r="66" spans="1:16" x14ac:dyDescent="0.25">
      <c r="A66" s="4">
        <v>39814</v>
      </c>
      <c r="B66" s="2">
        <v>-1.1000000000000001</v>
      </c>
      <c r="C66" s="17">
        <v>-0.40265000000000001</v>
      </c>
      <c r="D66" s="19">
        <v>0</v>
      </c>
      <c r="E66" s="19">
        <v>12.048192771084331</v>
      </c>
      <c r="F66" s="19">
        <v>-5.6521739130434785</v>
      </c>
      <c r="G66" s="19">
        <v>35.773212503032248</v>
      </c>
      <c r="H66" s="19">
        <v>-18.181818181818176</v>
      </c>
      <c r="I66" s="19">
        <v>-61.538461538461696</v>
      </c>
      <c r="J66" s="19">
        <v>-35.592422317020088</v>
      </c>
      <c r="K66">
        <v>-11.1</v>
      </c>
      <c r="L66">
        <v>21.4</v>
      </c>
      <c r="M66" s="17">
        <v>-8.4447899999999994</v>
      </c>
      <c r="N66">
        <v>-1.4</v>
      </c>
      <c r="O66" s="17">
        <v>14.985749999999999</v>
      </c>
      <c r="P66">
        <v>18</v>
      </c>
    </row>
    <row r="67" spans="1:16" x14ac:dyDescent="0.25">
      <c r="A67" s="4">
        <v>39904</v>
      </c>
      <c r="B67" s="2">
        <v>-0.2</v>
      </c>
      <c r="C67" s="17">
        <v>-1.4547600000000001</v>
      </c>
      <c r="D67" s="19">
        <v>-1.7102615694165046</v>
      </c>
      <c r="E67" s="19">
        <v>3.2258064516129004</v>
      </c>
      <c r="F67" s="19">
        <v>-2.7649769585253337</v>
      </c>
      <c r="G67" s="19">
        <v>-108.24158134410588</v>
      </c>
      <c r="H67" s="19">
        <v>22.222222222222211</v>
      </c>
      <c r="I67" s="19">
        <v>-43.076923076922867</v>
      </c>
      <c r="J67" s="19">
        <v>-12.084501023398243</v>
      </c>
      <c r="K67">
        <v>18.100000000000001</v>
      </c>
      <c r="L67">
        <v>33</v>
      </c>
      <c r="M67" s="17">
        <v>11.84024</v>
      </c>
      <c r="N67">
        <v>25.1</v>
      </c>
      <c r="O67" s="17">
        <v>47.22195</v>
      </c>
      <c r="P67">
        <v>45.2</v>
      </c>
    </row>
    <row r="68" spans="1:16" x14ac:dyDescent="0.25">
      <c r="A68" s="4">
        <v>39995</v>
      </c>
      <c r="B68" s="2">
        <v>0.4</v>
      </c>
      <c r="C68" s="17">
        <v>-12.72837</v>
      </c>
      <c r="D68" s="19">
        <v>-1.2282497441146401</v>
      </c>
      <c r="E68" s="19">
        <v>3.125</v>
      </c>
      <c r="F68" s="19">
        <v>1.6587677725118377</v>
      </c>
      <c r="G68" s="19">
        <v>461.69428675409938</v>
      </c>
      <c r="H68" s="19">
        <v>6.0606060606060552</v>
      </c>
      <c r="I68" s="19">
        <v>-51.351351351351383</v>
      </c>
      <c r="J68" s="19">
        <v>4.4404727291913026</v>
      </c>
      <c r="K68">
        <v>16.2</v>
      </c>
      <c r="L68">
        <v>23.5</v>
      </c>
      <c r="M68" s="17">
        <v>12.635590000000001</v>
      </c>
      <c r="N68">
        <v>15.9</v>
      </c>
      <c r="O68" s="17">
        <v>-1.55558</v>
      </c>
      <c r="P68">
        <v>-0.4</v>
      </c>
    </row>
    <row r="69" spans="1:16" x14ac:dyDescent="0.25">
      <c r="A69" s="4">
        <v>40087</v>
      </c>
      <c r="B69" s="2">
        <v>1.1000000000000001</v>
      </c>
      <c r="C69" s="17">
        <v>20.269929999999999</v>
      </c>
      <c r="D69" s="19">
        <v>-0.82901554404144484</v>
      </c>
      <c r="E69" s="19">
        <v>-1.0101010101010055</v>
      </c>
      <c r="F69" s="19">
        <v>1.631701631701632</v>
      </c>
      <c r="G69" s="19">
        <v>49.0241001433102</v>
      </c>
      <c r="H69" s="19">
        <v>0</v>
      </c>
      <c r="I69" s="19">
        <v>-25.555555555555664</v>
      </c>
      <c r="J69" s="19">
        <v>9.9176716933583755</v>
      </c>
      <c r="K69">
        <v>18.8</v>
      </c>
      <c r="L69">
        <v>12.6</v>
      </c>
      <c r="M69" s="17">
        <v>30.39659</v>
      </c>
      <c r="N69">
        <v>16.2</v>
      </c>
      <c r="O69" s="17">
        <v>10.77772</v>
      </c>
      <c r="P69">
        <v>7.5</v>
      </c>
    </row>
    <row r="70" spans="1:16" x14ac:dyDescent="0.25">
      <c r="A70" s="4">
        <v>40179</v>
      </c>
      <c r="B70" s="2">
        <v>0.5</v>
      </c>
      <c r="C70" s="17">
        <v>-39.059950000000001</v>
      </c>
      <c r="D70" s="19">
        <v>-1.2539184952978122</v>
      </c>
      <c r="E70" s="19">
        <v>-2.0408163265306256</v>
      </c>
      <c r="F70" s="19">
        <v>1.8348623853210899</v>
      </c>
      <c r="G70" s="19">
        <v>-59.120620972838431</v>
      </c>
      <c r="H70" s="19">
        <v>5.7142857142857162</v>
      </c>
      <c r="I70" s="19">
        <v>-7.4626865671638898</v>
      </c>
      <c r="J70" s="19">
        <v>0.38183737599002399</v>
      </c>
      <c r="K70">
        <v>1.3</v>
      </c>
      <c r="L70">
        <v>7</v>
      </c>
      <c r="M70" s="17">
        <v>32.800429999999999</v>
      </c>
      <c r="N70">
        <v>17.2</v>
      </c>
      <c r="O70" s="17">
        <v>6.3238300000000001</v>
      </c>
      <c r="P70">
        <v>8.9</v>
      </c>
    </row>
    <row r="71" spans="1:16" x14ac:dyDescent="0.25">
      <c r="A71" s="4">
        <v>40269</v>
      </c>
      <c r="B71" s="2">
        <v>1</v>
      </c>
      <c r="C71" s="17">
        <v>-18.339700000000001</v>
      </c>
      <c r="D71" s="19">
        <v>-0.63492063492063266</v>
      </c>
      <c r="E71" s="19">
        <v>-1.041666666666663</v>
      </c>
      <c r="F71" s="19">
        <v>2.0270270270270174</v>
      </c>
      <c r="G71" s="19">
        <v>-2.2818485164705749</v>
      </c>
      <c r="H71" s="19">
        <v>-5.4054054054054053</v>
      </c>
      <c r="I71" s="19">
        <v>104.83870967741886</v>
      </c>
      <c r="J71" s="19">
        <v>6.8850908728886884</v>
      </c>
      <c r="K71">
        <v>-12.7</v>
      </c>
      <c r="L71">
        <v>-12.9</v>
      </c>
      <c r="M71" s="17">
        <v>2.7633000000000001</v>
      </c>
      <c r="N71">
        <v>-6.9</v>
      </c>
      <c r="O71" s="17">
        <v>-5.3732600000000001</v>
      </c>
      <c r="P71">
        <v>-7.3</v>
      </c>
    </row>
    <row r="72" spans="1:16" x14ac:dyDescent="0.25">
      <c r="A72" s="4">
        <v>40360</v>
      </c>
      <c r="B72" s="2">
        <v>0.8</v>
      </c>
      <c r="C72" s="17">
        <v>-11.04271</v>
      </c>
      <c r="D72" s="19">
        <v>-1.9169329073482566</v>
      </c>
      <c r="E72" s="19">
        <v>0</v>
      </c>
      <c r="F72" s="19">
        <v>1.3245033112582849</v>
      </c>
      <c r="G72" s="19">
        <v>29.839815820948722</v>
      </c>
      <c r="H72" s="19">
        <v>-20.000000000000007</v>
      </c>
      <c r="I72" s="19">
        <v>-20.472440944881754</v>
      </c>
      <c r="J72" s="19">
        <v>3.2575061191775889</v>
      </c>
      <c r="K72">
        <v>12.5</v>
      </c>
      <c r="L72">
        <v>18.899999999999999</v>
      </c>
      <c r="M72" s="17">
        <v>-2.0918399999999999</v>
      </c>
      <c r="N72">
        <v>8.3000000000000007</v>
      </c>
      <c r="O72" s="17">
        <v>3.57734</v>
      </c>
      <c r="P72">
        <v>-0.1</v>
      </c>
    </row>
    <row r="73" spans="1:16" x14ac:dyDescent="0.25">
      <c r="A73" s="4">
        <v>40452</v>
      </c>
      <c r="B73" s="2">
        <v>0.5</v>
      </c>
      <c r="C73" s="17">
        <v>5.0900000000000001E-2</v>
      </c>
      <c r="D73" s="19">
        <v>-1.6286644951140072</v>
      </c>
      <c r="E73" s="19">
        <v>-5.2631578947368478</v>
      </c>
      <c r="F73" s="19">
        <v>0.32679738562091387</v>
      </c>
      <c r="G73" s="19">
        <v>-4.1751205632819754</v>
      </c>
      <c r="H73" s="19">
        <v>3.5714285714285809</v>
      </c>
      <c r="I73" s="19">
        <v>-16.831683168316903</v>
      </c>
      <c r="J73" s="19">
        <v>-14.664248689456061</v>
      </c>
      <c r="K73">
        <v>8.5</v>
      </c>
      <c r="L73">
        <v>18.399999999999999</v>
      </c>
      <c r="M73" s="17">
        <v>19.838840000000001</v>
      </c>
      <c r="N73">
        <v>15.5</v>
      </c>
      <c r="O73" s="17">
        <v>17.990950000000002</v>
      </c>
      <c r="P73">
        <v>18.7</v>
      </c>
    </row>
    <row r="74" spans="1:16" x14ac:dyDescent="0.25">
      <c r="A74" s="4">
        <v>40544</v>
      </c>
      <c r="B74" s="2">
        <v>-0.2</v>
      </c>
      <c r="C74" s="17">
        <v>47.948790000000002</v>
      </c>
      <c r="D74" s="19">
        <v>-2.9801324503311188</v>
      </c>
      <c r="E74" s="19">
        <v>1.1111111111111072</v>
      </c>
      <c r="F74" s="19">
        <v>0.54288816503800241</v>
      </c>
      <c r="G74" s="19">
        <v>-68.669495299731921</v>
      </c>
      <c r="H74" s="19">
        <v>20.68965517241379</v>
      </c>
      <c r="I74" s="19">
        <v>1.190476190476053</v>
      </c>
      <c r="J74" s="19">
        <v>18.176110730643913</v>
      </c>
      <c r="K74">
        <v>8.4</v>
      </c>
      <c r="L74">
        <v>3.8</v>
      </c>
      <c r="M74" s="17">
        <v>0.49275999999999998</v>
      </c>
      <c r="N74">
        <v>3.8</v>
      </c>
      <c r="O74" s="17">
        <v>24.96454</v>
      </c>
      <c r="P74">
        <v>15.2</v>
      </c>
    </row>
    <row r="75" spans="1:16" x14ac:dyDescent="0.25">
      <c r="A75" s="4">
        <v>40634</v>
      </c>
      <c r="B75" s="2">
        <v>0.7</v>
      </c>
      <c r="C75" s="17">
        <v>37.690010000000001</v>
      </c>
      <c r="D75" s="19">
        <v>-1.8202502844141155</v>
      </c>
      <c r="E75" s="19">
        <v>-1.098901098901095</v>
      </c>
      <c r="F75" s="19">
        <v>0.43196544276458138</v>
      </c>
      <c r="G75" s="19">
        <v>97.442616818720424</v>
      </c>
      <c r="H75" s="19">
        <v>-8.5714285714285623</v>
      </c>
      <c r="I75" s="19">
        <v>-22.352941176470498</v>
      </c>
      <c r="J75" s="19">
        <v>-1.1600167744740486</v>
      </c>
      <c r="K75">
        <v>0.1</v>
      </c>
      <c r="L75">
        <v>-4.5999999999999996</v>
      </c>
      <c r="M75" s="17">
        <v>0.89795999999999998</v>
      </c>
      <c r="N75">
        <v>-3.3</v>
      </c>
      <c r="O75" s="17">
        <v>-0.47593999999999997</v>
      </c>
      <c r="P75">
        <v>-6.5</v>
      </c>
    </row>
    <row r="76" spans="1:16" x14ac:dyDescent="0.25">
      <c r="A76" s="4">
        <v>40725</v>
      </c>
      <c r="B76" s="2">
        <v>0</v>
      </c>
      <c r="C76" s="17">
        <v>20.499790000000001</v>
      </c>
      <c r="D76" s="19">
        <v>-0.11587485515642815</v>
      </c>
      <c r="E76" s="19">
        <v>-4.4444444444444509</v>
      </c>
      <c r="F76" s="19">
        <v>1.0752688172043001</v>
      </c>
      <c r="G76" s="19">
        <v>-18.71558113340016</v>
      </c>
      <c r="H76" s="19">
        <v>-25.000000000000011</v>
      </c>
      <c r="I76" s="19">
        <v>30.303030303030454</v>
      </c>
      <c r="J76" s="19">
        <v>-11.044153197649598</v>
      </c>
      <c r="K76">
        <v>-10.3</v>
      </c>
      <c r="L76">
        <v>-8.5</v>
      </c>
      <c r="M76" s="17">
        <v>3.7161200000000001</v>
      </c>
      <c r="N76">
        <v>-3.7</v>
      </c>
      <c r="O76" s="17">
        <v>-2.1052</v>
      </c>
      <c r="P76">
        <v>-11.1</v>
      </c>
    </row>
    <row r="77" spans="1:16" x14ac:dyDescent="0.25">
      <c r="A77" s="4">
        <v>40817</v>
      </c>
      <c r="B77" s="2">
        <v>1.1000000000000001</v>
      </c>
      <c r="C77" s="17">
        <v>12.904999999999999</v>
      </c>
      <c r="D77" s="19">
        <v>-0.23201856148492572</v>
      </c>
      <c r="E77" s="19">
        <v>-3.4883720930232398</v>
      </c>
      <c r="F77" s="19">
        <v>1.0638297872340496</v>
      </c>
      <c r="G77" s="19">
        <v>-44.938161819594292</v>
      </c>
      <c r="H77" s="19">
        <v>-16.666666666666664</v>
      </c>
      <c r="I77" s="19">
        <v>47.674418604650867</v>
      </c>
      <c r="J77" s="19">
        <v>1.4624389517982506</v>
      </c>
      <c r="K77">
        <v>-11.7</v>
      </c>
      <c r="L77">
        <v>-8.9</v>
      </c>
      <c r="M77" s="17">
        <v>-23.00564</v>
      </c>
      <c r="N77">
        <v>-15.2</v>
      </c>
      <c r="O77" s="17">
        <v>-3.2287499999999998</v>
      </c>
      <c r="P77">
        <v>15.1</v>
      </c>
    </row>
    <row r="78" spans="1:16" x14ac:dyDescent="0.25">
      <c r="A78" s="4">
        <v>40909</v>
      </c>
      <c r="B78" s="2">
        <v>0.8</v>
      </c>
      <c r="C78" s="17">
        <v>1.1579600000000001</v>
      </c>
      <c r="D78" s="19">
        <v>-0.11627906976743319</v>
      </c>
      <c r="E78" s="19">
        <v>-1.2048192771084487</v>
      </c>
      <c r="F78" s="19">
        <v>1.0526315789473717</v>
      </c>
      <c r="G78" s="19">
        <v>61.136384839549066</v>
      </c>
      <c r="H78" s="19">
        <v>0</v>
      </c>
      <c r="I78" s="19">
        <v>-22.047244094488128</v>
      </c>
      <c r="J78" s="19">
        <v>2.309364042650186</v>
      </c>
      <c r="K78">
        <v>7.9</v>
      </c>
      <c r="L78">
        <v>12.1</v>
      </c>
      <c r="M78" s="17">
        <v>6.0156400000000003</v>
      </c>
      <c r="N78">
        <v>7.3</v>
      </c>
      <c r="O78" s="17">
        <v>15.09534</v>
      </c>
      <c r="P78">
        <v>7.7</v>
      </c>
    </row>
    <row r="79" spans="1:16" x14ac:dyDescent="0.25">
      <c r="A79" s="4">
        <v>41000</v>
      </c>
      <c r="B79" s="2">
        <v>0.4</v>
      </c>
      <c r="C79" s="17">
        <v>-1.6578299999999999</v>
      </c>
      <c r="D79" s="19">
        <v>1.2805587892898762</v>
      </c>
      <c r="E79" s="19">
        <v>-2.4390243902438935</v>
      </c>
      <c r="F79" s="19">
        <v>0.62499999999998668</v>
      </c>
      <c r="G79" s="19">
        <v>-19.382717055157038</v>
      </c>
      <c r="H79" s="19">
        <v>-9.9999999999999982</v>
      </c>
      <c r="I79" s="19">
        <v>-9.0909090909090935</v>
      </c>
      <c r="J79" s="19">
        <v>-4.254831644754697</v>
      </c>
      <c r="K79">
        <v>-13.7</v>
      </c>
      <c r="L79">
        <v>-12.3</v>
      </c>
      <c r="M79" s="17">
        <v>-6.9420200000000003</v>
      </c>
      <c r="N79">
        <v>-9.4</v>
      </c>
      <c r="O79" s="17">
        <v>-23.106169999999999</v>
      </c>
      <c r="P79">
        <v>-22.4</v>
      </c>
    </row>
    <row r="80" spans="1:16" x14ac:dyDescent="0.25">
      <c r="A80" s="4">
        <v>41091</v>
      </c>
      <c r="B80" s="2">
        <v>0.1</v>
      </c>
      <c r="C80" s="17">
        <v>-10.520149999999999</v>
      </c>
      <c r="D80" s="19">
        <v>0.91954022988505191</v>
      </c>
      <c r="E80" s="19">
        <v>-2.5000000000000022</v>
      </c>
      <c r="F80" s="19">
        <v>0</v>
      </c>
      <c r="G80" s="19">
        <v>-37.787253315402445</v>
      </c>
      <c r="H80" s="19">
        <v>-11.111111111111105</v>
      </c>
      <c r="I80" s="19">
        <v>-11.111111111110993</v>
      </c>
      <c r="J80" s="19">
        <v>-10.744238396746953</v>
      </c>
      <c r="K80">
        <v>9.5</v>
      </c>
      <c r="L80">
        <v>8.9</v>
      </c>
      <c r="M80" s="17">
        <v>-26.11111</v>
      </c>
      <c r="N80">
        <v>-7.7</v>
      </c>
      <c r="O80" s="17">
        <v>18.513529999999999</v>
      </c>
      <c r="P80">
        <v>14.9</v>
      </c>
    </row>
    <row r="81" spans="1:16" x14ac:dyDescent="0.25">
      <c r="A81" s="4">
        <v>41183</v>
      </c>
      <c r="B81" s="2">
        <v>0.1</v>
      </c>
      <c r="C81" s="17">
        <v>-4.5989500000000003</v>
      </c>
      <c r="D81" s="19">
        <v>0.91116173120728838</v>
      </c>
      <c r="E81" s="19">
        <v>-1.2820512820512775</v>
      </c>
      <c r="F81" s="19">
        <v>0.41407867494824835</v>
      </c>
      <c r="G81" s="19">
        <v>-84.319516835717138</v>
      </c>
      <c r="H81" s="19">
        <v>6.25</v>
      </c>
      <c r="I81" s="19">
        <v>-12.500000000000233</v>
      </c>
      <c r="J81" s="19">
        <v>-4.0985626967418476</v>
      </c>
      <c r="K81">
        <v>1.1000000000000001</v>
      </c>
      <c r="L81">
        <v>-1.5</v>
      </c>
      <c r="M81" s="17">
        <v>29.56035</v>
      </c>
      <c r="N81">
        <v>9.5</v>
      </c>
      <c r="O81" s="17">
        <v>-3.5836000000000001</v>
      </c>
      <c r="P81">
        <v>-6.8</v>
      </c>
    </row>
    <row r="82" spans="1:16" x14ac:dyDescent="0.25">
      <c r="A82" s="4">
        <v>41275</v>
      </c>
      <c r="B82" s="2">
        <v>1</v>
      </c>
      <c r="C82" s="17">
        <v>-0.31801000000000001</v>
      </c>
      <c r="D82" s="19">
        <v>1.6930022573363512</v>
      </c>
      <c r="E82" s="19">
        <v>-2.5974025974025983</v>
      </c>
      <c r="F82" s="19">
        <v>0.82474226804123418</v>
      </c>
      <c r="G82" s="19">
        <v>440.39669287493217</v>
      </c>
      <c r="H82" s="19">
        <v>17.647058823529417</v>
      </c>
      <c r="I82" s="19">
        <v>-5.714285714285583</v>
      </c>
      <c r="J82" s="19">
        <v>-5.9968040055963794</v>
      </c>
      <c r="K82">
        <v>-8.4</v>
      </c>
      <c r="L82">
        <v>-3.9</v>
      </c>
      <c r="M82" s="17">
        <v>8.5326299999999993</v>
      </c>
      <c r="N82">
        <v>0.4</v>
      </c>
      <c r="O82" s="17">
        <v>1.521E-2</v>
      </c>
      <c r="P82">
        <v>5.6</v>
      </c>
    </row>
    <row r="83" spans="1:16" x14ac:dyDescent="0.25">
      <c r="A83" s="4">
        <v>41365</v>
      </c>
      <c r="B83" s="2">
        <v>0.3</v>
      </c>
      <c r="C83" s="17">
        <v>-13.31287</v>
      </c>
      <c r="D83" s="19">
        <v>1.997780244173164</v>
      </c>
      <c r="E83" s="19">
        <v>-3.9999999999999925</v>
      </c>
      <c r="F83" s="19">
        <v>0.40899795501023739</v>
      </c>
      <c r="G83" s="19">
        <v>74.689867482807131</v>
      </c>
      <c r="H83" s="19">
        <v>0</v>
      </c>
      <c r="I83" s="19">
        <v>-10.606060606060463</v>
      </c>
      <c r="J83" s="19">
        <v>-2.4097757190682856</v>
      </c>
      <c r="K83">
        <v>-5.0999999999999996</v>
      </c>
      <c r="L83">
        <v>-8.5</v>
      </c>
      <c r="M83" s="17">
        <v>-17.913060000000002</v>
      </c>
      <c r="N83">
        <v>-11.8</v>
      </c>
      <c r="O83" s="17">
        <v>-5.6825099999999997</v>
      </c>
      <c r="P83">
        <v>2.8</v>
      </c>
    </row>
    <row r="84" spans="1:16" x14ac:dyDescent="0.25">
      <c r="A84" s="4">
        <v>41456</v>
      </c>
      <c r="B84" s="2">
        <v>0.9</v>
      </c>
      <c r="C84" s="17">
        <v>5.9924400000000002</v>
      </c>
      <c r="D84" s="19">
        <v>1.196953210010876</v>
      </c>
      <c r="E84" s="19">
        <v>-4.1666666666666625</v>
      </c>
      <c r="F84" s="19">
        <v>0.40733197556006573</v>
      </c>
      <c r="G84" s="19">
        <v>-5.5690361053352451</v>
      </c>
      <c r="H84" s="19">
        <v>35.000000000000007</v>
      </c>
      <c r="I84" s="19">
        <v>-37.288135593220609</v>
      </c>
      <c r="J84" s="19">
        <v>-5.4990702940683311</v>
      </c>
      <c r="K84">
        <v>-2.9</v>
      </c>
      <c r="L84">
        <v>2.2999999999999998</v>
      </c>
      <c r="M84" s="17">
        <v>16.87124</v>
      </c>
      <c r="N84">
        <v>5.7</v>
      </c>
      <c r="O84" s="17">
        <v>8.3247699999999991</v>
      </c>
      <c r="P84">
        <v>11.1</v>
      </c>
    </row>
    <row r="85" spans="1:16" x14ac:dyDescent="0.25">
      <c r="A85" s="4">
        <v>41548</v>
      </c>
      <c r="B85" s="2">
        <v>0.9</v>
      </c>
      <c r="C85" s="17">
        <v>-0.98311000000000004</v>
      </c>
      <c r="D85" s="19">
        <v>0.53763440860215006</v>
      </c>
      <c r="E85" s="19">
        <v>-2.8985507246376829</v>
      </c>
      <c r="F85" s="19">
        <v>0.70993914807302438</v>
      </c>
      <c r="G85" s="19">
        <v>236.48178047630765</v>
      </c>
      <c r="H85" s="19">
        <v>0</v>
      </c>
      <c r="I85" s="19">
        <v>2.7027027027032524</v>
      </c>
      <c r="J85" s="19">
        <v>-14.494069629825246</v>
      </c>
      <c r="K85">
        <v>-1.2</v>
      </c>
      <c r="L85">
        <v>0.8</v>
      </c>
      <c r="M85" s="17">
        <v>1.1959299999999999</v>
      </c>
      <c r="N85">
        <v>0.9</v>
      </c>
      <c r="O85" s="17">
        <v>-0.79705000000000004</v>
      </c>
      <c r="P85">
        <v>-8</v>
      </c>
    </row>
    <row r="86" spans="1:16" x14ac:dyDescent="0.25">
      <c r="A86" s="4">
        <v>41640</v>
      </c>
      <c r="B86" s="2">
        <v>-0.3</v>
      </c>
      <c r="C86" s="17">
        <v>-3.5152299999999999</v>
      </c>
      <c r="D86" s="19">
        <v>0.74866310160428551</v>
      </c>
      <c r="E86" s="19">
        <v>-7.4626865671641784</v>
      </c>
      <c r="F86" s="19">
        <v>0.70493454179254567</v>
      </c>
      <c r="G86" s="19">
        <v>-133.2338178095724</v>
      </c>
      <c r="H86" s="19">
        <v>3.7037037037036979</v>
      </c>
      <c r="I86" s="19">
        <v>-2.631578947368951</v>
      </c>
      <c r="J86" s="19">
        <v>22.747892544704772</v>
      </c>
      <c r="K86">
        <v>-2</v>
      </c>
      <c r="L86">
        <v>-7.8</v>
      </c>
      <c r="M86" s="17">
        <v>-17.64273</v>
      </c>
      <c r="N86">
        <v>-8.9</v>
      </c>
      <c r="O86" s="17">
        <v>-2.8831799999999999</v>
      </c>
      <c r="P86">
        <v>2.7</v>
      </c>
    </row>
    <row r="87" spans="1:16" x14ac:dyDescent="0.25">
      <c r="A87" s="4">
        <v>41730</v>
      </c>
      <c r="B87" s="2">
        <v>1.3</v>
      </c>
      <c r="C87" s="17">
        <v>16.695989999999998</v>
      </c>
      <c r="D87" s="19">
        <v>0.53078556263270738</v>
      </c>
      <c r="E87" s="19">
        <v>-1.6129032258064613</v>
      </c>
      <c r="F87" s="19">
        <v>1.2999999999999901</v>
      </c>
      <c r="G87" s="19">
        <v>-325.62035728523853</v>
      </c>
      <c r="H87" s="19">
        <v>-7.1428571428571281</v>
      </c>
      <c r="I87" s="19">
        <v>-8.1081081081081372</v>
      </c>
      <c r="J87" s="19">
        <v>-5.8748870742399095</v>
      </c>
      <c r="K87">
        <v>7.8</v>
      </c>
      <c r="L87">
        <v>2.6</v>
      </c>
      <c r="M87" s="17">
        <v>-16.972539999999999</v>
      </c>
      <c r="N87">
        <v>-1.8</v>
      </c>
      <c r="O87" s="17">
        <v>4.05389</v>
      </c>
      <c r="P87">
        <v>4.5999999999999996</v>
      </c>
    </row>
    <row r="88" spans="1:16" x14ac:dyDescent="0.25">
      <c r="A88" s="4">
        <v>41821</v>
      </c>
      <c r="B88" s="2">
        <v>1.2</v>
      </c>
      <c r="C88" s="17">
        <v>-10.576560000000001</v>
      </c>
      <c r="D88" s="19">
        <v>0.73917634635691787</v>
      </c>
      <c r="E88" s="19">
        <v>-6.5573770491803245</v>
      </c>
      <c r="F88" s="19">
        <v>0.59230009871669154</v>
      </c>
      <c r="G88" s="19">
        <v>-80.895497226906471</v>
      </c>
      <c r="H88" s="19">
        <v>-3.8461538461538547</v>
      </c>
      <c r="I88" s="19">
        <v>11.764705882353589</v>
      </c>
      <c r="J88" s="19">
        <v>0.67536188776060602</v>
      </c>
      <c r="K88">
        <v>8.1999999999999993</v>
      </c>
      <c r="L88">
        <v>0.7</v>
      </c>
      <c r="M88" s="17">
        <v>-8.9708600000000001</v>
      </c>
      <c r="N88">
        <v>-2.6</v>
      </c>
      <c r="O88" s="17">
        <v>-12.819050000000001</v>
      </c>
      <c r="P88">
        <v>-11.4</v>
      </c>
    </row>
    <row r="89" spans="1:16" x14ac:dyDescent="0.25">
      <c r="A89" s="4">
        <v>41913</v>
      </c>
      <c r="B89" s="2">
        <v>0.5</v>
      </c>
      <c r="C89" s="17">
        <v>-7.0830700000000002</v>
      </c>
      <c r="D89" s="19">
        <v>1.467505241090139</v>
      </c>
      <c r="E89" s="19">
        <v>-3.5087719298245612</v>
      </c>
      <c r="F89" s="19">
        <v>0.58881256133462845</v>
      </c>
      <c r="G89" s="19">
        <v>100.79843659092687</v>
      </c>
      <c r="H89" s="19">
        <v>-8.0000000000000071</v>
      </c>
      <c r="I89" s="19">
        <v>5.2631578947362812</v>
      </c>
      <c r="J89" s="19">
        <v>14.549018290274308</v>
      </c>
      <c r="K89">
        <v>-4.0999999999999996</v>
      </c>
      <c r="L89">
        <v>-6.2</v>
      </c>
      <c r="M89" s="17">
        <v>-18.75095</v>
      </c>
      <c r="N89">
        <v>-11.1</v>
      </c>
      <c r="O89" s="17">
        <v>-35.715730000000001</v>
      </c>
      <c r="P89">
        <v>-36.6</v>
      </c>
    </row>
    <row r="90" spans="1:16" x14ac:dyDescent="0.25">
      <c r="A90" s="4">
        <v>42005</v>
      </c>
      <c r="B90" s="2">
        <v>0.9</v>
      </c>
      <c r="C90" s="17">
        <v>9.1511999999999993</v>
      </c>
      <c r="D90" s="19">
        <v>1.8595041322313932</v>
      </c>
      <c r="E90" s="19">
        <v>-1.8181818181818077</v>
      </c>
      <c r="F90" s="19">
        <v>-1.0731707317073069</v>
      </c>
      <c r="G90" s="19">
        <v>-195.5110440624558</v>
      </c>
      <c r="H90" s="19">
        <v>-13.043478260869556</v>
      </c>
      <c r="I90" s="19">
        <v>12.500000000000288</v>
      </c>
      <c r="J90" s="19">
        <v>-4.1079907809703613</v>
      </c>
      <c r="K90">
        <v>-7.1</v>
      </c>
      <c r="L90">
        <v>-7.9</v>
      </c>
      <c r="M90" s="17">
        <v>-15.27814</v>
      </c>
      <c r="N90">
        <v>-10</v>
      </c>
      <c r="O90" s="17">
        <v>-10.141450000000001</v>
      </c>
      <c r="P90">
        <v>-19.2</v>
      </c>
    </row>
    <row r="91" spans="1:16" x14ac:dyDescent="0.25">
      <c r="A91" s="4">
        <v>42095</v>
      </c>
      <c r="B91" s="2">
        <v>0.6</v>
      </c>
      <c r="C91" s="17">
        <v>0.50739999999999996</v>
      </c>
      <c r="D91" s="19">
        <v>0.70993914807302438</v>
      </c>
      <c r="E91" s="19">
        <v>-5.5555555555555696</v>
      </c>
      <c r="F91" s="19">
        <v>-1.3806706114398493</v>
      </c>
      <c r="G91" s="19">
        <v>-133.88083091846187</v>
      </c>
      <c r="H91" s="19">
        <v>10.000000000000009</v>
      </c>
      <c r="I91" s="19">
        <v>2.2222222222219923</v>
      </c>
      <c r="J91" s="19">
        <v>-1.1034934393310936</v>
      </c>
      <c r="K91">
        <v>-4.9000000000000004</v>
      </c>
      <c r="L91">
        <v>-1.8</v>
      </c>
      <c r="M91" s="17">
        <v>6.2890600000000001</v>
      </c>
      <c r="N91">
        <v>-1.1000000000000001</v>
      </c>
      <c r="O91" s="17">
        <v>10.78373</v>
      </c>
      <c r="P91">
        <v>25.2</v>
      </c>
    </row>
    <row r="92" spans="1:16" x14ac:dyDescent="0.25">
      <c r="A92" s="4">
        <v>42186</v>
      </c>
      <c r="B92" s="2">
        <v>0.4</v>
      </c>
      <c r="C92" s="17">
        <v>7.3400299999999996</v>
      </c>
      <c r="D92" s="19">
        <v>1.0070493454179319</v>
      </c>
      <c r="E92" s="19">
        <v>-1.9607843137254832</v>
      </c>
      <c r="F92" s="19">
        <v>0</v>
      </c>
      <c r="G92" s="19">
        <v>-401.08276678994042</v>
      </c>
      <c r="H92" s="19">
        <v>0</v>
      </c>
      <c r="I92" s="19">
        <v>56.521739130435122</v>
      </c>
      <c r="J92" s="19">
        <v>9.7754656489570824</v>
      </c>
      <c r="K92">
        <v>-5.8</v>
      </c>
      <c r="L92">
        <v>-10.6</v>
      </c>
      <c r="M92" s="17">
        <v>-7.8647600000000004</v>
      </c>
      <c r="N92">
        <v>-10</v>
      </c>
      <c r="O92" s="17">
        <v>-23.298539999999999</v>
      </c>
      <c r="P92">
        <v>-23.9</v>
      </c>
    </row>
    <row r="93" spans="1:16" x14ac:dyDescent="0.25">
      <c r="A93" s="4">
        <v>42278</v>
      </c>
      <c r="B93" s="2">
        <v>0.2</v>
      </c>
      <c r="C93" s="17">
        <v>10.78759</v>
      </c>
      <c r="D93" s="19">
        <v>1.4955134596211339</v>
      </c>
      <c r="E93" s="19">
        <v>-1.9999999999999907</v>
      </c>
      <c r="F93" s="19">
        <v>-1.3000000000000012</v>
      </c>
      <c r="G93" s="19">
        <v>-83.191321677505044</v>
      </c>
      <c r="H93" s="19">
        <v>0</v>
      </c>
      <c r="I93" s="19">
        <v>51.388888888888751</v>
      </c>
      <c r="J93" s="19">
        <v>-9.5073588611630182</v>
      </c>
      <c r="K93">
        <v>-5.8</v>
      </c>
      <c r="L93">
        <v>-11.1</v>
      </c>
      <c r="M93" s="17">
        <v>-28.247520000000002</v>
      </c>
      <c r="N93">
        <v>-14.7</v>
      </c>
      <c r="O93" s="17">
        <v>-19.790019999999998</v>
      </c>
      <c r="P93">
        <v>-17.8</v>
      </c>
    </row>
    <row r="94" spans="1:16" x14ac:dyDescent="0.25">
      <c r="A94" s="4">
        <v>42370</v>
      </c>
      <c r="B94" s="2">
        <v>0.6</v>
      </c>
      <c r="C94" s="17">
        <v>4.7301099999999998</v>
      </c>
      <c r="D94" s="19">
        <v>1.1787819253438192</v>
      </c>
      <c r="E94" s="19">
        <v>0</v>
      </c>
      <c r="F94" s="19">
        <v>-0.70921985815602939</v>
      </c>
      <c r="G94" s="19">
        <v>110.71004963897781</v>
      </c>
      <c r="H94" s="19">
        <v>-13.636363636363647</v>
      </c>
      <c r="I94" s="19">
        <v>52.293577981651417</v>
      </c>
      <c r="J94" s="19">
        <v>3.8614650510104154</v>
      </c>
      <c r="K94">
        <v>2.2999999999999998</v>
      </c>
      <c r="L94">
        <v>6.8</v>
      </c>
      <c r="M94" s="17">
        <v>38.296289999999999</v>
      </c>
      <c r="N94">
        <v>12.7</v>
      </c>
      <c r="O94" s="17">
        <v>3.28864</v>
      </c>
      <c r="P94">
        <v>1.4</v>
      </c>
    </row>
    <row r="95" spans="1:16" x14ac:dyDescent="0.25">
      <c r="A95" s="4">
        <v>42461</v>
      </c>
      <c r="B95" s="2">
        <v>0.3</v>
      </c>
      <c r="C95" s="17">
        <v>2.2701099999999999</v>
      </c>
      <c r="D95" s="19">
        <v>0.87378640776698546</v>
      </c>
      <c r="E95" s="19">
        <v>0</v>
      </c>
      <c r="F95" s="19">
        <v>-0.40816326530612734</v>
      </c>
      <c r="G95" s="19">
        <v>-370.63545891727722</v>
      </c>
      <c r="H95" s="19">
        <v>-5.2631578947368363</v>
      </c>
      <c r="I95" s="19">
        <v>0.60240963855433538</v>
      </c>
      <c r="J95" s="19">
        <v>-4.3566516301455582</v>
      </c>
      <c r="K95">
        <v>4.0999999999999996</v>
      </c>
      <c r="L95">
        <v>-6.3</v>
      </c>
      <c r="M95" s="17">
        <v>-7.4253400000000003</v>
      </c>
      <c r="N95">
        <v>-2</v>
      </c>
      <c r="O95" s="17">
        <v>25.344429999999999</v>
      </c>
      <c r="P95">
        <v>28.7</v>
      </c>
    </row>
    <row r="96" spans="1:16" x14ac:dyDescent="0.25">
      <c r="A96" s="4">
        <v>42552</v>
      </c>
      <c r="B96" s="2">
        <v>0.7</v>
      </c>
      <c r="C96" s="17">
        <v>-1.65781</v>
      </c>
      <c r="D96" s="19">
        <v>1.0587102983637964</v>
      </c>
      <c r="E96" s="19">
        <v>-2.0408163265306256</v>
      </c>
      <c r="F96" s="19">
        <v>0.30737704918033515</v>
      </c>
      <c r="G96" s="19">
        <v>109.7839981575588</v>
      </c>
      <c r="H96" s="19">
        <v>-11.111111111111105</v>
      </c>
      <c r="I96" s="19">
        <v>25.748502994011901</v>
      </c>
      <c r="J96" s="19">
        <v>-1.8635531575407649</v>
      </c>
      <c r="K96">
        <v>-0.1</v>
      </c>
      <c r="L96">
        <v>1.7</v>
      </c>
      <c r="M96" s="17">
        <v>10.16066</v>
      </c>
      <c r="N96">
        <v>5.3</v>
      </c>
      <c r="O96" s="17">
        <v>-5.0132099999999999</v>
      </c>
      <c r="P96">
        <v>-7.4</v>
      </c>
    </row>
    <row r="97" spans="1:16" x14ac:dyDescent="0.25">
      <c r="A97" s="4">
        <v>42644</v>
      </c>
      <c r="B97" s="2">
        <v>0.6</v>
      </c>
      <c r="C97" s="17">
        <v>-0.48820000000000002</v>
      </c>
      <c r="D97" s="19">
        <v>1.1428571428571566</v>
      </c>
      <c r="E97" s="19">
        <v>-4.1666666666666741</v>
      </c>
      <c r="F97" s="19">
        <v>-0.10214504596527396</v>
      </c>
      <c r="G97" s="19">
        <v>-145.94127645924667</v>
      </c>
      <c r="H97" s="19">
        <v>31.25</v>
      </c>
      <c r="I97" s="19">
        <v>9.5238095238094456</v>
      </c>
      <c r="J97" s="19">
        <v>-8.3905544392436138</v>
      </c>
      <c r="K97">
        <v>8.5</v>
      </c>
      <c r="L97">
        <v>19.899999999999999</v>
      </c>
      <c r="M97" s="17">
        <v>37.761139999999997</v>
      </c>
      <c r="N97">
        <v>19.5</v>
      </c>
      <c r="O97" s="17">
        <v>16.138500000000001</v>
      </c>
      <c r="P97">
        <v>15.2</v>
      </c>
    </row>
    <row r="98" spans="1:16" x14ac:dyDescent="0.25">
      <c r="A98" s="4">
        <v>42736</v>
      </c>
      <c r="B98" s="2">
        <v>0.5</v>
      </c>
      <c r="C98" s="17">
        <v>-8.8633199999999999</v>
      </c>
      <c r="D98" s="19">
        <v>0.65913370998116338</v>
      </c>
      <c r="E98" s="19">
        <v>-4.3478260869565073</v>
      </c>
      <c r="F98" s="19">
        <v>0.10224948875257045</v>
      </c>
      <c r="G98" s="19">
        <v>-426.35847698249643</v>
      </c>
      <c r="H98" s="19">
        <v>14.285714285714279</v>
      </c>
      <c r="I98" s="19">
        <v>19.565217391304344</v>
      </c>
      <c r="J98" s="19">
        <v>-8.1819698250534145</v>
      </c>
      <c r="K98">
        <v>10.1</v>
      </c>
      <c r="L98">
        <v>2.9</v>
      </c>
      <c r="M98" s="17">
        <v>9.7742100000000001</v>
      </c>
      <c r="N98">
        <v>6.4</v>
      </c>
      <c r="O98" s="17">
        <v>-4.3027899999999999</v>
      </c>
      <c r="P98">
        <v>-5.2</v>
      </c>
    </row>
    <row r="99" spans="1:16" x14ac:dyDescent="0.25">
      <c r="A99" s="4">
        <v>42826</v>
      </c>
      <c r="B99" s="2">
        <v>0.6</v>
      </c>
      <c r="C99" s="17">
        <v>-14.93219</v>
      </c>
      <c r="D99" s="19">
        <v>1.5902712815715425</v>
      </c>
      <c r="E99" s="19">
        <v>-2.2727272727272818</v>
      </c>
      <c r="F99" s="19">
        <v>1.4300306435137911</v>
      </c>
      <c r="G99" s="19">
        <v>-86.147027916501088</v>
      </c>
      <c r="H99" s="19">
        <v>-4.1666666666666741</v>
      </c>
      <c r="I99" s="19">
        <v>17.818181818181912</v>
      </c>
      <c r="J99" s="19">
        <v>20.627841490139808</v>
      </c>
      <c r="K99">
        <v>-0.9</v>
      </c>
      <c r="L99">
        <v>-1.8</v>
      </c>
      <c r="M99" s="17">
        <v>-33.639310000000002</v>
      </c>
      <c r="N99">
        <v>-13.6</v>
      </c>
      <c r="O99" s="17">
        <v>-9.5004600000000003</v>
      </c>
      <c r="P99">
        <v>-8.5</v>
      </c>
    </row>
    <row r="100" spans="1:16" x14ac:dyDescent="0.25">
      <c r="A100" s="4">
        <v>42917</v>
      </c>
      <c r="B100" s="2">
        <v>0.8</v>
      </c>
      <c r="C100" s="17">
        <v>-0.61278999999999995</v>
      </c>
      <c r="D100" s="19">
        <v>1.1970534069981609</v>
      </c>
      <c r="E100" s="19">
        <v>-2.3255813953488302</v>
      </c>
      <c r="F100" s="19">
        <v>-0.30211480362537513</v>
      </c>
      <c r="G100" s="19">
        <v>74.405591523896959</v>
      </c>
      <c r="H100" s="19">
        <v>-4.3478260869565073</v>
      </c>
      <c r="I100" s="19">
        <v>14.814814814814813</v>
      </c>
      <c r="J100" s="19">
        <v>-18.549184336452605</v>
      </c>
      <c r="K100">
        <v>11.2</v>
      </c>
      <c r="L100">
        <v>15</v>
      </c>
      <c r="M100" s="17">
        <v>19.657350000000001</v>
      </c>
      <c r="N100">
        <v>14.8</v>
      </c>
      <c r="O100" s="17">
        <v>16.588539999999998</v>
      </c>
      <c r="P100">
        <v>10.1</v>
      </c>
    </row>
    <row r="101" spans="1:16" x14ac:dyDescent="0.25">
      <c r="A101" s="4">
        <v>43009</v>
      </c>
      <c r="B101" s="2">
        <v>1.1000000000000001</v>
      </c>
      <c r="C101" s="17">
        <v>4.9131499999999999</v>
      </c>
      <c r="D101" s="19">
        <v>0.8189262966332933</v>
      </c>
      <c r="E101" s="19">
        <v>-4.7619047619047672</v>
      </c>
      <c r="F101" s="19">
        <v>1.4141414141414232</v>
      </c>
      <c r="G101" s="19">
        <v>340.45852428769655</v>
      </c>
      <c r="H101" s="19">
        <v>9.0909090909090828</v>
      </c>
      <c r="I101" s="19">
        <v>10.752688172042735</v>
      </c>
      <c r="J101" s="19">
        <v>5.9354492389664282</v>
      </c>
      <c r="K101">
        <v>-0.8</v>
      </c>
      <c r="L101">
        <v>3.9</v>
      </c>
      <c r="M101" s="17">
        <v>3.6107300000000002</v>
      </c>
      <c r="N101">
        <v>3.3</v>
      </c>
      <c r="O101" s="17">
        <v>15.31143</v>
      </c>
      <c r="P101">
        <v>16.5</v>
      </c>
    </row>
    <row r="102" spans="1:16" x14ac:dyDescent="0.25">
      <c r="A102" s="4">
        <v>43101</v>
      </c>
      <c r="B102" s="2">
        <v>0.8</v>
      </c>
      <c r="C102" s="17">
        <v>19.221430000000002</v>
      </c>
      <c r="D102" s="19">
        <v>1.1732851985559511</v>
      </c>
      <c r="E102" s="19">
        <v>-2.5000000000000022</v>
      </c>
      <c r="F102" s="19">
        <v>0.4980079681274896</v>
      </c>
      <c r="G102" s="19">
        <v>-75.005245501658166</v>
      </c>
      <c r="H102" s="19">
        <v>16.666666666666675</v>
      </c>
      <c r="I102" s="19">
        <v>33.252427184466349</v>
      </c>
      <c r="J102" s="19">
        <v>3.3396205845631632</v>
      </c>
      <c r="K102">
        <v>-0.5</v>
      </c>
      <c r="L102">
        <v>-0.5</v>
      </c>
      <c r="M102" s="17">
        <v>-0.58533999999999997</v>
      </c>
      <c r="N102">
        <v>1.7</v>
      </c>
      <c r="O102" s="17">
        <v>4.4135900000000001</v>
      </c>
      <c r="P102">
        <v>8.5</v>
      </c>
    </row>
    <row r="103" spans="1:16" x14ac:dyDescent="0.25">
      <c r="A103" s="4">
        <v>43191</v>
      </c>
      <c r="B103" s="2">
        <v>0.5</v>
      </c>
      <c r="C103" s="17">
        <v>6.5164200000000001</v>
      </c>
      <c r="D103" s="19">
        <v>0.62444246208741561</v>
      </c>
      <c r="E103" s="19">
        <v>-2.5641025641025661</v>
      </c>
      <c r="F103" s="19">
        <v>1.1892963330029538</v>
      </c>
      <c r="G103" s="19">
        <v>-16.173877493939813</v>
      </c>
      <c r="H103" s="19">
        <v>3.5714285714285809</v>
      </c>
      <c r="I103" s="19">
        <v>19.307832422586337</v>
      </c>
      <c r="J103" s="19">
        <v>-4.0480560803634269</v>
      </c>
      <c r="K103">
        <v>8.1</v>
      </c>
      <c r="L103">
        <v>2.5</v>
      </c>
      <c r="M103" s="17">
        <v>-6.2551199999999998</v>
      </c>
      <c r="N103">
        <v>2.2000000000000002</v>
      </c>
      <c r="O103" s="17">
        <v>13.321569999999999</v>
      </c>
      <c r="P103">
        <v>8</v>
      </c>
    </row>
    <row r="104" spans="1:16" x14ac:dyDescent="0.25">
      <c r="A104" s="4">
        <v>43282</v>
      </c>
      <c r="B104" s="2">
        <v>0.6</v>
      </c>
      <c r="C104" s="17">
        <v>-3.7852000000000001</v>
      </c>
      <c r="D104" s="19">
        <v>0.97517730496454735</v>
      </c>
      <c r="E104" s="19">
        <v>0</v>
      </c>
      <c r="F104" s="19">
        <v>0.78354554358472939</v>
      </c>
      <c r="G104" s="19">
        <v>-329.9848906512882</v>
      </c>
      <c r="H104" s="19">
        <v>0</v>
      </c>
      <c r="I104" s="19">
        <v>0.763358778626122</v>
      </c>
      <c r="J104" s="19">
        <v>25.536940963600863</v>
      </c>
      <c r="K104">
        <v>-9.4</v>
      </c>
      <c r="L104">
        <v>-13.1</v>
      </c>
      <c r="M104" s="17">
        <v>2.90598</v>
      </c>
      <c r="N104">
        <v>-8</v>
      </c>
      <c r="O104" s="17">
        <v>4.4327399999999999</v>
      </c>
      <c r="P104">
        <v>3.4</v>
      </c>
    </row>
    <row r="105" spans="1:16" x14ac:dyDescent="0.25">
      <c r="A105" s="4">
        <v>43374</v>
      </c>
      <c r="B105" s="2">
        <v>0.1</v>
      </c>
      <c r="C105" s="17">
        <v>0.42921999999999999</v>
      </c>
      <c r="D105" s="19">
        <v>0.79016681299384217</v>
      </c>
      <c r="E105" s="19">
        <v>2.6315789473684292</v>
      </c>
      <c r="F105" s="19">
        <v>0.19436345966956647</v>
      </c>
      <c r="G105" s="19">
        <v>-133.2844191314199</v>
      </c>
      <c r="H105" s="19">
        <v>3.4482758620689724</v>
      </c>
      <c r="I105" s="19">
        <v>15.454545454545453</v>
      </c>
      <c r="J105" s="19">
        <v>7.6496624101342503</v>
      </c>
      <c r="K105">
        <v>-5.2</v>
      </c>
      <c r="L105">
        <v>0.4</v>
      </c>
      <c r="M105" s="17">
        <v>0.15226999999999999</v>
      </c>
      <c r="N105">
        <v>-1.2</v>
      </c>
      <c r="O105" s="17">
        <v>-26.799019999999999</v>
      </c>
      <c r="P105">
        <v>-30.3</v>
      </c>
    </row>
    <row r="106" spans="1:16" x14ac:dyDescent="0.25">
      <c r="A106" s="4">
        <v>43466</v>
      </c>
      <c r="B106" s="2">
        <v>0.5</v>
      </c>
      <c r="C106" s="17">
        <v>-6.5367499999999996</v>
      </c>
      <c r="D106" s="19">
        <v>0.95818815331010221</v>
      </c>
      <c r="E106" s="19">
        <v>-7.6923076923076872</v>
      </c>
      <c r="F106" s="19">
        <v>-0.96993210475266878</v>
      </c>
      <c r="G106" s="19">
        <v>158.16838362375086</v>
      </c>
      <c r="H106" s="19">
        <v>-9.9999999999999982</v>
      </c>
      <c r="I106" s="19">
        <v>-0.78740157480314821</v>
      </c>
      <c r="J106" s="19">
        <v>-11.493100763080211</v>
      </c>
      <c r="K106">
        <v>-2.6</v>
      </c>
      <c r="L106">
        <v>6</v>
      </c>
      <c r="M106" s="17">
        <v>26.364889999999999</v>
      </c>
      <c r="N106">
        <v>10.7</v>
      </c>
      <c r="O106" s="17">
        <v>15.52046</v>
      </c>
      <c r="P106">
        <v>18.899999999999999</v>
      </c>
    </row>
    <row r="107" spans="1:16" x14ac:dyDescent="0.25">
      <c r="A107" s="4">
        <v>43556</v>
      </c>
      <c r="B107" s="2">
        <v>0.8</v>
      </c>
      <c r="C107" s="17">
        <v>4.4180000000000001</v>
      </c>
      <c r="D107" s="19">
        <v>0.60396893874028468</v>
      </c>
      <c r="E107" s="19">
        <v>0</v>
      </c>
      <c r="F107" s="19">
        <v>-0.58765915768853594</v>
      </c>
      <c r="G107" s="19">
        <v>-165.59301299169439</v>
      </c>
      <c r="H107" s="19">
        <v>-14.814814814814826</v>
      </c>
      <c r="I107" s="19">
        <v>-4.6296296296297506</v>
      </c>
      <c r="J107" s="19">
        <v>-0.45347795793425627</v>
      </c>
      <c r="K107">
        <v>-6.2</v>
      </c>
      <c r="L107">
        <v>-8.6999999999999993</v>
      </c>
      <c r="M107" s="17">
        <v>25.816240000000001</v>
      </c>
      <c r="N107">
        <v>3.8</v>
      </c>
      <c r="O107" s="17">
        <v>-5.5770799999999996</v>
      </c>
      <c r="P107">
        <v>-6</v>
      </c>
    </row>
    <row r="108" spans="1:16" x14ac:dyDescent="0.25">
      <c r="A108" s="4">
        <v>43647</v>
      </c>
      <c r="B108" s="2">
        <v>1.1000000000000001</v>
      </c>
      <c r="C108" s="17">
        <v>10.8712</v>
      </c>
      <c r="D108" s="19">
        <v>1.1149228130360234</v>
      </c>
      <c r="E108" s="19">
        <v>0</v>
      </c>
      <c r="F108" s="19">
        <v>0</v>
      </c>
      <c r="G108" s="19">
        <v>-119.75934559373671</v>
      </c>
      <c r="H108" s="19">
        <v>-21.739130434782606</v>
      </c>
      <c r="I108" s="19">
        <v>-12.48266296809989</v>
      </c>
      <c r="J108" s="19">
        <v>-7.0922467749598317</v>
      </c>
      <c r="K108">
        <v>-0.1</v>
      </c>
      <c r="L108">
        <v>-2.1</v>
      </c>
      <c r="M108" s="17">
        <v>-15.78101</v>
      </c>
      <c r="N108">
        <v>-4.7</v>
      </c>
      <c r="O108" s="17">
        <v>-1.2301299999999999</v>
      </c>
      <c r="P108">
        <v>4</v>
      </c>
    </row>
    <row r="109" spans="1:16" x14ac:dyDescent="0.25">
      <c r="A109" s="4">
        <v>43739</v>
      </c>
      <c r="B109" s="2">
        <v>0.6</v>
      </c>
      <c r="C109" s="17">
        <v>-4.1978</v>
      </c>
      <c r="D109" s="19">
        <v>1.2722646310432628</v>
      </c>
      <c r="E109" s="19">
        <v>5.555555555555558</v>
      </c>
      <c r="F109" s="19">
        <v>-0.49261083743842304</v>
      </c>
      <c r="G109" s="19">
        <v>146.89441760805764</v>
      </c>
      <c r="H109" s="19">
        <v>0</v>
      </c>
      <c r="I109" s="19">
        <v>-14.263074484944561</v>
      </c>
      <c r="J109" s="19">
        <v>-9.7834410948040578</v>
      </c>
      <c r="K109">
        <v>1</v>
      </c>
      <c r="L109">
        <v>5.5</v>
      </c>
      <c r="M109" s="17">
        <v>-1.39238</v>
      </c>
      <c r="N109">
        <v>-2.7</v>
      </c>
      <c r="O109" s="17">
        <v>4.6727299999999996</v>
      </c>
      <c r="P109">
        <v>5.3</v>
      </c>
    </row>
    <row r="110" spans="1:16" x14ac:dyDescent="0.25">
      <c r="A110" s="4">
        <v>43831</v>
      </c>
      <c r="B110" s="2">
        <v>-1.4</v>
      </c>
      <c r="C110" s="17">
        <v>-7.4090199999999999</v>
      </c>
      <c r="D110" s="19">
        <v>1.5912897822445426</v>
      </c>
      <c r="E110" s="19">
        <v>242.10526315789474</v>
      </c>
      <c r="F110" s="19">
        <v>-1.5841584158415745</v>
      </c>
      <c r="G110" s="19">
        <v>-1293.0910234124249</v>
      </c>
      <c r="H110" s="19">
        <v>-22.222222222222232</v>
      </c>
      <c r="I110" s="19">
        <v>-15.157116451016472</v>
      </c>
      <c r="J110" s="19">
        <v>1.3554489289640648</v>
      </c>
      <c r="K110">
        <v>-9.1</v>
      </c>
      <c r="L110">
        <v>-14.7</v>
      </c>
      <c r="M110" s="17">
        <v>-2.5480900000000002</v>
      </c>
      <c r="N110">
        <v>-7.3</v>
      </c>
      <c r="O110" s="17">
        <v>-48.051699999999997</v>
      </c>
      <c r="P110">
        <v>-51</v>
      </c>
    </row>
    <row r="111" spans="1:16" x14ac:dyDescent="0.25">
      <c r="A111" s="4">
        <v>43922</v>
      </c>
      <c r="B111" s="2">
        <v>-7.9</v>
      </c>
      <c r="C111" s="17">
        <v>-43.223579999999998</v>
      </c>
      <c r="D111" s="19">
        <v>1.0717230008244094</v>
      </c>
      <c r="E111" s="19">
        <v>-32.307692307692307</v>
      </c>
      <c r="F111" s="19">
        <v>-12.87726358148894</v>
      </c>
      <c r="G111" s="19">
        <v>418.22437010049282</v>
      </c>
      <c r="H111" s="19">
        <v>-50</v>
      </c>
      <c r="I111" s="19">
        <v>-87.908496732026137</v>
      </c>
      <c r="J111" s="19">
        <v>61.942443504940137</v>
      </c>
      <c r="K111">
        <v>-2.6</v>
      </c>
      <c r="L111">
        <v>11</v>
      </c>
      <c r="M111" s="17">
        <v>16.55986</v>
      </c>
      <c r="N111">
        <v>8.9</v>
      </c>
      <c r="O111" s="17">
        <v>20.364470000000001</v>
      </c>
      <c r="P111">
        <v>30.7</v>
      </c>
    </row>
    <row r="112" spans="1:16" x14ac:dyDescent="0.25">
      <c r="A112" s="4">
        <v>44013</v>
      </c>
      <c r="B112" s="2">
        <v>7.8</v>
      </c>
      <c r="C112" s="17">
        <v>44.2866</v>
      </c>
      <c r="D112" s="19">
        <v>2.9363784665579207</v>
      </c>
      <c r="E112" s="19">
        <v>-22.727272727272741</v>
      </c>
      <c r="F112" s="19">
        <v>9.3533487297921667</v>
      </c>
      <c r="G112" s="19">
        <v>-160.38855556700585</v>
      </c>
      <c r="H112" s="19">
        <v>0</v>
      </c>
      <c r="I112" s="19">
        <v>-17.117117117117296</v>
      </c>
      <c r="J112" s="19">
        <v>3.1048590261901765</v>
      </c>
      <c r="K112">
        <v>11.2</v>
      </c>
      <c r="L112">
        <v>16.5</v>
      </c>
      <c r="M112" s="17">
        <v>19.023530000000001</v>
      </c>
      <c r="N112">
        <v>14.9</v>
      </c>
      <c r="O112" s="17">
        <v>2.6097700000000001</v>
      </c>
      <c r="P112">
        <v>3.4</v>
      </c>
    </row>
    <row r="113" spans="1:16" x14ac:dyDescent="0.25">
      <c r="A113" s="4">
        <v>44105</v>
      </c>
      <c r="B113" s="2">
        <v>1</v>
      </c>
      <c r="C113" s="17">
        <v>-5.4653400000000003</v>
      </c>
      <c r="D113" s="19">
        <v>3.961965134706813</v>
      </c>
      <c r="E113" s="19">
        <v>-8.8235294117646959</v>
      </c>
      <c r="F113" s="19">
        <v>1.5839493136219573</v>
      </c>
      <c r="G113" s="19">
        <v>-53.893429952536941</v>
      </c>
      <c r="H113" s="19">
        <v>28.57142857142858</v>
      </c>
      <c r="I113" s="19">
        <v>-2.1739130434780485</v>
      </c>
      <c r="J113" s="19">
        <v>5.8934727320034241</v>
      </c>
      <c r="K113">
        <v>15.5</v>
      </c>
      <c r="L113">
        <v>15.9</v>
      </c>
      <c r="M113" s="17">
        <v>24.443269999999998</v>
      </c>
      <c r="N113">
        <v>18.5</v>
      </c>
      <c r="O113" s="17">
        <v>20.154489999999999</v>
      </c>
      <c r="P113">
        <v>18.899999999999999</v>
      </c>
    </row>
    <row r="114" spans="1:16" x14ac:dyDescent="0.25">
      <c r="A114" s="4">
        <v>44197</v>
      </c>
      <c r="B114" s="2">
        <v>1.3</v>
      </c>
      <c r="C114" s="17">
        <v>1.6514899999999999</v>
      </c>
      <c r="D114" s="19">
        <v>2.4390243902439046</v>
      </c>
      <c r="E114" s="19">
        <v>-4.8387096774193505</v>
      </c>
      <c r="F114" s="19">
        <v>0.41580041580040472</v>
      </c>
      <c r="G114" s="19">
        <v>-96.313603221244136</v>
      </c>
      <c r="H114" s="19">
        <v>44.444444444444443</v>
      </c>
      <c r="I114" s="19">
        <v>-22.222222222221998</v>
      </c>
      <c r="J114" s="19">
        <v>-5.0635648269214295</v>
      </c>
      <c r="K114">
        <v>8.6999999999999993</v>
      </c>
      <c r="L114">
        <v>15.6</v>
      </c>
      <c r="M114" s="17">
        <v>8.9333899999999993</v>
      </c>
      <c r="N114">
        <v>10.3</v>
      </c>
      <c r="O114" s="17">
        <v>30.607510000000001</v>
      </c>
      <c r="P114">
        <v>32.1</v>
      </c>
    </row>
    <row r="115" spans="1:16" x14ac:dyDescent="0.25">
      <c r="A115" s="4">
        <v>44287</v>
      </c>
      <c r="B115" s="2">
        <v>1.5</v>
      </c>
      <c r="C115" s="17">
        <v>171.78353999999999</v>
      </c>
      <c r="D115" s="19">
        <v>2.9017857142857206</v>
      </c>
      <c r="E115" s="19">
        <v>-13.559322033898313</v>
      </c>
      <c r="F115" s="19">
        <v>1.552795031055898</v>
      </c>
      <c r="G115" s="19">
        <v>128.17431797740616</v>
      </c>
      <c r="H115" s="19">
        <v>23.076923076923084</v>
      </c>
      <c r="I115" s="19">
        <v>-14.285714285714523</v>
      </c>
      <c r="J115" s="19">
        <v>10.663121739494731</v>
      </c>
      <c r="K115">
        <v>11.7</v>
      </c>
      <c r="L115">
        <v>7.2</v>
      </c>
      <c r="M115" s="17">
        <v>29.433199999999999</v>
      </c>
      <c r="N115">
        <v>19.5</v>
      </c>
      <c r="O115" s="17">
        <v>11.728109999999999</v>
      </c>
      <c r="P115">
        <v>14.8</v>
      </c>
    </row>
    <row r="116" spans="1:16" x14ac:dyDescent="0.25">
      <c r="A116" s="4">
        <v>44378</v>
      </c>
      <c r="B116" s="2">
        <v>0.8</v>
      </c>
      <c r="C116" s="17">
        <v>-10.043419999999999</v>
      </c>
      <c r="D116" s="19">
        <v>3.1814895155458878</v>
      </c>
      <c r="E116" s="19">
        <v>-17.647058823529406</v>
      </c>
      <c r="F116" s="19">
        <v>0.81549439347605723</v>
      </c>
      <c r="G116" s="19">
        <v>-25.366439564879627</v>
      </c>
      <c r="H116" s="19">
        <v>-18.75</v>
      </c>
      <c r="I116" s="19">
        <v>0</v>
      </c>
      <c r="J116" s="19">
        <v>10.688455760976323</v>
      </c>
      <c r="K116">
        <v>15.9</v>
      </c>
      <c r="L116">
        <v>-3.2</v>
      </c>
      <c r="M116" s="17">
        <v>-47.307490000000001</v>
      </c>
      <c r="N116">
        <v>-19.399999999999999</v>
      </c>
      <c r="O116" s="17">
        <v>1.68245</v>
      </c>
      <c r="P116">
        <v>0.2</v>
      </c>
    </row>
    <row r="117" spans="1:16" x14ac:dyDescent="0.25">
      <c r="A117" s="4">
        <v>44470</v>
      </c>
      <c r="B117" s="2">
        <v>1.7</v>
      </c>
      <c r="C117" s="17">
        <v>35.481259999999999</v>
      </c>
      <c r="D117" s="19">
        <v>2.2424667133847276</v>
      </c>
      <c r="E117" s="19">
        <v>-9.5238095238095344</v>
      </c>
      <c r="F117" s="19">
        <v>1.0111223458038499</v>
      </c>
      <c r="G117" s="19">
        <v>1400.1435344083895</v>
      </c>
      <c r="H117" s="19">
        <v>15.384615384615374</v>
      </c>
      <c r="I117" s="19">
        <v>40.000000000000014</v>
      </c>
      <c r="J117" s="19">
        <v>-2.3998588698838641</v>
      </c>
      <c r="K117">
        <v>-4.9000000000000004</v>
      </c>
      <c r="L117">
        <v>2.4</v>
      </c>
      <c r="M117" s="17">
        <v>-2.8686799999999999</v>
      </c>
      <c r="N117">
        <v>-0.4</v>
      </c>
      <c r="O117" s="17">
        <v>-9.536E-2</v>
      </c>
      <c r="P117">
        <v>0.4</v>
      </c>
    </row>
    <row r="118" spans="1:16" x14ac:dyDescent="0.25">
      <c r="A118" s="4">
        <v>44562</v>
      </c>
      <c r="B118" s="2">
        <v>-0.5</v>
      </c>
      <c r="C118" s="17">
        <v>18.723469999999999</v>
      </c>
      <c r="D118" s="19">
        <v>2.5359835503769634</v>
      </c>
      <c r="E118" s="19">
        <v>-5.2631578947368363</v>
      </c>
      <c r="F118" s="19">
        <v>0.9009009009008917</v>
      </c>
      <c r="G118" s="19">
        <v>-121.03540684392075</v>
      </c>
      <c r="H118" s="19">
        <v>26.666666666666661</v>
      </c>
      <c r="I118" s="19">
        <v>216.66666666666643</v>
      </c>
      <c r="J118" s="19">
        <v>22.14447316311421</v>
      </c>
      <c r="K118">
        <v>29.8</v>
      </c>
      <c r="L118">
        <v>7.1</v>
      </c>
      <c r="M118" s="17">
        <v>33.398940000000003</v>
      </c>
      <c r="N118">
        <v>22.5</v>
      </c>
      <c r="O118" s="17">
        <v>50.565910000000002</v>
      </c>
      <c r="P118">
        <v>51</v>
      </c>
    </row>
    <row r="119" spans="1:16" x14ac:dyDescent="0.25">
      <c r="A119" s="4">
        <v>44652</v>
      </c>
      <c r="B119" s="2">
        <v>-0.1</v>
      </c>
      <c r="C119" s="17">
        <v>-8.6112800000000007</v>
      </c>
      <c r="D119" s="19">
        <v>1.5374331550802145</v>
      </c>
      <c r="E119" s="19">
        <v>0</v>
      </c>
      <c r="F119" s="19">
        <v>1.0912698412698596</v>
      </c>
      <c r="G119" s="19">
        <v>-317.67237986950312</v>
      </c>
      <c r="H119" s="19">
        <v>52.631578947368432</v>
      </c>
      <c r="I119" s="19">
        <v>209.02255639097768</v>
      </c>
      <c r="J119" s="19">
        <v>-14.136112462607386</v>
      </c>
      <c r="K119">
        <v>-26.4</v>
      </c>
      <c r="L119">
        <v>-11.4</v>
      </c>
      <c r="M119" s="17">
        <v>-11.06387</v>
      </c>
      <c r="N119">
        <v>-14.2</v>
      </c>
      <c r="O119" s="17">
        <v>4.6715799999999996</v>
      </c>
      <c r="P119">
        <v>5.8</v>
      </c>
    </row>
    <row r="120" spans="1:16" x14ac:dyDescent="0.25">
      <c r="A120" s="4">
        <v>44743</v>
      </c>
      <c r="B120" s="2">
        <v>0.7</v>
      </c>
      <c r="C120" s="17">
        <v>12.06132</v>
      </c>
      <c r="D120" s="19">
        <v>-1.2508229098090906</v>
      </c>
      <c r="E120" s="19">
        <v>0</v>
      </c>
      <c r="F120" s="19">
        <v>0.49067713444552741</v>
      </c>
      <c r="G120" s="19">
        <v>49.743277767104431</v>
      </c>
      <c r="H120" s="19">
        <v>6.8965517241379448</v>
      </c>
      <c r="I120" s="19">
        <v>106.08272506082699</v>
      </c>
      <c r="J120" s="19">
        <v>-12.012967520012941</v>
      </c>
      <c r="K120">
        <v>-13.6</v>
      </c>
      <c r="L120">
        <v>-14.6</v>
      </c>
      <c r="M120" s="17">
        <v>-23.048909999999999</v>
      </c>
      <c r="N120">
        <v>-17.2</v>
      </c>
      <c r="O120" s="17">
        <v>-23.012930000000001</v>
      </c>
      <c r="P120">
        <v>-26.4</v>
      </c>
    </row>
    <row r="121" spans="1:16" x14ac:dyDescent="0.25">
      <c r="A121" s="4">
        <v>44835</v>
      </c>
      <c r="B121" s="2">
        <v>0.6</v>
      </c>
      <c r="C121" s="17">
        <v>-13.91682</v>
      </c>
      <c r="D121" s="19">
        <v>-0.46666666666665968</v>
      </c>
      <c r="E121" s="19">
        <v>-2.777777777777779</v>
      </c>
      <c r="F121" s="19">
        <v>-0.5859375000000111</v>
      </c>
      <c r="G121" s="19">
        <v>-123.15934080528359</v>
      </c>
      <c r="H121" s="19">
        <v>22.580645161290303</v>
      </c>
      <c r="I121" s="19">
        <v>51.35773317591503</v>
      </c>
      <c r="J121" s="19">
        <v>-4.4845699982827831</v>
      </c>
      <c r="K121">
        <v>7.8</v>
      </c>
      <c r="L121">
        <v>8.1</v>
      </c>
      <c r="M121" s="17">
        <v>10.48005</v>
      </c>
      <c r="N121">
        <v>11.1</v>
      </c>
      <c r="O121" s="17">
        <v>-10.04876</v>
      </c>
      <c r="P121">
        <v>-9.3000000000000007</v>
      </c>
    </row>
    <row r="122" spans="1:16" x14ac:dyDescent="0.25">
      <c r="A122" s="4">
        <v>44927</v>
      </c>
      <c r="B122" s="2">
        <v>0.6</v>
      </c>
      <c r="C122" s="17">
        <v>-2.0714000000000001</v>
      </c>
      <c r="D122" s="19">
        <v>-0.20093770931012278</v>
      </c>
      <c r="E122" s="19">
        <v>2.8571428571428692</v>
      </c>
      <c r="F122" s="19">
        <v>-9.8231827111983083E-2</v>
      </c>
      <c r="G122" s="19">
        <v>-288.38848436950303</v>
      </c>
      <c r="H122" s="19">
        <v>-5.2631578947368363</v>
      </c>
      <c r="I122" s="19">
        <v>11.232449297971936</v>
      </c>
      <c r="J122" s="19">
        <v>-2.2775483094433113</v>
      </c>
      <c r="K122">
        <v>-4.2</v>
      </c>
      <c r="L122">
        <v>5.8</v>
      </c>
      <c r="M122" s="17">
        <v>14.87237</v>
      </c>
      <c r="N122">
        <v>10.5</v>
      </c>
      <c r="O122" s="17">
        <v>-2.7565300000000001</v>
      </c>
      <c r="P122">
        <v>-4.2</v>
      </c>
    </row>
    <row r="123" spans="1:16" x14ac:dyDescent="0.25">
      <c r="A123" s="4">
        <v>45017</v>
      </c>
      <c r="B123" s="2">
        <v>0.5</v>
      </c>
      <c r="C123" s="17">
        <v>-13.60805</v>
      </c>
      <c r="D123" s="19">
        <v>1.2751677852349097</v>
      </c>
      <c r="E123" s="19">
        <v>2.7777777777777901</v>
      </c>
      <c r="F123" s="19">
        <v>0.19665683382497079</v>
      </c>
      <c r="G123" s="19">
        <v>-244.47294777814017</v>
      </c>
      <c r="H123" s="19">
        <v>0</v>
      </c>
      <c r="I123" s="19">
        <v>7.9943899018232845</v>
      </c>
      <c r="J123" s="19">
        <v>0.15616905136541792</v>
      </c>
      <c r="K123">
        <v>-4.9000000000000004</v>
      </c>
      <c r="L123">
        <v>-5.2</v>
      </c>
      <c r="M123" s="17">
        <v>-11.632720000000001</v>
      </c>
      <c r="N123">
        <v>-12.1</v>
      </c>
      <c r="O123" s="17">
        <v>-5.4021100000000004</v>
      </c>
      <c r="P123">
        <v>-4.0999999999999996</v>
      </c>
    </row>
    <row r="124" spans="1:16" x14ac:dyDescent="0.25">
      <c r="A124" s="4">
        <v>45108</v>
      </c>
      <c r="B124" s="2">
        <v>1.2</v>
      </c>
      <c r="C124" s="17">
        <v>-14.132059999999999</v>
      </c>
      <c r="D124" s="19">
        <v>1.3916500994035852</v>
      </c>
      <c r="E124" s="19">
        <v>-100</v>
      </c>
      <c r="F124" s="19">
        <v>0.49067713444552741</v>
      </c>
      <c r="G124" s="19">
        <v>-155.01793994492022</v>
      </c>
      <c r="H124" s="19">
        <v>16.666666666666675</v>
      </c>
      <c r="I124" s="19">
        <v>5.7142857142858494</v>
      </c>
      <c r="J124" s="19">
        <v>-9.4417464472565946</v>
      </c>
      <c r="K124">
        <v>0</v>
      </c>
      <c r="L124">
        <v>-1.4</v>
      </c>
      <c r="M124" s="17">
        <v>6.4882900000000001</v>
      </c>
      <c r="N124">
        <v>2.1</v>
      </c>
      <c r="O124" s="17">
        <v>23.605650000000001</v>
      </c>
      <c r="P124">
        <v>26.9</v>
      </c>
    </row>
    <row r="125" spans="1:16" x14ac:dyDescent="0.25">
      <c r="A125" s="4"/>
      <c r="M125" s="17"/>
      <c r="O125" s="17"/>
    </row>
    <row r="126" spans="1:16" x14ac:dyDescent="0.25">
      <c r="M126" s="18"/>
      <c r="O126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10E1B-BF6D-4084-9C25-6EAA82C7C9D2}">
  <dimension ref="A1:Q124"/>
  <sheetViews>
    <sheetView workbookViewId="0">
      <selection activeCell="S11" sqref="S11"/>
    </sheetView>
  </sheetViews>
  <sheetFormatPr defaultRowHeight="15" x14ac:dyDescent="0.25"/>
  <cols>
    <col min="2" max="2" width="6.7109375" bestFit="1" customWidth="1"/>
    <col min="3" max="3" width="10.7109375" bestFit="1" customWidth="1"/>
    <col min="4" max="4" width="19" bestFit="1" customWidth="1"/>
    <col min="5" max="5" width="18.7109375" bestFit="1" customWidth="1"/>
    <col min="6" max="6" width="14.5703125" bestFit="1" customWidth="1"/>
    <col min="7" max="7" width="14.85546875" bestFit="1" customWidth="1"/>
    <col min="8" max="8" width="11.28515625" bestFit="1" customWidth="1"/>
    <col min="9" max="9" width="11.42578125" bestFit="1" customWidth="1"/>
    <col min="10" max="10" width="14.5703125" bestFit="1" customWidth="1"/>
    <col min="11" max="11" width="11.42578125" bestFit="1" customWidth="1"/>
    <col min="12" max="12" width="10.140625" bestFit="1" customWidth="1"/>
    <col min="13" max="13" width="7.140625" bestFit="1" customWidth="1"/>
    <col min="14" max="14" width="8.28515625" bestFit="1" customWidth="1"/>
    <col min="15" max="15" width="11.5703125" bestFit="1" customWidth="1"/>
    <col min="16" max="16" width="11.42578125" bestFit="1" customWidth="1"/>
    <col min="17" max="17" width="9.42578125" bestFit="1" customWidth="1"/>
  </cols>
  <sheetData>
    <row r="1" spans="1:17" x14ac:dyDescent="0.25">
      <c r="A1" t="s">
        <v>134</v>
      </c>
      <c r="B1" t="s">
        <v>154</v>
      </c>
      <c r="C1" t="s">
        <v>152</v>
      </c>
      <c r="D1" t="s">
        <v>153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189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</row>
    <row r="2" spans="1:17" x14ac:dyDescent="0.25">
      <c r="A2" s="4">
        <v>34060</v>
      </c>
      <c r="B2">
        <v>4.0000000000000001E-3</v>
      </c>
      <c r="C2">
        <v>-0.48886290000000004</v>
      </c>
      <c r="D2">
        <v>4.9751243781093191E-3</v>
      </c>
      <c r="E2">
        <v>-1.9230769230769384E-2</v>
      </c>
      <c r="F2">
        <f>(('Macro Data Q'!AH8/'Macro Data Q'!AH7-1)*100)/100</f>
        <v>2.5839793281652312E-3</v>
      </c>
      <c r="G2">
        <v>-2.177447866774437</v>
      </c>
      <c r="H2">
        <v>0</v>
      </c>
      <c r="I2">
        <v>-6.3734450354922201E-2</v>
      </c>
      <c r="J2">
        <v>-3.7524866814275026E-2</v>
      </c>
      <c r="K2">
        <v>0.35694369073899601</v>
      </c>
      <c r="L2">
        <v>1.4999999999999999E-2</v>
      </c>
      <c r="M2">
        <v>-0.13699999999999998</v>
      </c>
      <c r="N2">
        <v>0</v>
      </c>
      <c r="O2">
        <v>-5.7999999999999996E-2</v>
      </c>
      <c r="P2">
        <v>-6.41375E-2</v>
      </c>
      <c r="Q2">
        <v>-0.06</v>
      </c>
    </row>
    <row r="3" spans="1:17" x14ac:dyDescent="0.25">
      <c r="A3" s="4">
        <v>34151</v>
      </c>
      <c r="B3">
        <v>9.0000000000000011E-3</v>
      </c>
      <c r="C3">
        <v>0.50898520000000003</v>
      </c>
      <c r="D3">
        <v>0</v>
      </c>
      <c r="E3">
        <v>9.8039215686276382E-3</v>
      </c>
      <c r="F3">
        <f>(('Macro Data Q'!AH9/'Macro Data Q'!AH8-1)*100)/100</f>
        <v>1.0309278350515649E-2</v>
      </c>
      <c r="G3">
        <v>-2.2749617276764718</v>
      </c>
      <c r="H3">
        <v>-9.9999999999999978E-2</v>
      </c>
      <c r="I3">
        <v>-7.8957766363153548E-3</v>
      </c>
      <c r="J3">
        <v>1.9824002394232876E-2</v>
      </c>
      <c r="K3">
        <v>-0.23930956822412419</v>
      </c>
      <c r="L3">
        <v>-4.4000000000000004E-2</v>
      </c>
      <c r="M3">
        <v>0</v>
      </c>
      <c r="N3">
        <v>0</v>
      </c>
      <c r="O3">
        <v>-5.4000000000000006E-2</v>
      </c>
      <c r="P3">
        <v>-8.4753200000000001E-2</v>
      </c>
      <c r="Q3">
        <v>-8.3000000000000004E-2</v>
      </c>
    </row>
    <row r="4" spans="1:17" x14ac:dyDescent="0.25">
      <c r="A4" s="4">
        <v>34243</v>
      </c>
      <c r="B4">
        <v>6.9999999999999993E-3</v>
      </c>
      <c r="C4">
        <v>0.48102590000000001</v>
      </c>
      <c r="D4">
        <v>-9.9009900990099098E-3</v>
      </c>
      <c r="E4">
        <v>-3.8834951456310662E-2</v>
      </c>
      <c r="F4">
        <f>(('Macro Data Q'!AH10/'Macro Data Q'!AH9-1)*100)/100</f>
        <v>1.2755102040816313E-2</v>
      </c>
      <c r="G4">
        <v>0.58094178682432296</v>
      </c>
      <c r="H4">
        <v>-6.944444444444442E-2</v>
      </c>
      <c r="I4">
        <v>-6.0044816159772536E-2</v>
      </c>
      <c r="J4">
        <v>8.3193066673517002E-3</v>
      </c>
      <c r="K4">
        <v>-0.13030433614711578</v>
      </c>
      <c r="L4">
        <v>-2.3E-2</v>
      </c>
      <c r="M4">
        <v>-7.2000000000000008E-2</v>
      </c>
      <c r="N4">
        <v>0</v>
      </c>
      <c r="O4">
        <v>6.9999999999999993E-3</v>
      </c>
      <c r="P4">
        <v>-0.15985459999999999</v>
      </c>
      <c r="Q4">
        <v>-0.17300000000000001</v>
      </c>
    </row>
    <row r="5" spans="1:17" x14ac:dyDescent="0.25">
      <c r="A5" s="4">
        <v>34335</v>
      </c>
      <c r="B5">
        <v>0.01</v>
      </c>
      <c r="C5">
        <v>0.3152121</v>
      </c>
      <c r="D5">
        <v>1.5000000000000124E-2</v>
      </c>
      <c r="E5">
        <v>-2.0202020202020332E-2</v>
      </c>
      <c r="F5">
        <f>(('Macro Data Q'!AH11/'Macro Data Q'!AH10-1)*100)/100</f>
        <v>1.5113350125944391E-2</v>
      </c>
      <c r="G5">
        <v>0.34703299698776147</v>
      </c>
      <c r="H5">
        <v>2.9850746268656803E-2</v>
      </c>
      <c r="I5">
        <v>-5.175663218882498E-2</v>
      </c>
      <c r="J5">
        <v>2.2683789282584854E-3</v>
      </c>
      <c r="K5">
        <v>-0.53520259130845393</v>
      </c>
      <c r="L5">
        <v>0.18</v>
      </c>
      <c r="M5">
        <v>0.11</v>
      </c>
      <c r="N5">
        <v>-8.9825099999999991E-2</v>
      </c>
      <c r="O5">
        <v>8.1000000000000003E-2</v>
      </c>
      <c r="P5">
        <v>1.55193E-2</v>
      </c>
      <c r="Q5">
        <v>0.01</v>
      </c>
    </row>
    <row r="6" spans="1:17" x14ac:dyDescent="0.25">
      <c r="A6" s="4">
        <v>34425</v>
      </c>
      <c r="B6">
        <v>9.0000000000000011E-3</v>
      </c>
      <c r="C6">
        <v>-1.78309E-2</v>
      </c>
      <c r="D6">
        <v>2.4630541871921707E-3</v>
      </c>
      <c r="E6">
        <v>-3.0927835051546282E-2</v>
      </c>
      <c r="F6">
        <f>(('Macro Data Q'!AH12/'Macro Data Q'!AH11-1)*100)/100</f>
        <v>2.1091811414392092E-2</v>
      </c>
      <c r="G6">
        <v>-0.91422736210503441</v>
      </c>
      <c r="H6">
        <v>0.20289855072463769</v>
      </c>
      <c r="I6">
        <v>-1.4394724340119458E-2</v>
      </c>
      <c r="J6">
        <v>-1.0047615675885635E-2</v>
      </c>
      <c r="K6">
        <v>0.74632496022831973</v>
      </c>
      <c r="L6">
        <v>8.900000000000001E-2</v>
      </c>
      <c r="M6">
        <v>0.23499999999999999</v>
      </c>
      <c r="N6">
        <v>0</v>
      </c>
      <c r="O6">
        <v>0.11699999999999999</v>
      </c>
      <c r="P6">
        <v>0.2422262</v>
      </c>
      <c r="Q6">
        <v>0.29699999999999999</v>
      </c>
    </row>
    <row r="7" spans="1:17" x14ac:dyDescent="0.25">
      <c r="A7" s="4">
        <v>34516</v>
      </c>
      <c r="B7">
        <v>0.01</v>
      </c>
      <c r="C7">
        <v>-0.22374780000000002</v>
      </c>
      <c r="D7">
        <v>0</v>
      </c>
      <c r="E7">
        <v>-4.2553191489361764E-2</v>
      </c>
      <c r="F7">
        <f>(('Macro Data Q'!AH13/'Macro Data Q'!AH12-1)*100)/100</f>
        <v>7.290400972053579E-3</v>
      </c>
      <c r="G7">
        <v>8.2541120424366508</v>
      </c>
      <c r="H7">
        <v>4.8192771084337283E-2</v>
      </c>
      <c r="I7">
        <v>5.7751892079816791E-2</v>
      </c>
      <c r="J7">
        <v>-3.0608224731002998E-2</v>
      </c>
      <c r="K7">
        <v>-0.77630743665634805</v>
      </c>
      <c r="L7">
        <v>0.12</v>
      </c>
      <c r="M7">
        <v>0.06</v>
      </c>
      <c r="N7">
        <v>0</v>
      </c>
      <c r="O7">
        <v>0.06</v>
      </c>
      <c r="P7">
        <v>-6.2367100000000002E-2</v>
      </c>
      <c r="Q7">
        <v>-8.3000000000000004E-2</v>
      </c>
    </row>
    <row r="8" spans="1:17" x14ac:dyDescent="0.25">
      <c r="A8" s="4">
        <v>34608</v>
      </c>
      <c r="B8">
        <v>4.0000000000000001E-3</v>
      </c>
      <c r="C8">
        <v>0.31591439999999998</v>
      </c>
      <c r="D8">
        <v>0</v>
      </c>
      <c r="E8">
        <v>-1.1111111111111072E-2</v>
      </c>
      <c r="F8">
        <f>(('Macro Data Q'!AH14/'Macro Data Q'!AH13-1)*100)/100</f>
        <v>1.2062726176115701E-2</v>
      </c>
      <c r="G8">
        <v>-0.13080448068934836</v>
      </c>
      <c r="H8">
        <v>0</v>
      </c>
      <c r="I8">
        <v>0.11527739401743275</v>
      </c>
      <c r="J8">
        <v>-2.0525054595226577E-2</v>
      </c>
      <c r="K8">
        <v>0.6182851992051146</v>
      </c>
      <c r="L8">
        <v>0.19600000000000001</v>
      </c>
      <c r="M8">
        <v>0.19</v>
      </c>
      <c r="N8">
        <v>0</v>
      </c>
      <c r="O8">
        <v>0.183</v>
      </c>
      <c r="P8">
        <v>1.7000000000000001E-4</v>
      </c>
      <c r="Q8">
        <v>-1.3999999999999999E-2</v>
      </c>
    </row>
    <row r="9" spans="1:17" x14ac:dyDescent="0.25">
      <c r="A9" s="4">
        <v>34700</v>
      </c>
      <c r="B9">
        <v>5.0000000000000001E-3</v>
      </c>
      <c r="C9">
        <v>0.16489129999999999</v>
      </c>
      <c r="D9">
        <v>-1.2285012285012331E-2</v>
      </c>
      <c r="E9">
        <v>-2.2471910112359716E-2</v>
      </c>
      <c r="F9">
        <f>(('Macro Data Q'!AH15/'Macro Data Q'!AH14-1)*100)/100</f>
        <v>-8.3432657926102438E-3</v>
      </c>
      <c r="G9">
        <v>0.67120776026373474</v>
      </c>
      <c r="H9">
        <v>0</v>
      </c>
      <c r="I9">
        <v>8.8537160271194182E-2</v>
      </c>
      <c r="J9">
        <v>7.2482714517030367E-4</v>
      </c>
      <c r="K9">
        <v>-2.081922863511652</v>
      </c>
      <c r="L9">
        <v>-4.2000000000000003E-2</v>
      </c>
      <c r="M9">
        <v>-0.02</v>
      </c>
      <c r="N9">
        <v>7.1615700000000004E-2</v>
      </c>
      <c r="O9">
        <v>-3.6000000000000004E-2</v>
      </c>
      <c r="P9">
        <v>7.4504799999999996E-2</v>
      </c>
      <c r="Q9">
        <v>7.8E-2</v>
      </c>
    </row>
    <row r="10" spans="1:17" x14ac:dyDescent="0.25">
      <c r="A10" s="4">
        <v>34790</v>
      </c>
      <c r="B10">
        <v>2E-3</v>
      </c>
      <c r="C10">
        <v>0.15098739999999999</v>
      </c>
      <c r="D10">
        <v>-2.4875621890547706E-3</v>
      </c>
      <c r="E10">
        <v>-1.1494252873563204E-2</v>
      </c>
      <c r="F10">
        <f>(('Macro Data Q'!AH16/'Macro Data Q'!AH15-1)*100)/100</f>
        <v>7.2115384615383249E-3</v>
      </c>
      <c r="G10">
        <v>-1.3030001726084022</v>
      </c>
      <c r="H10">
        <v>-5.7471264367816133E-2</v>
      </c>
      <c r="I10">
        <v>2.9800820439886966E-3</v>
      </c>
      <c r="J10">
        <v>-8.3808054274381316E-3</v>
      </c>
      <c r="K10">
        <v>-4.9118191646237186</v>
      </c>
      <c r="L10">
        <v>-1.3000000000000001E-2</v>
      </c>
      <c r="M10">
        <v>2.3E-2</v>
      </c>
      <c r="N10">
        <v>0</v>
      </c>
      <c r="O10">
        <v>1.3000000000000001E-2</v>
      </c>
      <c r="P10">
        <v>6.7681999999999994E-3</v>
      </c>
      <c r="Q10">
        <v>-6.9999999999999993E-3</v>
      </c>
    </row>
    <row r="11" spans="1:17" x14ac:dyDescent="0.25">
      <c r="A11" s="4">
        <v>34881</v>
      </c>
      <c r="B11">
        <v>1.1000000000000001E-2</v>
      </c>
      <c r="C11">
        <v>3.8803899999999995E-2</v>
      </c>
      <c r="D11">
        <v>-1.9950124688279391E-2</v>
      </c>
      <c r="E11">
        <v>-3.4883720930232398E-2</v>
      </c>
      <c r="F11">
        <f>(('Macro Data Q'!AH17/'Macro Data Q'!AH16-1)*100)/100</f>
        <v>3.5799522673030104E-3</v>
      </c>
      <c r="G11">
        <v>-3.556748467733672</v>
      </c>
      <c r="H11">
        <v>-1.2195121951219523E-2</v>
      </c>
      <c r="I11">
        <v>1.5849842762243549E-2</v>
      </c>
      <c r="J11">
        <v>1.3967337857747397E-2</v>
      </c>
      <c r="K11">
        <v>-0.1671454447797909</v>
      </c>
      <c r="L11">
        <v>-8.0000000000000002E-3</v>
      </c>
      <c r="M11">
        <v>-2.6000000000000002E-2</v>
      </c>
      <c r="N11">
        <v>0</v>
      </c>
      <c r="O11">
        <v>0</v>
      </c>
      <c r="P11">
        <v>-3.8107000000000002E-2</v>
      </c>
      <c r="Q11">
        <v>-1.1000000000000001E-2</v>
      </c>
    </row>
    <row r="12" spans="1:17" x14ac:dyDescent="0.25">
      <c r="A12" s="4">
        <v>34973</v>
      </c>
      <c r="B12">
        <v>3.0000000000000001E-3</v>
      </c>
      <c r="C12">
        <v>-0.21669360000000001</v>
      </c>
      <c r="D12">
        <v>0</v>
      </c>
      <c r="E12">
        <v>-1.2048192771084487E-2</v>
      </c>
      <c r="F12">
        <f>(('Macro Data Q'!AH18/'Macro Data Q'!AH17-1)*100)/100</f>
        <v>4.7562425683711496E-3</v>
      </c>
      <c r="G12">
        <v>-0.58082751550376677</v>
      </c>
      <c r="H12">
        <v>-3.7037037037036979E-2</v>
      </c>
      <c r="I12">
        <v>-2.235602321012331E-2</v>
      </c>
      <c r="J12">
        <v>8.5653814048634036E-3</v>
      </c>
      <c r="K12">
        <v>-0.57276855683597017</v>
      </c>
      <c r="L12">
        <v>-5.9000000000000004E-2</v>
      </c>
      <c r="M12">
        <v>3.0000000000000001E-3</v>
      </c>
      <c r="N12">
        <v>0</v>
      </c>
      <c r="O12">
        <v>-1.6E-2</v>
      </c>
      <c r="P12">
        <v>9.2517000000000002E-2</v>
      </c>
      <c r="Q12">
        <v>4.5999999999999999E-2</v>
      </c>
    </row>
    <row r="13" spans="1:17" x14ac:dyDescent="0.25">
      <c r="A13" s="4">
        <v>35065</v>
      </c>
      <c r="B13">
        <v>6.9999999999999993E-3</v>
      </c>
      <c r="C13">
        <v>-0.13785149999999999</v>
      </c>
      <c r="D13">
        <v>1.0178117048346147E-2</v>
      </c>
      <c r="E13">
        <v>1.2195121951219745E-2</v>
      </c>
      <c r="F13">
        <f>(('Macro Data Q'!AH19/'Macro Data Q'!AH18-1)*100)/100</f>
        <v>5.9171597633136397E-3</v>
      </c>
      <c r="G13">
        <v>0.53674761075632227</v>
      </c>
      <c r="H13">
        <v>0</v>
      </c>
      <c r="I13">
        <v>-6.2521156319816917E-2</v>
      </c>
      <c r="J13">
        <v>1.8997479062885958E-2</v>
      </c>
      <c r="K13">
        <v>0.36502415294209434</v>
      </c>
      <c r="L13">
        <v>-2.6000000000000002E-2</v>
      </c>
      <c r="M13">
        <v>-0.122</v>
      </c>
      <c r="N13">
        <v>5.7049700000000002E-2</v>
      </c>
      <c r="O13">
        <v>-2.7999999999999997E-2</v>
      </c>
      <c r="P13">
        <v>8.6275299999999999E-2</v>
      </c>
      <c r="Q13">
        <v>0.12</v>
      </c>
    </row>
    <row r="14" spans="1:17" x14ac:dyDescent="0.25">
      <c r="A14" s="4">
        <v>35156</v>
      </c>
      <c r="B14">
        <v>3.0000000000000001E-3</v>
      </c>
      <c r="C14">
        <v>-0.31762630000000003</v>
      </c>
      <c r="D14">
        <v>-1.7632241813602123E-2</v>
      </c>
      <c r="E14">
        <v>-2.4096385542168752E-2</v>
      </c>
      <c r="F14">
        <f>(('Macro Data Q'!AH20/'Macro Data Q'!AH19-1)*100)/100</f>
        <v>-5.8823529411764497E-3</v>
      </c>
      <c r="G14">
        <v>-0.27892955657991014</v>
      </c>
      <c r="H14">
        <v>3.8461538461538547E-2</v>
      </c>
      <c r="I14">
        <v>-3.6999670783640082E-2</v>
      </c>
      <c r="J14">
        <v>4.6942147399990919E-3</v>
      </c>
      <c r="K14">
        <v>-0.24495518370928326</v>
      </c>
      <c r="L14">
        <v>-0.08</v>
      </c>
      <c r="M14">
        <v>-0.15</v>
      </c>
      <c r="N14">
        <v>0</v>
      </c>
      <c r="O14">
        <v>-7.5999999999999998E-2</v>
      </c>
      <c r="P14">
        <v>-6.2193500000000006E-2</v>
      </c>
      <c r="Q14">
        <v>-4.2000000000000003E-2</v>
      </c>
    </row>
    <row r="15" spans="1:17" x14ac:dyDescent="0.25">
      <c r="A15" s="4">
        <v>35247</v>
      </c>
      <c r="B15">
        <v>9.0000000000000011E-3</v>
      </c>
      <c r="C15">
        <v>3.1427900000000002E-2</v>
      </c>
      <c r="D15">
        <v>1.2820512820512775E-2</v>
      </c>
      <c r="E15">
        <v>-3.7037037037036979E-2</v>
      </c>
      <c r="F15">
        <f>(('Macro Data Q'!AH21/'Macro Data Q'!AH20-1)*100)/100</f>
        <v>4.7337278106509562E-3</v>
      </c>
      <c r="G15">
        <v>-0.21652727700050078</v>
      </c>
      <c r="H15">
        <v>-2.4691358024691246E-2</v>
      </c>
      <c r="I15">
        <v>-3.3856240143803951E-2</v>
      </c>
      <c r="J15">
        <v>-1.9469429087130119E-2</v>
      </c>
      <c r="K15">
        <v>0.22823609123644295</v>
      </c>
      <c r="L15">
        <v>-5.4000000000000006E-2</v>
      </c>
      <c r="M15">
        <v>-0.111</v>
      </c>
      <c r="N15">
        <v>0</v>
      </c>
      <c r="O15">
        <v>-5.7000000000000002E-2</v>
      </c>
      <c r="P15">
        <v>0.24243999999999999</v>
      </c>
      <c r="Q15">
        <v>0.17</v>
      </c>
    </row>
    <row r="16" spans="1:17" x14ac:dyDescent="0.25">
      <c r="A16" s="4">
        <v>35339</v>
      </c>
      <c r="B16">
        <v>1.3999999999999999E-2</v>
      </c>
      <c r="C16">
        <v>0.35408729999999999</v>
      </c>
      <c r="D16">
        <v>3.2911392405063244E-2</v>
      </c>
      <c r="E16">
        <v>-6.4102564102564097E-2</v>
      </c>
      <c r="F16">
        <f>(('Macro Data Q'!AH22/'Macro Data Q'!AH21-1)*100)/100</f>
        <v>1.0600706713780772E-2</v>
      </c>
      <c r="G16">
        <v>1.1516989911120428</v>
      </c>
      <c r="H16">
        <v>-3.7974683544303889E-2</v>
      </c>
      <c r="I16">
        <v>7.5059112111260928E-2</v>
      </c>
      <c r="J16">
        <v>-5.0360553503077214E-2</v>
      </c>
      <c r="K16">
        <v>-0.20918123460714322</v>
      </c>
      <c r="L16">
        <v>6.8000000000000005E-2</v>
      </c>
      <c r="M16">
        <v>0.17</v>
      </c>
      <c r="N16">
        <v>0</v>
      </c>
      <c r="O16">
        <v>3.5000000000000003E-2</v>
      </c>
      <c r="P16">
        <v>4.1372400000000004E-2</v>
      </c>
      <c r="Q16">
        <v>6.7000000000000004E-2</v>
      </c>
    </row>
    <row r="17" spans="1:17" x14ac:dyDescent="0.25">
      <c r="A17" s="4">
        <v>35431</v>
      </c>
      <c r="B17">
        <v>1.6E-2</v>
      </c>
      <c r="C17">
        <v>-0.16743430000000001</v>
      </c>
      <c r="D17">
        <v>2.2058823529411908E-2</v>
      </c>
      <c r="E17">
        <v>-1.3698630136986245E-2</v>
      </c>
      <c r="F17">
        <f>(('Macro Data Q'!AH23/'Macro Data Q'!AH22-1)*100)/100</f>
        <v>1.1655011655011815E-3</v>
      </c>
      <c r="G17">
        <v>1.8750124779375619</v>
      </c>
      <c r="H17">
        <v>-2.631578947368407E-2</v>
      </c>
      <c r="I17">
        <v>9.0545395860064382E-3</v>
      </c>
      <c r="J17">
        <v>3.4717561625356996E-3</v>
      </c>
      <c r="K17">
        <v>-0.36795313258108231</v>
      </c>
      <c r="L17">
        <v>8.6999999999999994E-2</v>
      </c>
      <c r="M17">
        <v>6.9000000000000006E-2</v>
      </c>
      <c r="N17">
        <v>5.3971000000000002E-3</v>
      </c>
      <c r="O17">
        <v>8.5000000000000006E-2</v>
      </c>
      <c r="P17">
        <v>-0.1862528</v>
      </c>
      <c r="Q17">
        <v>-0.17800000000000002</v>
      </c>
    </row>
    <row r="18" spans="1:17" x14ac:dyDescent="0.25">
      <c r="A18" s="4">
        <v>35521</v>
      </c>
      <c r="B18">
        <v>1.1000000000000001E-2</v>
      </c>
      <c r="C18">
        <v>-0.1414984</v>
      </c>
      <c r="D18">
        <v>0</v>
      </c>
      <c r="E18">
        <v>-5.555555555555558E-2</v>
      </c>
      <c r="F18">
        <f>(('Macro Data Q'!AH24/'Macro Data Q'!AH23-1)*100)/100</f>
        <v>1.5133876600698537E-2</v>
      </c>
      <c r="G18">
        <v>-0.8126853040272628</v>
      </c>
      <c r="H18">
        <v>-1.3513513513513598E-2</v>
      </c>
      <c r="I18">
        <v>3.3860808774632822E-2</v>
      </c>
      <c r="J18">
        <v>-3.375380973917097E-3</v>
      </c>
      <c r="K18">
        <v>-0.4098951045962968</v>
      </c>
      <c r="L18">
        <v>-3.9E-2</v>
      </c>
      <c r="M18">
        <v>7.9000000000000001E-2</v>
      </c>
      <c r="N18">
        <v>0</v>
      </c>
      <c r="O18">
        <v>-1.1000000000000001E-2</v>
      </c>
      <c r="P18">
        <v>-8.9762599999999998E-2</v>
      </c>
      <c r="Q18">
        <v>-8.6999999999999994E-2</v>
      </c>
    </row>
    <row r="19" spans="1:17" x14ac:dyDescent="0.25">
      <c r="A19" s="4">
        <v>35612</v>
      </c>
      <c r="B19">
        <v>9.0000000000000011E-3</v>
      </c>
      <c r="C19">
        <v>-5.3547999999999998E-3</v>
      </c>
      <c r="D19">
        <v>2.8776978417266008E-2</v>
      </c>
      <c r="E19">
        <v>-4.4117647058823477E-2</v>
      </c>
      <c r="F19">
        <f>(('Macro Data Q'!AH25/'Macro Data Q'!AH24-1)*100)/100</f>
        <v>1.4908256880733939E-2</v>
      </c>
      <c r="G19">
        <v>-1.5739082310152401</v>
      </c>
      <c r="H19">
        <v>-4.1095890410958846E-2</v>
      </c>
      <c r="I19">
        <v>9.8247276365276637E-2</v>
      </c>
      <c r="J19">
        <v>7.6335439118335735E-3</v>
      </c>
      <c r="K19">
        <v>-4.6282467673244909</v>
      </c>
      <c r="L19">
        <v>2.7999999999999997E-2</v>
      </c>
      <c r="M19">
        <v>-0.19399999999999998</v>
      </c>
      <c r="N19">
        <v>0</v>
      </c>
      <c r="O19">
        <v>-5.2000000000000005E-2</v>
      </c>
      <c r="P19">
        <v>4.3699000000000002E-2</v>
      </c>
      <c r="Q19">
        <v>3.3000000000000002E-2</v>
      </c>
    </row>
    <row r="20" spans="1:17" x14ac:dyDescent="0.25">
      <c r="A20" s="4">
        <v>35704</v>
      </c>
      <c r="B20">
        <v>1.4999999999999999E-2</v>
      </c>
      <c r="C20">
        <v>7.1187100000000003E-2</v>
      </c>
      <c r="D20">
        <v>1.631701631701632E-2</v>
      </c>
      <c r="E20">
        <v>-1.538461538461533E-2</v>
      </c>
      <c r="F20">
        <f>(('Macro Data Q'!AH26/'Macro Data Q'!AH25-1)*100)/100</f>
        <v>1.3559322033898313E-2</v>
      </c>
      <c r="G20">
        <v>-5.2934329033084984</v>
      </c>
      <c r="H20">
        <v>-7.1428571428571397E-2</v>
      </c>
      <c r="I20">
        <v>5.1822368847825873E-2</v>
      </c>
      <c r="J20">
        <v>-2.1446078745171238E-2</v>
      </c>
      <c r="K20">
        <v>-2.5014226778219992</v>
      </c>
      <c r="L20">
        <v>-0.05</v>
      </c>
      <c r="M20">
        <v>-0.16300000000000001</v>
      </c>
      <c r="N20">
        <v>0</v>
      </c>
      <c r="O20">
        <v>-9.5000000000000001E-2</v>
      </c>
      <c r="P20">
        <v>-6.2641500000000003E-2</v>
      </c>
      <c r="Q20">
        <v>-7.400000000000001E-2</v>
      </c>
    </row>
    <row r="21" spans="1:17" x14ac:dyDescent="0.25">
      <c r="A21" s="4">
        <v>35796</v>
      </c>
      <c r="B21">
        <v>6.9999999999999993E-3</v>
      </c>
      <c r="C21">
        <v>-0.14285709999999999</v>
      </c>
      <c r="D21">
        <v>2.9816513761467878E-2</v>
      </c>
      <c r="E21">
        <v>-1.5625000000000111E-2</v>
      </c>
      <c r="F21">
        <f>(('Macro Data Q'!AH27/'Macro Data Q'!AH26-1)*100)/100</f>
        <v>1.0033444816053505E-2</v>
      </c>
      <c r="G21">
        <v>-0.82307856484687758</v>
      </c>
      <c r="H21">
        <v>-7.6923076923076872E-2</v>
      </c>
      <c r="I21">
        <v>-1.8105551399949515E-4</v>
      </c>
      <c r="J21">
        <v>8.0479980028913545E-3</v>
      </c>
      <c r="K21">
        <v>-5.2103738635870818E-2</v>
      </c>
      <c r="L21">
        <v>-0.06</v>
      </c>
      <c r="M21">
        <v>-8.0000000000000002E-3</v>
      </c>
      <c r="N21">
        <v>2.8374199999999999E-2</v>
      </c>
      <c r="O21">
        <v>-3.7999999999999999E-2</v>
      </c>
      <c r="P21">
        <v>-0.2272285</v>
      </c>
      <c r="Q21">
        <v>-0.18</v>
      </c>
    </row>
    <row r="22" spans="1:17" x14ac:dyDescent="0.25">
      <c r="A22" s="4">
        <v>35886</v>
      </c>
      <c r="B22">
        <v>6.0000000000000001E-3</v>
      </c>
      <c r="C22">
        <v>-6.6137999999999995E-3</v>
      </c>
      <c r="D22">
        <v>3.3407572383073569E-2</v>
      </c>
      <c r="E22">
        <v>-1.5873015873015817E-2</v>
      </c>
      <c r="F22">
        <f>(('Macro Data Q'!AH28/'Macro Data Q'!AH27-1)*100)/100</f>
        <v>7.7262693156732176E-3</v>
      </c>
      <c r="G22">
        <v>-0.79142067559631801</v>
      </c>
      <c r="H22">
        <v>-3.3333333333333326E-2</v>
      </c>
      <c r="I22">
        <v>1.8188138848465041E-3</v>
      </c>
      <c r="J22">
        <v>-3.6311701231648286E-3</v>
      </c>
      <c r="K22">
        <v>0.38683898423365631</v>
      </c>
      <c r="L22">
        <v>-9.1999999999999998E-2</v>
      </c>
      <c r="M22">
        <v>-5.2000000000000005E-2</v>
      </c>
      <c r="N22">
        <v>0</v>
      </c>
      <c r="O22">
        <v>-7.0000000000000007E-2</v>
      </c>
      <c r="P22">
        <v>-2.97515E-2</v>
      </c>
      <c r="Q22">
        <v>-9.0999999999999998E-2</v>
      </c>
    </row>
    <row r="23" spans="1:17" x14ac:dyDescent="0.25">
      <c r="A23" s="4">
        <v>35977</v>
      </c>
      <c r="B23">
        <v>3.0000000000000001E-3</v>
      </c>
      <c r="C23">
        <v>-8.8157899999999997E-2</v>
      </c>
      <c r="D23">
        <v>2.155172413793105E-2</v>
      </c>
      <c r="E23">
        <v>-1.6129032258064613E-2</v>
      </c>
      <c r="F23">
        <f>(('Macro Data Q'!AH29/'Macro Data Q'!AH28-1)*100)/100</f>
        <v>2.1905805038335835E-3</v>
      </c>
      <c r="G23">
        <v>-3.2666759078366421</v>
      </c>
      <c r="H23">
        <v>-5.1724137931034475E-2</v>
      </c>
      <c r="I23">
        <v>1.1643816638585047E-2</v>
      </c>
      <c r="J23">
        <v>1.1699496640082963E-4</v>
      </c>
      <c r="K23">
        <v>-1.6107348087664111</v>
      </c>
      <c r="L23">
        <v>2.7999999999999997E-2</v>
      </c>
      <c r="M23">
        <v>-6.0000000000000001E-3</v>
      </c>
      <c r="N23">
        <v>0</v>
      </c>
      <c r="O23">
        <v>-0.01</v>
      </c>
      <c r="P23">
        <v>4.34026E-2</v>
      </c>
      <c r="Q23">
        <v>9.3000000000000013E-2</v>
      </c>
    </row>
    <row r="24" spans="1:17" x14ac:dyDescent="0.25">
      <c r="A24" s="4">
        <v>36069</v>
      </c>
      <c r="B24">
        <v>6.9999999999999993E-3</v>
      </c>
      <c r="C24">
        <v>-0.18716579999999999</v>
      </c>
      <c r="D24">
        <v>1.0548523206751037E-2</v>
      </c>
      <c r="E24">
        <v>1.6393442622950838E-2</v>
      </c>
      <c r="F24">
        <f>(('Macro Data Q'!AH30/'Macro Data Q'!AH29-1)*100)/100</f>
        <v>6.5573770491802463E-3</v>
      </c>
      <c r="G24">
        <v>-6.6267675514798396E-2</v>
      </c>
      <c r="H24">
        <v>-0.12727272727272732</v>
      </c>
      <c r="I24">
        <v>-0.10202137714143034</v>
      </c>
      <c r="J24">
        <v>-1.3832375426198307E-2</v>
      </c>
      <c r="K24">
        <v>-1.3045941526923008</v>
      </c>
      <c r="L24">
        <v>-6.8000000000000005E-2</v>
      </c>
      <c r="M24">
        <v>-0.10400000000000001</v>
      </c>
      <c r="N24">
        <v>0</v>
      </c>
      <c r="O24">
        <v>-7.0000000000000007E-2</v>
      </c>
      <c r="P24">
        <v>-0.25438659999999996</v>
      </c>
      <c r="Q24">
        <v>-0.245</v>
      </c>
    </row>
    <row r="25" spans="1:17" x14ac:dyDescent="0.25">
      <c r="A25" s="4">
        <v>36161</v>
      </c>
      <c r="B25">
        <v>6.9999999999999993E-3</v>
      </c>
      <c r="C25">
        <v>-0.2201835</v>
      </c>
      <c r="D25">
        <v>1.4613778705636848E-2</v>
      </c>
      <c r="E25">
        <v>-3.2258064516129115E-2</v>
      </c>
      <c r="F25">
        <f>(('Macro Data Q'!AH31/'Macro Data Q'!AH30-1)*100)/100</f>
        <v>2.1715526601520097E-2</v>
      </c>
      <c r="G25">
        <v>-1.5859429211798532</v>
      </c>
      <c r="H25">
        <v>-6.25E-2</v>
      </c>
      <c r="I25">
        <v>-0.1829485031296858</v>
      </c>
      <c r="J25">
        <v>2.5886091439411896E-2</v>
      </c>
      <c r="K25">
        <v>10.550545655932886</v>
      </c>
      <c r="L25">
        <v>-5.5999999999999994E-2</v>
      </c>
      <c r="M25">
        <v>-6.6000000000000003E-2</v>
      </c>
      <c r="N25">
        <v>-0.1103654</v>
      </c>
      <c r="O25">
        <v>1E-3</v>
      </c>
      <c r="P25">
        <v>0.26823010000000003</v>
      </c>
      <c r="Q25">
        <v>0.30099999999999999</v>
      </c>
    </row>
    <row r="26" spans="1:17" x14ac:dyDescent="0.25">
      <c r="A26" s="4">
        <v>36251</v>
      </c>
      <c r="B26">
        <v>5.0000000000000001E-3</v>
      </c>
      <c r="C26">
        <v>-6.5103999999999995E-3</v>
      </c>
      <c r="D26">
        <v>2.8806584362139898E-2</v>
      </c>
      <c r="E26">
        <v>-1.6666666666666607E-2</v>
      </c>
      <c r="F26">
        <f>(('Macro Data Q'!AH32/'Macro Data Q'!AH31-1)*100)/100</f>
        <v>1.0626992561105109E-2</v>
      </c>
      <c r="G26">
        <v>0.24451157266489035</v>
      </c>
      <c r="H26">
        <v>8.8888888888889017E-2</v>
      </c>
      <c r="I26">
        <v>-5.8597876935749138E-2</v>
      </c>
      <c r="J26">
        <v>1.6665108416045182E-2</v>
      </c>
      <c r="K26">
        <v>-0.23417250676875745</v>
      </c>
      <c r="L26">
        <v>0.115</v>
      </c>
      <c r="M26">
        <v>3.2000000000000001E-2</v>
      </c>
      <c r="N26">
        <v>0</v>
      </c>
      <c r="O26">
        <v>4.5999999999999999E-2</v>
      </c>
      <c r="P26">
        <v>0.2519632</v>
      </c>
      <c r="Q26">
        <v>0.22</v>
      </c>
    </row>
    <row r="27" spans="1:17" x14ac:dyDescent="0.25">
      <c r="A27" s="4">
        <v>36342</v>
      </c>
      <c r="B27">
        <v>1.6E-2</v>
      </c>
      <c r="C27">
        <v>-0.43079489999999998</v>
      </c>
      <c r="D27">
        <v>5.0000000000000044E-2</v>
      </c>
      <c r="E27">
        <v>-1.6949152542372947E-2</v>
      </c>
      <c r="F27">
        <f>(('Macro Data Q'!AH33/'Macro Data Q'!AH32-1)*100)/100</f>
        <v>1.8927444794952786E-2</v>
      </c>
      <c r="G27">
        <v>29.989881046835784</v>
      </c>
      <c r="H27">
        <v>0.12244897959183663</v>
      </c>
      <c r="I27">
        <v>-3.52160990758843E-3</v>
      </c>
      <c r="J27">
        <v>3.0494054525098679E-3</v>
      </c>
      <c r="K27">
        <v>4.1589351104243999E-2</v>
      </c>
      <c r="L27">
        <v>0.13400000000000001</v>
      </c>
      <c r="M27">
        <v>0.23</v>
      </c>
      <c r="N27">
        <v>0</v>
      </c>
      <c r="O27">
        <v>0.161</v>
      </c>
      <c r="P27">
        <v>0.43502400000000002</v>
      </c>
      <c r="Q27">
        <v>0.33</v>
      </c>
    </row>
    <row r="28" spans="1:17" x14ac:dyDescent="0.25">
      <c r="A28" s="4">
        <v>36434</v>
      </c>
      <c r="B28">
        <v>1.3999999999999999E-2</v>
      </c>
      <c r="C28">
        <v>-0.501938</v>
      </c>
      <c r="D28">
        <v>3.6190476190476106E-2</v>
      </c>
      <c r="E28">
        <v>0</v>
      </c>
      <c r="F28">
        <f>(('Macro Data Q'!AH34/'Macro Data Q'!AH33-1)*100)/100</f>
        <v>1.0319917440659854E-3</v>
      </c>
      <c r="G28">
        <v>-0.71737612374661841</v>
      </c>
      <c r="H28">
        <v>0</v>
      </c>
      <c r="I28">
        <v>0.13402123717838998</v>
      </c>
      <c r="J28">
        <v>-1.7421641142611799E-2</v>
      </c>
      <c r="K28">
        <v>-0.43341439917625557</v>
      </c>
      <c r="L28">
        <v>4.2000000000000003E-2</v>
      </c>
      <c r="M28">
        <v>9.0000000000000011E-3</v>
      </c>
      <c r="N28">
        <v>0</v>
      </c>
      <c r="O28">
        <v>3.9E-2</v>
      </c>
      <c r="P28">
        <v>0.11013540000000001</v>
      </c>
      <c r="Q28">
        <v>9.4E-2</v>
      </c>
    </row>
    <row r="29" spans="1:17" x14ac:dyDescent="0.25">
      <c r="A29" s="4">
        <v>36526</v>
      </c>
      <c r="B29">
        <v>1.2E-2</v>
      </c>
      <c r="C29">
        <v>-0.49740259999999997</v>
      </c>
      <c r="D29">
        <v>3.8602941176470562E-2</v>
      </c>
      <c r="E29">
        <v>-5.1724137931034475E-2</v>
      </c>
      <c r="F29">
        <f>(('Macro Data Q'!AH35/'Macro Data Q'!AH34-1)*100)/100</f>
        <v>3.0927835051546282E-3</v>
      </c>
      <c r="G29">
        <v>-2.9465573357598807E-2</v>
      </c>
      <c r="H29">
        <v>1.8181818181818077E-2</v>
      </c>
      <c r="I29">
        <v>3.6152382968177132E-2</v>
      </c>
      <c r="J29">
        <v>1.4375369494896928E-2</v>
      </c>
      <c r="K29">
        <v>0.25411183380557989</v>
      </c>
      <c r="L29">
        <v>1.6E-2</v>
      </c>
      <c r="M29">
        <v>-1.3999999999999999E-2</v>
      </c>
      <c r="N29">
        <v>4.3587600000000004E-2</v>
      </c>
      <c r="O29">
        <v>5.9000000000000004E-2</v>
      </c>
      <c r="P29">
        <v>6.9855200000000006E-2</v>
      </c>
      <c r="Q29">
        <v>0.14800000000000002</v>
      </c>
    </row>
    <row r="30" spans="1:17" x14ac:dyDescent="0.25">
      <c r="A30" s="4">
        <v>36617</v>
      </c>
      <c r="B30">
        <v>6.9999999999999993E-3</v>
      </c>
      <c r="C30">
        <v>-1.9935483999999999</v>
      </c>
      <c r="D30">
        <v>3.7168141592920367E-2</v>
      </c>
      <c r="E30">
        <v>-3.6363636363636376E-2</v>
      </c>
      <c r="F30">
        <f>(('Macro Data Q'!AH36/'Macro Data Q'!AH35-1)*100)/100</f>
        <v>1.0277492291881352E-3</v>
      </c>
      <c r="G30">
        <v>1.0245336910689389</v>
      </c>
      <c r="H30">
        <v>-5.3571428571428485E-2</v>
      </c>
      <c r="I30">
        <v>1.2059662916455771E-2</v>
      </c>
      <c r="J30">
        <v>4.8187196540205202E-2</v>
      </c>
      <c r="K30">
        <v>-1.2351780094358111E-2</v>
      </c>
      <c r="L30">
        <v>-4.4000000000000004E-2</v>
      </c>
      <c r="M30">
        <v>6.9999999999999993E-3</v>
      </c>
      <c r="N30">
        <v>0</v>
      </c>
      <c r="O30">
        <v>-6.0999999999999999E-2</v>
      </c>
      <c r="P30">
        <v>0.1087072</v>
      </c>
      <c r="Q30">
        <v>6.6000000000000003E-2</v>
      </c>
    </row>
    <row r="31" spans="1:17" x14ac:dyDescent="0.25">
      <c r="A31" s="4">
        <v>36708</v>
      </c>
      <c r="B31">
        <v>6.0000000000000001E-3</v>
      </c>
      <c r="C31">
        <v>-2</v>
      </c>
      <c r="D31">
        <v>5.1194539249146409E-3</v>
      </c>
      <c r="E31">
        <v>-1.8867924528301772E-2</v>
      </c>
      <c r="F31">
        <f>(('Macro Data Q'!AH37/'Macro Data Q'!AH36-1)*100)/100</f>
        <v>5.1334702258727383E-3</v>
      </c>
      <c r="G31">
        <v>-0.83104125574403132</v>
      </c>
      <c r="H31">
        <v>0</v>
      </c>
      <c r="I31">
        <v>-1.1215365289467982E-2</v>
      </c>
      <c r="J31">
        <v>3.855535882437966E-2</v>
      </c>
      <c r="K31">
        <v>0.27166133967504624</v>
      </c>
      <c r="L31">
        <v>6.2E-2</v>
      </c>
      <c r="M31">
        <v>0.12</v>
      </c>
      <c r="N31">
        <v>0</v>
      </c>
      <c r="O31">
        <v>5.9000000000000004E-2</v>
      </c>
      <c r="P31">
        <v>9.4389600000000004E-2</v>
      </c>
      <c r="Q31">
        <v>6.3E-2</v>
      </c>
    </row>
    <row r="32" spans="1:17" x14ac:dyDescent="0.25">
      <c r="A32" s="4">
        <v>36800</v>
      </c>
      <c r="B32">
        <v>6.0000000000000001E-3</v>
      </c>
      <c r="C32">
        <v>0.9974227</v>
      </c>
      <c r="D32">
        <v>4.5840407470288724E-2</v>
      </c>
      <c r="E32">
        <v>-1.9230769230769384E-2</v>
      </c>
      <c r="F32">
        <f>(('Macro Data Q'!AH38/'Macro Data Q'!AH37-1)*100)/100</f>
        <v>1.7364657814095796E-2</v>
      </c>
      <c r="G32">
        <v>3.3596768801478349</v>
      </c>
      <c r="H32">
        <v>-3.7735849056603765E-2</v>
      </c>
      <c r="I32">
        <v>-2.2093179413075537E-2</v>
      </c>
      <c r="J32">
        <v>1.9260505596359057E-2</v>
      </c>
      <c r="K32">
        <v>6.612529262868394E-2</v>
      </c>
      <c r="L32">
        <v>-2.1000000000000001E-2</v>
      </c>
      <c r="M32">
        <v>-5.5999999999999994E-2</v>
      </c>
      <c r="N32">
        <v>0</v>
      </c>
      <c r="O32">
        <v>-6.2E-2</v>
      </c>
      <c r="P32">
        <v>-0.23635039999999999</v>
      </c>
      <c r="Q32">
        <v>-0.16200000000000001</v>
      </c>
    </row>
    <row r="33" spans="1:17" x14ac:dyDescent="0.25">
      <c r="A33" s="4">
        <v>36892</v>
      </c>
      <c r="B33">
        <v>9.0000000000000011E-3</v>
      </c>
      <c r="C33">
        <v>1.0129702</v>
      </c>
      <c r="D33">
        <v>0</v>
      </c>
      <c r="E33">
        <v>-1.9607843137254832E-2</v>
      </c>
      <c r="F33">
        <f>(('Macro Data Q'!AH39/'Macro Data Q'!AH38-1)*100)/100</f>
        <v>1.8072289156626731E-2</v>
      </c>
      <c r="G33">
        <v>0.61850626986961843</v>
      </c>
      <c r="H33">
        <v>-5.8823529411764719E-2</v>
      </c>
      <c r="I33">
        <v>-5.7723893428080049E-2</v>
      </c>
      <c r="J33">
        <v>-6.5281023749562683E-3</v>
      </c>
      <c r="K33">
        <v>-0.52601871756460494</v>
      </c>
      <c r="L33">
        <v>-3.6000000000000004E-2</v>
      </c>
      <c r="M33">
        <v>-0.06</v>
      </c>
      <c r="N33">
        <v>4.3373499999999995E-2</v>
      </c>
      <c r="O33">
        <v>-5.2000000000000005E-2</v>
      </c>
      <c r="P33">
        <v>-1.7317199999999998E-2</v>
      </c>
      <c r="Q33">
        <v>-0.04</v>
      </c>
    </row>
    <row r="34" spans="1:17" x14ac:dyDescent="0.25">
      <c r="A34" s="4">
        <v>36982</v>
      </c>
      <c r="B34">
        <v>4.0000000000000001E-3</v>
      </c>
      <c r="C34">
        <v>1.4903101000000001</v>
      </c>
      <c r="D34">
        <v>1.4610389610389518E-2</v>
      </c>
      <c r="E34">
        <v>2.0000000000000018E-2</v>
      </c>
      <c r="F34">
        <f>(('Macro Data Q'!AH40/'Macro Data Q'!AH39-1)*100)/100</f>
        <v>9.8619329388560661E-3</v>
      </c>
      <c r="G34">
        <v>-2.0391382145596966</v>
      </c>
      <c r="H34">
        <v>6.25E-2</v>
      </c>
      <c r="I34">
        <v>-7.2403502707013012E-2</v>
      </c>
      <c r="J34">
        <v>2.5498749864390602E-2</v>
      </c>
      <c r="K34">
        <v>1.0873024065703567</v>
      </c>
      <c r="L34">
        <v>-2.7000000000000003E-2</v>
      </c>
      <c r="M34">
        <v>-7.5999999999999998E-2</v>
      </c>
      <c r="N34">
        <v>0</v>
      </c>
      <c r="O34">
        <v>-2.1000000000000001E-2</v>
      </c>
      <c r="P34">
        <v>0.11860670000000001</v>
      </c>
      <c r="Q34">
        <v>1.3000000000000001E-2</v>
      </c>
    </row>
    <row r="35" spans="1:17" x14ac:dyDescent="0.25">
      <c r="A35" s="4">
        <v>37073</v>
      </c>
      <c r="B35">
        <v>5.0000000000000001E-3</v>
      </c>
      <c r="C35">
        <v>-2.5773000000000003E-3</v>
      </c>
      <c r="D35">
        <v>2.5599999999999845E-2</v>
      </c>
      <c r="E35">
        <v>1.9607843137255054E-2</v>
      </c>
      <c r="F35">
        <f>(('Macro Data Q'!AH41/'Macro Data Q'!AH40-1)*100)/100</f>
        <v>5.859375E-3</v>
      </c>
      <c r="G35">
        <v>-0.46494976370465757</v>
      </c>
      <c r="H35">
        <v>0</v>
      </c>
      <c r="I35">
        <v>-5.8523933153212582E-2</v>
      </c>
      <c r="J35">
        <v>-1.2207718855862582E-2</v>
      </c>
      <c r="K35">
        <v>-1.2661818012550619E-2</v>
      </c>
      <c r="L35">
        <v>-8.5000000000000006E-2</v>
      </c>
      <c r="M35">
        <v>-0.113</v>
      </c>
      <c r="N35">
        <v>0</v>
      </c>
      <c r="O35">
        <v>-0.106</v>
      </c>
      <c r="P35">
        <v>-7.73755E-2</v>
      </c>
      <c r="Q35">
        <v>-0.05</v>
      </c>
    </row>
    <row r="36" spans="1:17" x14ac:dyDescent="0.25">
      <c r="A36" s="4">
        <v>37165</v>
      </c>
      <c r="B36">
        <v>3.0000000000000001E-3</v>
      </c>
      <c r="C36">
        <v>-2.5707000000000004E-3</v>
      </c>
      <c r="D36">
        <v>3.1201248049923525E-3</v>
      </c>
      <c r="E36">
        <v>0</v>
      </c>
      <c r="F36">
        <f>(('Macro Data Q'!AH42/'Macro Data Q'!AH41-1)*100)/100</f>
        <v>-6.7961165048543437E-3</v>
      </c>
      <c r="G36">
        <v>-1.4811106903878599</v>
      </c>
      <c r="H36">
        <v>-5.8823529411764719E-2</v>
      </c>
      <c r="I36">
        <v>-0.16720781821580252</v>
      </c>
      <c r="J36">
        <v>-2.6092042119902903E-3</v>
      </c>
      <c r="K36">
        <v>-0.10738947863538041</v>
      </c>
      <c r="L36">
        <v>2E-3</v>
      </c>
      <c r="M36">
        <v>3.2000000000000001E-2</v>
      </c>
      <c r="N36">
        <v>0</v>
      </c>
      <c r="O36">
        <v>1.4999999999999999E-2</v>
      </c>
      <c r="P36">
        <v>-0.27695059999999999</v>
      </c>
      <c r="Q36">
        <v>-0.26300000000000001</v>
      </c>
    </row>
    <row r="37" spans="1:17" x14ac:dyDescent="0.25">
      <c r="A37" s="4">
        <v>37257</v>
      </c>
      <c r="B37">
        <v>3.0000000000000001E-3</v>
      </c>
      <c r="C37">
        <v>0.2046452</v>
      </c>
      <c r="D37">
        <v>3.7325038880248851E-2</v>
      </c>
      <c r="E37">
        <v>0</v>
      </c>
      <c r="F37">
        <f>(('Macro Data Q'!AH43/'Macro Data Q'!AH42-1)*100)/100</f>
        <v>-1.9550342130987275E-3</v>
      </c>
      <c r="G37">
        <v>0.3265252957734941</v>
      </c>
      <c r="H37">
        <v>4.1666666666666741E-2</v>
      </c>
      <c r="I37">
        <v>-1.9683284758358899E-2</v>
      </c>
      <c r="J37">
        <v>1.1701709763253465E-2</v>
      </c>
      <c r="K37">
        <v>-3.0300451846160148E-2</v>
      </c>
      <c r="L37">
        <v>4.2000000000000003E-2</v>
      </c>
      <c r="M37">
        <v>9.0999999999999998E-2</v>
      </c>
      <c r="N37">
        <v>-2.38645E-2</v>
      </c>
      <c r="O37">
        <v>7.2999999999999995E-2</v>
      </c>
      <c r="P37">
        <v>0.28474929999999998</v>
      </c>
      <c r="Q37">
        <v>0.26899999999999996</v>
      </c>
    </row>
    <row r="38" spans="1:17" x14ac:dyDescent="0.25">
      <c r="A38" s="4">
        <v>37347</v>
      </c>
      <c r="B38">
        <v>5.0000000000000001E-3</v>
      </c>
      <c r="C38">
        <v>-0.176233</v>
      </c>
      <c r="D38">
        <v>5.9970014992503762E-2</v>
      </c>
      <c r="E38">
        <v>1.9230769230769162E-2</v>
      </c>
      <c r="F38">
        <f>(('Macro Data Q'!AH44/'Macro Data Q'!AH43-1)*100)/100</f>
        <v>-5.8765915768853594E-3</v>
      </c>
      <c r="G38">
        <v>1.0373967630904719</v>
      </c>
      <c r="H38">
        <v>4.0000000000000036E-2</v>
      </c>
      <c r="I38">
        <v>2.2442354865085834E-2</v>
      </c>
      <c r="J38">
        <v>-2.4859918300591866E-2</v>
      </c>
      <c r="K38">
        <v>0.51423834936908963</v>
      </c>
      <c r="L38">
        <v>-3.4000000000000002E-2</v>
      </c>
      <c r="M38">
        <v>2.7000000000000003E-2</v>
      </c>
      <c r="N38">
        <v>0</v>
      </c>
      <c r="O38">
        <v>0.01</v>
      </c>
      <c r="P38">
        <v>1.5293000000000001E-2</v>
      </c>
      <c r="Q38">
        <v>4.0999999999999995E-2</v>
      </c>
    </row>
    <row r="39" spans="1:17" x14ac:dyDescent="0.25">
      <c r="A39" s="4">
        <v>37438</v>
      </c>
      <c r="B39">
        <v>6.9999999999999993E-3</v>
      </c>
      <c r="C39">
        <v>-2.5444999999999999E-3</v>
      </c>
      <c r="D39">
        <v>5.6577086280056532E-2</v>
      </c>
      <c r="E39">
        <v>-3.7735849056603765E-2</v>
      </c>
      <c r="F39">
        <f>(('Macro Data Q'!AH45/'Macro Data Q'!AH44-1)*100)/100</f>
        <v>4.3349753694581272E-2</v>
      </c>
      <c r="G39">
        <v>-1.2529507599307539</v>
      </c>
      <c r="H39">
        <v>-9.6153846153846145E-2</v>
      </c>
      <c r="I39">
        <v>-3.7480197081525279E-2</v>
      </c>
      <c r="J39">
        <v>-5.6457066921061665E-2</v>
      </c>
      <c r="K39">
        <v>-0.43131743067740758</v>
      </c>
      <c r="L39">
        <v>-4.0999999999999995E-2</v>
      </c>
      <c r="M39">
        <v>-0.10400000000000001</v>
      </c>
      <c r="N39">
        <v>0</v>
      </c>
      <c r="O39">
        <v>-5.4000000000000006E-2</v>
      </c>
      <c r="P39">
        <v>0.1642709</v>
      </c>
      <c r="Q39">
        <v>0.161</v>
      </c>
    </row>
    <row r="40" spans="1:17" x14ac:dyDescent="0.25">
      <c r="A40" s="4">
        <v>37530</v>
      </c>
      <c r="B40">
        <v>8.0000000000000002E-3</v>
      </c>
      <c r="C40">
        <v>0.39644669999999999</v>
      </c>
      <c r="D40">
        <v>5.3547523427041499E-2</v>
      </c>
      <c r="E40">
        <v>1.9607843137255054E-2</v>
      </c>
      <c r="F40">
        <f>(('Macro Data Q'!AH46/'Macro Data Q'!AH45-1)*100)/100</f>
        <v>9.442870632672129E-4</v>
      </c>
      <c r="G40">
        <v>3.6581324360499075</v>
      </c>
      <c r="H40">
        <v>-2.1276595744680993E-2</v>
      </c>
      <c r="I40">
        <v>-6.8628591369073177E-3</v>
      </c>
      <c r="J40">
        <v>-1.3665076408378551E-2</v>
      </c>
      <c r="K40">
        <v>0.15674328224778322</v>
      </c>
      <c r="L40">
        <v>5.7000000000000002E-2</v>
      </c>
      <c r="M40">
        <v>7.6999999999999999E-2</v>
      </c>
      <c r="N40">
        <v>0</v>
      </c>
      <c r="O40">
        <v>5.5E-2</v>
      </c>
      <c r="P40">
        <v>-1.8920999999999999E-3</v>
      </c>
      <c r="Q40">
        <v>-3.0000000000000001E-3</v>
      </c>
    </row>
    <row r="41" spans="1:17" x14ac:dyDescent="0.25">
      <c r="A41" s="4">
        <v>37622</v>
      </c>
      <c r="B41">
        <v>6.9999999999999993E-3</v>
      </c>
      <c r="C41">
        <v>-0.14176800000000001</v>
      </c>
      <c r="D41">
        <v>3.0495552731893083E-2</v>
      </c>
      <c r="E41">
        <v>-5.7692307692307709E-2</v>
      </c>
      <c r="F41">
        <f>(('Macro Data Q'!AH47/'Macro Data Q'!AH46-1)*100)/100</f>
        <v>7.547169811320753E-3</v>
      </c>
      <c r="G41">
        <v>-2.3799689991908477</v>
      </c>
      <c r="H41">
        <v>-6.5217391304347783E-2</v>
      </c>
      <c r="I41">
        <v>-4.6957300137202562E-2</v>
      </c>
      <c r="J41">
        <v>-1.9478553199287374E-2</v>
      </c>
      <c r="K41">
        <v>-0.49926464347271726</v>
      </c>
      <c r="L41">
        <v>8.0000000000000002E-3</v>
      </c>
      <c r="M41">
        <v>3.9E-2</v>
      </c>
      <c r="N41">
        <v>8.9905399999999996E-2</v>
      </c>
      <c r="O41">
        <v>6.7000000000000004E-2</v>
      </c>
      <c r="P41">
        <v>6.5360199999999993E-2</v>
      </c>
      <c r="Q41">
        <v>0.124</v>
      </c>
    </row>
    <row r="42" spans="1:17" x14ac:dyDescent="0.25">
      <c r="A42" s="4">
        <v>37712</v>
      </c>
      <c r="B42">
        <v>9.0000000000000011E-3</v>
      </c>
      <c r="C42">
        <v>-0.33921069999999998</v>
      </c>
      <c r="D42">
        <v>1.356350184956856E-2</v>
      </c>
      <c r="E42">
        <v>2.0408163265306145E-2</v>
      </c>
      <c r="F42">
        <f>(('Macro Data Q'!AH48/'Macro Data Q'!AH47-1)*100)/100</f>
        <v>-9.3632958801498356E-3</v>
      </c>
      <c r="G42">
        <v>-1.3761477568753677</v>
      </c>
      <c r="H42">
        <v>0</v>
      </c>
      <c r="I42">
        <v>-4.1586529387958704E-2</v>
      </c>
      <c r="J42">
        <v>-9.6885783225065802E-3</v>
      </c>
      <c r="K42">
        <v>1.2802685720081639</v>
      </c>
      <c r="L42">
        <v>1.7000000000000001E-2</v>
      </c>
      <c r="M42">
        <v>1.8000000000000002E-2</v>
      </c>
      <c r="N42">
        <v>0</v>
      </c>
      <c r="O42">
        <v>2.7000000000000003E-2</v>
      </c>
      <c r="P42">
        <v>-8.6231100000000005E-2</v>
      </c>
      <c r="Q42">
        <v>-7.4999999999999997E-2</v>
      </c>
    </row>
    <row r="43" spans="1:17" x14ac:dyDescent="0.25">
      <c r="A43" s="4">
        <v>37803</v>
      </c>
      <c r="B43">
        <v>9.0000000000000011E-3</v>
      </c>
      <c r="C43">
        <v>0.2468593</v>
      </c>
      <c r="D43">
        <v>1.2165450121654597E-2</v>
      </c>
      <c r="E43">
        <v>-1.9999999999999907E-2</v>
      </c>
      <c r="F43">
        <f>(('Macro Data Q'!AH49/'Macro Data Q'!AH48-1)*100)/100</f>
        <v>7.5614366729679361E-3</v>
      </c>
      <c r="G43">
        <v>-1.0262145023250449</v>
      </c>
      <c r="H43">
        <v>6.9767441860465018E-2</v>
      </c>
      <c r="I43">
        <v>-1.9119521970736741E-2</v>
      </c>
      <c r="J43">
        <v>5.4068238602946739E-3</v>
      </c>
      <c r="K43">
        <v>0.33134524143705102</v>
      </c>
      <c r="L43">
        <v>4.0000000000000001E-3</v>
      </c>
      <c r="M43">
        <v>6.2E-2</v>
      </c>
      <c r="N43">
        <v>0</v>
      </c>
      <c r="O43">
        <v>5.0999999999999997E-2</v>
      </c>
      <c r="P43">
        <v>-1.8956799999999999E-2</v>
      </c>
      <c r="Q43">
        <v>-7.400000000000001E-2</v>
      </c>
    </row>
    <row r="44" spans="1:17" x14ac:dyDescent="0.25">
      <c r="A44" s="4">
        <v>37895</v>
      </c>
      <c r="B44">
        <v>8.0000000000000002E-3</v>
      </c>
      <c r="C44">
        <v>-0.30523689999999998</v>
      </c>
      <c r="D44">
        <v>2.5240384615384581E-2</v>
      </c>
      <c r="E44">
        <v>-2.0408163265306256E-2</v>
      </c>
      <c r="F44">
        <f>(('Macro Data Q'!AH50/'Macro Data Q'!AH49-1)*100)/100</f>
        <v>1.0318949343339767E-2</v>
      </c>
      <c r="G44">
        <v>56.792961598169995</v>
      </c>
      <c r="H44">
        <v>8.6956521739130613E-2</v>
      </c>
      <c r="I44">
        <v>0.10206351236902966</v>
      </c>
      <c r="J44">
        <v>-5.6269213880261404E-2</v>
      </c>
      <c r="K44">
        <v>-0.42485608679992626</v>
      </c>
      <c r="L44">
        <v>0.1</v>
      </c>
      <c r="M44">
        <v>0.23</v>
      </c>
      <c r="N44">
        <v>0</v>
      </c>
      <c r="O44">
        <v>0.215</v>
      </c>
      <c r="P44">
        <v>9.9814299999999995E-2</v>
      </c>
      <c r="Q44">
        <v>0.13200000000000001</v>
      </c>
    </row>
    <row r="45" spans="1:17" x14ac:dyDescent="0.25">
      <c r="A45" s="4">
        <v>37987</v>
      </c>
      <c r="B45">
        <v>4.0000000000000001E-3</v>
      </c>
      <c r="C45">
        <v>0.14714820000000001</v>
      </c>
      <c r="D45">
        <v>1.8757327080891173E-2</v>
      </c>
      <c r="E45">
        <v>0</v>
      </c>
      <c r="F45">
        <f>(('Macro Data Q'!AH51/'Macro Data Q'!AH50-1)*100)/100</f>
        <v>6.4995357474466608E-3</v>
      </c>
      <c r="G45">
        <v>-0.70698862636464266</v>
      </c>
      <c r="H45">
        <v>-4.0000000000000036E-2</v>
      </c>
      <c r="I45">
        <v>6.0676384987862653E-2</v>
      </c>
      <c r="J45">
        <v>-7.2850166331776767E-2</v>
      </c>
      <c r="K45">
        <v>0.49662936049228973</v>
      </c>
      <c r="L45">
        <v>6.4000000000000001E-2</v>
      </c>
      <c r="M45">
        <v>0.36299999999999999</v>
      </c>
      <c r="N45">
        <v>0.18596240000000003</v>
      </c>
      <c r="O45">
        <v>0.14199999999999999</v>
      </c>
      <c r="P45">
        <v>0.1237538</v>
      </c>
      <c r="Q45">
        <v>0.14099999999999999</v>
      </c>
    </row>
    <row r="46" spans="1:17" x14ac:dyDescent="0.25">
      <c r="A46" s="4">
        <v>38078</v>
      </c>
      <c r="B46">
        <v>6.0000000000000001E-3</v>
      </c>
      <c r="C46">
        <v>0.24532419999999999</v>
      </c>
      <c r="D46">
        <v>4.0276179516685939E-2</v>
      </c>
      <c r="E46">
        <v>-2.0833333333333259E-2</v>
      </c>
      <c r="F46">
        <f>(('Macro Data Q'!AH52/'Macro Data Q'!AH51-1)*100)/100</f>
        <v>-5.5350553505535416E-3</v>
      </c>
      <c r="G46">
        <v>0.88734623815909441</v>
      </c>
      <c r="H46">
        <v>6.25E-2</v>
      </c>
      <c r="I46">
        <v>9.5426158557919472E-2</v>
      </c>
      <c r="J46">
        <v>1.795279006759376E-2</v>
      </c>
      <c r="K46">
        <v>2.8459953838520624E-2</v>
      </c>
      <c r="L46">
        <v>1.4999999999999999E-2</v>
      </c>
      <c r="M46">
        <v>-0.10400000000000001</v>
      </c>
      <c r="N46">
        <v>0</v>
      </c>
      <c r="O46">
        <v>-3.1E-2</v>
      </c>
      <c r="P46">
        <v>6.0236900000000003E-2</v>
      </c>
      <c r="Q46">
        <v>3.5000000000000003E-2</v>
      </c>
    </row>
    <row r="47" spans="1:17" x14ac:dyDescent="0.25">
      <c r="A47" s="4">
        <v>38169</v>
      </c>
      <c r="B47">
        <v>4.0000000000000001E-3</v>
      </c>
      <c r="C47">
        <v>-0.30347390000000002</v>
      </c>
      <c r="D47">
        <v>2.8761061946902533E-2</v>
      </c>
      <c r="E47">
        <v>0</v>
      </c>
      <c r="F47">
        <f>(('Macro Data Q'!AH53/'Macro Data Q'!AH52-1)*100)/100</f>
        <v>-2.1335807050092748E-2</v>
      </c>
      <c r="G47">
        <v>-0.13856052883995451</v>
      </c>
      <c r="H47">
        <v>-1.9607843137254832E-2</v>
      </c>
      <c r="I47">
        <v>7.6829736064136123E-2</v>
      </c>
      <c r="J47">
        <v>-5.9828762699516425E-3</v>
      </c>
      <c r="K47">
        <v>0.32475787110360854</v>
      </c>
      <c r="L47">
        <v>2.8999999999999998E-2</v>
      </c>
      <c r="M47">
        <v>0.08</v>
      </c>
      <c r="N47">
        <v>0</v>
      </c>
      <c r="O47">
        <v>2.4E-2</v>
      </c>
      <c r="P47">
        <v>0.2223106</v>
      </c>
      <c r="Q47">
        <v>0.20600000000000002</v>
      </c>
    </row>
    <row r="48" spans="1:17" x14ac:dyDescent="0.25">
      <c r="A48" s="4">
        <v>38261</v>
      </c>
      <c r="B48">
        <v>5.0000000000000001E-3</v>
      </c>
      <c r="C48">
        <v>0.56560129999999997</v>
      </c>
      <c r="D48">
        <v>9.6774193548387899E-3</v>
      </c>
      <c r="E48">
        <v>0</v>
      </c>
      <c r="F48">
        <f>(('Macro Data Q'!AH54/'Macro Data Q'!AH53-1)*100)/100</f>
        <v>-3.7914691943128354E-3</v>
      </c>
      <c r="G48">
        <v>1.4658195467336506</v>
      </c>
      <c r="H48">
        <v>-5.9999999999999949E-2</v>
      </c>
      <c r="I48">
        <v>-7.5460019665783973E-3</v>
      </c>
      <c r="J48">
        <v>-2.4966471839949933E-2</v>
      </c>
      <c r="K48">
        <v>-0.61272312710808108</v>
      </c>
      <c r="L48">
        <v>7.0000000000000007E-2</v>
      </c>
      <c r="M48">
        <v>8.199999999999999E-2</v>
      </c>
      <c r="N48">
        <v>0</v>
      </c>
      <c r="O48">
        <v>5.0999999999999997E-2</v>
      </c>
      <c r="P48">
        <v>-7.7344700000000002E-2</v>
      </c>
      <c r="Q48">
        <v>-5.5999999999999994E-2</v>
      </c>
    </row>
    <row r="49" spans="1:17" x14ac:dyDescent="0.25">
      <c r="A49" s="4">
        <v>38353</v>
      </c>
      <c r="B49">
        <v>6.9999999999999993E-3</v>
      </c>
      <c r="C49">
        <v>-1.8900000000000001E-4</v>
      </c>
      <c r="D49">
        <v>3.1948881789136685E-3</v>
      </c>
      <c r="E49">
        <v>2.1276595744680771E-2</v>
      </c>
      <c r="F49">
        <f>(('Macro Data Q'!AH55/'Macro Data Q'!AH54-1)*100)/100</f>
        <v>-2.8544243577545148E-3</v>
      </c>
      <c r="G49">
        <v>-1.6125316974060617</v>
      </c>
      <c r="H49">
        <v>-2.1276595744680993E-2</v>
      </c>
      <c r="I49">
        <v>6.5423296507141071E-3</v>
      </c>
      <c r="J49">
        <v>-1.3402989914333308E-2</v>
      </c>
      <c r="K49">
        <v>0.56738457699093869</v>
      </c>
      <c r="L49">
        <v>7.2999999999999995E-2</v>
      </c>
      <c r="M49">
        <v>7.5999999999999998E-2</v>
      </c>
      <c r="N49">
        <v>0.71507019999999999</v>
      </c>
      <c r="O49">
        <v>0.17600000000000002</v>
      </c>
      <c r="P49">
        <v>0.3318719</v>
      </c>
      <c r="Q49">
        <v>0.25</v>
      </c>
    </row>
    <row r="50" spans="1:17" x14ac:dyDescent="0.25">
      <c r="A50" s="4">
        <v>38443</v>
      </c>
      <c r="B50">
        <v>8.0000000000000002E-3</v>
      </c>
      <c r="C50">
        <v>8.0455600000000002E-2</v>
      </c>
      <c r="D50">
        <v>1.2738853503184711E-2</v>
      </c>
      <c r="E50">
        <v>-2.0833333333333259E-2</v>
      </c>
      <c r="F50">
        <f>(('Macro Data Q'!AH56/'Macro Data Q'!AH55-1)*100)/100</f>
        <v>1.2404580152671763E-2</v>
      </c>
      <c r="G50">
        <v>-4.0421089874870431</v>
      </c>
      <c r="H50">
        <v>-4.347826086956507E-2</v>
      </c>
      <c r="I50">
        <v>-4.9256976207374681E-3</v>
      </c>
      <c r="J50">
        <v>1.8831507676197123E-2</v>
      </c>
      <c r="K50">
        <v>-0.64508055785211671</v>
      </c>
      <c r="L50">
        <v>-0.129</v>
      </c>
      <c r="M50">
        <v>4.4999999999999998E-2</v>
      </c>
      <c r="N50">
        <v>0</v>
      </c>
      <c r="O50">
        <v>-1.3000000000000001E-2</v>
      </c>
      <c r="P50">
        <v>3.0245899999999999E-2</v>
      </c>
      <c r="Q50">
        <v>4.0999999999999995E-2</v>
      </c>
    </row>
    <row r="51" spans="1:17" x14ac:dyDescent="0.25">
      <c r="A51" s="4">
        <v>38534</v>
      </c>
      <c r="B51">
        <v>8.0000000000000002E-3</v>
      </c>
      <c r="C51">
        <v>0.1644147</v>
      </c>
      <c r="D51">
        <v>5.24109014675056E-3</v>
      </c>
      <c r="E51">
        <v>8.5106382978723291E-2</v>
      </c>
      <c r="F51">
        <f>(('Macro Data Q'!AH57/'Macro Data Q'!AH56-1)*100)/100</f>
        <v>-9.4250706880301127E-3</v>
      </c>
      <c r="G51">
        <v>-0.80751702407273518</v>
      </c>
      <c r="H51">
        <v>-2.2727272727272818E-2</v>
      </c>
      <c r="I51">
        <v>-5.6483780754911672E-2</v>
      </c>
      <c r="J51">
        <v>3.9763301630725945E-2</v>
      </c>
      <c r="K51">
        <v>2.9669222207972705</v>
      </c>
      <c r="L51">
        <v>6.0999999999999999E-2</v>
      </c>
      <c r="M51">
        <v>9.0999999999999998E-2</v>
      </c>
      <c r="N51">
        <v>0</v>
      </c>
      <c r="O51">
        <v>1.1000000000000001E-2</v>
      </c>
      <c r="P51">
        <v>0.15358159999999998</v>
      </c>
      <c r="Q51">
        <v>0.16600000000000001</v>
      </c>
    </row>
    <row r="52" spans="1:17" x14ac:dyDescent="0.25">
      <c r="A52" s="4">
        <v>38626</v>
      </c>
      <c r="B52">
        <v>9.0000000000000011E-3</v>
      </c>
      <c r="C52">
        <v>-0.15375179999999999</v>
      </c>
      <c r="D52">
        <v>5.2137643378520337E-3</v>
      </c>
      <c r="E52">
        <v>1.9607843137255054E-2</v>
      </c>
      <c r="F52">
        <f>(('Macro Data Q'!AH58/'Macro Data Q'!AH57-1)*100)/100</f>
        <v>1.7126546146527311E-2</v>
      </c>
      <c r="G52">
        <v>2.4495437966266609</v>
      </c>
      <c r="H52">
        <v>0</v>
      </c>
      <c r="I52">
        <v>-4.8016347219426159E-4</v>
      </c>
      <c r="J52">
        <v>2.0470859472526026E-2</v>
      </c>
      <c r="K52">
        <v>-5.7207470145392625E-2</v>
      </c>
      <c r="L52">
        <v>0.22500000000000001</v>
      </c>
      <c r="M52">
        <v>0.18899999999999997</v>
      </c>
      <c r="N52">
        <v>0</v>
      </c>
      <c r="O52">
        <v>0.113</v>
      </c>
      <c r="P52">
        <v>-9.6497200000000005E-2</v>
      </c>
      <c r="Q52">
        <v>-9.6000000000000002E-2</v>
      </c>
    </row>
    <row r="53" spans="1:17" x14ac:dyDescent="0.25">
      <c r="A53" s="4">
        <v>38718</v>
      </c>
      <c r="B53">
        <v>5.0000000000000001E-3</v>
      </c>
      <c r="C53">
        <v>0.1745582</v>
      </c>
      <c r="D53">
        <v>1.5560165975103679E-2</v>
      </c>
      <c r="E53">
        <v>5.7692307692307709E-2</v>
      </c>
      <c r="F53">
        <f>(('Macro Data Q'!AH59/'Macro Data Q'!AH58-1)*100)/100</f>
        <v>1.5902712815715425E-2</v>
      </c>
      <c r="G53">
        <v>1.9921966245850762</v>
      </c>
      <c r="H53">
        <v>-2.3255813953488302E-2</v>
      </c>
      <c r="I53">
        <v>-5.0365532984657513E-3</v>
      </c>
      <c r="J53">
        <v>-2.4119356329251884E-3</v>
      </c>
      <c r="K53">
        <v>0.26017726387593187</v>
      </c>
      <c r="L53">
        <v>8.1000000000000003E-2</v>
      </c>
      <c r="M53">
        <v>0.11900000000000001</v>
      </c>
      <c r="N53">
        <v>0.189968</v>
      </c>
      <c r="O53">
        <v>0.128</v>
      </c>
      <c r="P53">
        <v>9.7803500000000002E-2</v>
      </c>
      <c r="Q53">
        <v>0.06</v>
      </c>
    </row>
    <row r="54" spans="1:17" x14ac:dyDescent="0.25">
      <c r="A54" s="4">
        <v>38808</v>
      </c>
      <c r="B54">
        <v>4.0000000000000001E-3</v>
      </c>
      <c r="C54">
        <v>0</v>
      </c>
      <c r="D54">
        <v>8.1716036772216949E-3</v>
      </c>
      <c r="E54">
        <v>0</v>
      </c>
      <c r="F54">
        <f>(('Macro Data Q'!AH60/'Macro Data Q'!AH59-1)*100)/100</f>
        <v>1.7495395948434744E-2</v>
      </c>
      <c r="G54">
        <v>-0.73429522222321664</v>
      </c>
      <c r="H54">
        <v>9.5238095238095108E-2</v>
      </c>
      <c r="I54">
        <v>2.1273382569474641E-2</v>
      </c>
      <c r="J54">
        <v>-4.0125859093589449E-2</v>
      </c>
      <c r="K54">
        <v>-0.10792575850969065</v>
      </c>
      <c r="L54">
        <v>2.4E-2</v>
      </c>
      <c r="M54">
        <v>0.41</v>
      </c>
      <c r="N54">
        <v>0</v>
      </c>
      <c r="O54">
        <v>0.218</v>
      </c>
      <c r="P54">
        <v>0.10336389999999999</v>
      </c>
      <c r="Q54">
        <v>0.128</v>
      </c>
    </row>
    <row r="55" spans="1:17" x14ac:dyDescent="0.25">
      <c r="A55" s="4">
        <v>38899</v>
      </c>
      <c r="B55">
        <v>3.0000000000000001E-3</v>
      </c>
      <c r="C55">
        <v>5.8823500000000001E-2</v>
      </c>
      <c r="D55">
        <v>1.3171225937183451E-2</v>
      </c>
      <c r="E55">
        <v>0</v>
      </c>
      <c r="F55">
        <f>(('Macro Data Q'!AH61/'Macro Data Q'!AH60-1)*100)/100</f>
        <v>2.7149321266968229E-3</v>
      </c>
      <c r="G55">
        <v>-4.786503497085385</v>
      </c>
      <c r="H55">
        <v>0</v>
      </c>
      <c r="I55">
        <v>4.5243593097723078E-2</v>
      </c>
      <c r="J55">
        <v>-2.5779533856247872E-2</v>
      </c>
      <c r="K55">
        <v>0.15201235726751849</v>
      </c>
      <c r="L55">
        <v>-3.0000000000000001E-3</v>
      </c>
      <c r="M55">
        <v>5.5E-2</v>
      </c>
      <c r="N55">
        <v>0</v>
      </c>
      <c r="O55">
        <v>0.128</v>
      </c>
      <c r="P55">
        <v>-9.6855700000000003E-2</v>
      </c>
      <c r="Q55">
        <v>-9.6000000000000002E-2</v>
      </c>
    </row>
    <row r="56" spans="1:17" x14ac:dyDescent="0.25">
      <c r="A56" s="4">
        <v>38991</v>
      </c>
      <c r="B56">
        <v>5.0000000000000001E-3</v>
      </c>
      <c r="C56">
        <v>0.1111111</v>
      </c>
      <c r="D56">
        <v>2.8000000000000025E-2</v>
      </c>
      <c r="E56">
        <v>0</v>
      </c>
      <c r="F56">
        <f>(('Macro Data Q'!AH62/'Macro Data Q'!AH61-1)*100)/100</f>
        <v>-3.6101083032490378E-3</v>
      </c>
      <c r="G56">
        <v>-0.95190438143012557</v>
      </c>
      <c r="H56">
        <v>0</v>
      </c>
      <c r="I56">
        <v>6.4369412507276902E-2</v>
      </c>
      <c r="J56">
        <v>-2.1923907869251802E-2</v>
      </c>
      <c r="K56">
        <v>-0.11432541743857684</v>
      </c>
      <c r="L56">
        <v>0.13699999999999998</v>
      </c>
      <c r="M56">
        <v>-0.124</v>
      </c>
      <c r="N56">
        <v>0</v>
      </c>
      <c r="O56">
        <v>0.06</v>
      </c>
      <c r="P56">
        <v>-4.2648E-3</v>
      </c>
      <c r="Q56">
        <v>-3.3000000000000002E-2</v>
      </c>
    </row>
    <row r="57" spans="1:17" x14ac:dyDescent="0.25">
      <c r="A57" s="4">
        <v>39083</v>
      </c>
      <c r="B57">
        <v>9.0000000000000011E-3</v>
      </c>
      <c r="C57">
        <v>0.05</v>
      </c>
      <c r="D57">
        <v>3.7937743190661566E-2</v>
      </c>
      <c r="E57">
        <v>-1.8181818181818077E-2</v>
      </c>
      <c r="F57">
        <f>(('Macro Data Q'!AH63/'Macro Data Q'!AH62-1)*100)/100</f>
        <v>-8.15217391304357E-3</v>
      </c>
      <c r="G57">
        <v>-2.5174056011427082</v>
      </c>
      <c r="H57">
        <v>6.5217391304347894E-2</v>
      </c>
      <c r="I57">
        <v>6.0868292726568241E-2</v>
      </c>
      <c r="J57">
        <v>-1.984887625818943E-2</v>
      </c>
      <c r="K57">
        <v>0.32267588902763933</v>
      </c>
      <c r="L57">
        <v>-2.4E-2</v>
      </c>
      <c r="M57">
        <v>-3.2000000000000001E-2</v>
      </c>
      <c r="N57">
        <v>9.5067299999999993E-2</v>
      </c>
      <c r="O57">
        <v>9.8000000000000004E-2</v>
      </c>
      <c r="P57">
        <v>1.5547E-3</v>
      </c>
      <c r="Q57">
        <v>-2.4E-2</v>
      </c>
    </row>
    <row r="58" spans="1:17" x14ac:dyDescent="0.25">
      <c r="A58" s="4">
        <v>39173</v>
      </c>
      <c r="B58">
        <v>6.9999999999999993E-3</v>
      </c>
      <c r="C58">
        <v>0</v>
      </c>
      <c r="D58">
        <v>6.5604498594189486E-3</v>
      </c>
      <c r="E58">
        <v>-1.8518518518518601E-2</v>
      </c>
      <c r="F58">
        <f>(('Macro Data Q'!AH64/'Macro Data Q'!AH63-1)*100)/100</f>
        <v>-1.1872146118721449E-2</v>
      </c>
      <c r="G58">
        <v>3.1856868425021689</v>
      </c>
      <c r="H58">
        <v>6.1224489795918435E-2</v>
      </c>
      <c r="I58">
        <v>4.1876011586980955E-2</v>
      </c>
      <c r="J58">
        <v>-1.553693251761934E-2</v>
      </c>
      <c r="K58">
        <v>-0.28225133047329964</v>
      </c>
      <c r="L58">
        <v>-2.7000000000000003E-2</v>
      </c>
      <c r="M58">
        <v>0.16200000000000001</v>
      </c>
      <c r="N58">
        <v>0</v>
      </c>
      <c r="O58">
        <v>4.7E-2</v>
      </c>
      <c r="P58">
        <v>0.132491</v>
      </c>
      <c r="Q58">
        <v>0.114</v>
      </c>
    </row>
    <row r="59" spans="1:17" x14ac:dyDescent="0.25">
      <c r="A59" s="4">
        <v>39264</v>
      </c>
      <c r="B59">
        <v>6.9999999999999993E-3</v>
      </c>
      <c r="C59">
        <v>-0.14285709999999999</v>
      </c>
      <c r="D59">
        <v>1.2104283054003684E-2</v>
      </c>
      <c r="E59">
        <v>-1.8867924528301772E-2</v>
      </c>
      <c r="F59">
        <f>(('Macro Data Q'!AH65/'Macro Data Q'!AH64-1)*100)/100</f>
        <v>-4.6210720887245316E-3</v>
      </c>
      <c r="G59">
        <v>-0.91718757768930403</v>
      </c>
      <c r="H59">
        <v>0</v>
      </c>
      <c r="I59">
        <v>0.10370656875141225</v>
      </c>
      <c r="J59">
        <v>-1.7446246003096078E-2</v>
      </c>
      <c r="K59">
        <v>0.55800480066991054</v>
      </c>
      <c r="L59">
        <v>-0.107</v>
      </c>
      <c r="M59">
        <v>2.1000000000000001E-2</v>
      </c>
      <c r="N59">
        <v>0</v>
      </c>
      <c r="O59">
        <v>-0.13300000000000001</v>
      </c>
      <c r="P59">
        <v>8.7128800000000006E-2</v>
      </c>
      <c r="Q59">
        <v>0.18</v>
      </c>
    </row>
    <row r="60" spans="1:17" x14ac:dyDescent="0.25">
      <c r="A60" s="4">
        <v>39356</v>
      </c>
      <c r="B60">
        <v>6.0000000000000001E-3</v>
      </c>
      <c r="C60">
        <v>0</v>
      </c>
      <c r="D60">
        <v>8.2796688132473761E-3</v>
      </c>
      <c r="E60">
        <v>0</v>
      </c>
      <c r="F60">
        <f>(('Macro Data Q'!AH66/'Macro Data Q'!AH65-1)*100)/100</f>
        <v>9.2850510677799925E-4</v>
      </c>
      <c r="G60">
        <v>10.400450202171704</v>
      </c>
      <c r="H60">
        <v>-7.6923076923076983E-2</v>
      </c>
      <c r="I60">
        <v>-2.7348881844024842E-3</v>
      </c>
      <c r="J60">
        <v>-1.1068629040527522E-2</v>
      </c>
      <c r="K60">
        <v>-0.1371700956271984</v>
      </c>
      <c r="L60">
        <v>-5.0000000000000001E-3</v>
      </c>
      <c r="M60">
        <v>-0.13600000000000001</v>
      </c>
      <c r="N60">
        <v>0</v>
      </c>
      <c r="O60">
        <v>-7.8E-2</v>
      </c>
      <c r="P60">
        <v>0.19209510000000002</v>
      </c>
      <c r="Q60">
        <v>0.152</v>
      </c>
    </row>
    <row r="61" spans="1:17" x14ac:dyDescent="0.25">
      <c r="A61" s="4">
        <v>39448</v>
      </c>
      <c r="B61">
        <v>5.0000000000000001E-3</v>
      </c>
      <c r="C61">
        <v>-0.1111111</v>
      </c>
      <c r="D61">
        <v>-2.6459854014598494E-2</v>
      </c>
      <c r="E61">
        <v>3.8461538461538547E-2</v>
      </c>
      <c r="F61">
        <f>(('Macro Data Q'!AH67/'Macro Data Q'!AH66-1)*100)/100</f>
        <v>-4.638218923933235E-3</v>
      </c>
      <c r="G61">
        <v>-1.0169137640060959</v>
      </c>
      <c r="H61">
        <v>-6.25E-2</v>
      </c>
      <c r="I61">
        <v>-9.6500447785105692E-2</v>
      </c>
      <c r="J61">
        <v>3.3342807861242552E-2</v>
      </c>
      <c r="K61">
        <v>-7.8416593977091442E-2</v>
      </c>
      <c r="L61">
        <v>0.26400000000000001</v>
      </c>
      <c r="M61">
        <v>0.27200000000000002</v>
      </c>
      <c r="N61">
        <v>0.65984170000000009</v>
      </c>
      <c r="O61">
        <v>0.253</v>
      </c>
      <c r="P61">
        <v>0.12721199999999999</v>
      </c>
      <c r="Q61">
        <v>0.15</v>
      </c>
    </row>
    <row r="62" spans="1:17" x14ac:dyDescent="0.25">
      <c r="A62" s="4">
        <v>39539</v>
      </c>
      <c r="B62">
        <v>-5.0000000000000001E-3</v>
      </c>
      <c r="C62">
        <v>0.1875</v>
      </c>
      <c r="D62">
        <v>-3.6551077788191222E-2</v>
      </c>
      <c r="E62">
        <v>9.259259259259256E-2</v>
      </c>
      <c r="F62">
        <f>(('Macro Data Q'!AH68/'Macro Data Q'!AH67-1)*100)/100</f>
        <v>-6.5237651444548517E-3</v>
      </c>
      <c r="G62">
        <v>-1.2347033388406436</v>
      </c>
      <c r="H62">
        <v>8.8888888888889017E-2</v>
      </c>
      <c r="I62">
        <v>2.7537997879189424E-2</v>
      </c>
      <c r="J62">
        <v>3.5548927674464714E-3</v>
      </c>
      <c r="K62">
        <v>0.21689021743466275</v>
      </c>
      <c r="L62">
        <v>-1.4999999999999999E-2</v>
      </c>
      <c r="M62">
        <v>-1.7000000000000001E-2</v>
      </c>
      <c r="N62">
        <v>0</v>
      </c>
      <c r="O62">
        <v>-9.9000000000000005E-2</v>
      </c>
      <c r="P62">
        <v>0.2869138</v>
      </c>
      <c r="Q62">
        <v>0.26899999999999996</v>
      </c>
    </row>
    <row r="63" spans="1:17" x14ac:dyDescent="0.25">
      <c r="A63" s="4">
        <v>39630</v>
      </c>
      <c r="B63">
        <v>-1.4999999999999999E-2</v>
      </c>
      <c r="C63">
        <v>0.2631579</v>
      </c>
      <c r="D63">
        <v>-6.4202334630350189E-2</v>
      </c>
      <c r="E63">
        <v>8.4745762711864389E-2</v>
      </c>
      <c r="F63">
        <f>(('Macro Data Q'!AH69/'Macro Data Q'!AH68-1)*100)/100</f>
        <v>-2.8142589118198558E-3</v>
      </c>
      <c r="G63">
        <v>27.469828325127125</v>
      </c>
      <c r="H63">
        <v>-2.0408163265306256E-2</v>
      </c>
      <c r="I63">
        <v>-9.3721852326276167E-3</v>
      </c>
      <c r="J63">
        <v>4.4817822839096522E-2</v>
      </c>
      <c r="K63">
        <v>-0.15576905195802271</v>
      </c>
      <c r="L63">
        <v>-0.15</v>
      </c>
      <c r="M63">
        <v>-0.159</v>
      </c>
      <c r="N63">
        <v>0</v>
      </c>
      <c r="O63">
        <v>-0.121</v>
      </c>
      <c r="P63">
        <v>-0.25613810000000004</v>
      </c>
      <c r="Q63">
        <v>-0.22</v>
      </c>
    </row>
    <row r="64" spans="1:17" x14ac:dyDescent="0.25">
      <c r="A64" s="4">
        <v>39722</v>
      </c>
      <c r="B64">
        <v>-2.1000000000000001E-2</v>
      </c>
      <c r="C64">
        <v>-0.375</v>
      </c>
      <c r="D64">
        <v>-4.8856548856548887E-2</v>
      </c>
      <c r="E64">
        <v>0.10937499999999979</v>
      </c>
      <c r="F64">
        <f>(('Macro Data Q'!AH70/'Macro Data Q'!AH69-1)*100)/100</f>
        <v>-3.3866415804327366E-2</v>
      </c>
      <c r="G64">
        <v>-10.983685200099217</v>
      </c>
      <c r="H64">
        <v>-0.12499999999999989</v>
      </c>
      <c r="I64">
        <v>-0.2145549229281638</v>
      </c>
      <c r="J64">
        <v>0.20677377888151915</v>
      </c>
      <c r="K64">
        <v>0.15169684221440072</v>
      </c>
      <c r="L64">
        <v>-0.40399999999999997</v>
      </c>
      <c r="M64">
        <v>-0.55500000000000005</v>
      </c>
      <c r="N64">
        <v>0.15102969999999999</v>
      </c>
      <c r="O64">
        <v>-0.31900000000000001</v>
      </c>
      <c r="P64">
        <v>-0.5897772</v>
      </c>
      <c r="Q64">
        <v>-0.61099999999999999</v>
      </c>
    </row>
    <row r="65" spans="1:17" x14ac:dyDescent="0.25">
      <c r="A65" s="4">
        <v>39814</v>
      </c>
      <c r="B65">
        <v>-0.02</v>
      </c>
      <c r="C65">
        <v>0.26666669999999998</v>
      </c>
      <c r="D65">
        <v>-4.043715846994534E-2</v>
      </c>
      <c r="E65">
        <v>9.8591549295774752E-2</v>
      </c>
      <c r="F65">
        <f>(('Macro Data Q'!AH71/'Macro Data Q'!AH70-1)*100)/100</f>
        <v>-3.9922103213242521E-2</v>
      </c>
      <c r="G65">
        <v>0.66900845081109384</v>
      </c>
      <c r="H65">
        <v>-0.16666666666666674</v>
      </c>
      <c r="I65">
        <v>-0.54447567143070053</v>
      </c>
      <c r="J65">
        <v>8.9906622685067106E-2</v>
      </c>
      <c r="K65">
        <v>-3.3112621850195811E-2</v>
      </c>
      <c r="L65">
        <v>-0.111</v>
      </c>
      <c r="M65">
        <v>0.214</v>
      </c>
      <c r="N65">
        <v>-8.4447899999999992E-2</v>
      </c>
      <c r="O65">
        <v>-1.3999999999999999E-2</v>
      </c>
      <c r="P65">
        <v>0.1498575</v>
      </c>
      <c r="Q65">
        <v>0.18</v>
      </c>
    </row>
    <row r="66" spans="1:17" x14ac:dyDescent="0.25">
      <c r="A66" s="4">
        <v>39904</v>
      </c>
      <c r="B66">
        <v>-3.0000000000000001E-3</v>
      </c>
      <c r="C66">
        <v>-0.2105263</v>
      </c>
      <c r="D66">
        <v>-3.4168564920272759E-3</v>
      </c>
      <c r="E66">
        <v>0</v>
      </c>
      <c r="F66">
        <f>(('Macro Data Q'!AH72/'Macro Data Q'!AH71-1)*100)/100</f>
        <v>1.0141987829614951E-3</v>
      </c>
      <c r="G66">
        <v>-0.83996482883337786</v>
      </c>
      <c r="H66">
        <v>2.8571428571428692E-2</v>
      </c>
      <c r="I66">
        <v>-0.34021387079318111</v>
      </c>
      <c r="J66">
        <v>-7.3242099683983986E-2</v>
      </c>
      <c r="K66">
        <v>-4.3228392517649199E-2</v>
      </c>
      <c r="L66">
        <v>0.18100000000000002</v>
      </c>
      <c r="M66">
        <v>0.33</v>
      </c>
      <c r="N66">
        <v>0.11840239999999999</v>
      </c>
      <c r="O66">
        <v>0.251</v>
      </c>
      <c r="P66">
        <v>0.47221950000000001</v>
      </c>
      <c r="Q66">
        <v>0.45200000000000001</v>
      </c>
    </row>
    <row r="67" spans="1:17" x14ac:dyDescent="0.25">
      <c r="A67" s="4">
        <v>39995</v>
      </c>
      <c r="B67">
        <v>1E-3</v>
      </c>
      <c r="C67">
        <v>0</v>
      </c>
      <c r="D67">
        <v>2.6285714285714246E-2</v>
      </c>
      <c r="E67">
        <v>0</v>
      </c>
      <c r="F67">
        <f>(('Macro Data Q'!AH73/'Macro Data Q'!AH72-1)*100)/100</f>
        <v>-5.0658561296859084E-3</v>
      </c>
      <c r="G67">
        <v>-0.54094371231925198</v>
      </c>
      <c r="H67">
        <v>2.7777777777777901E-2</v>
      </c>
      <c r="I67">
        <v>-0.42408032420008424</v>
      </c>
      <c r="J67">
        <v>-5.6723307485205939E-2</v>
      </c>
      <c r="K67">
        <v>-0.39865266032244229</v>
      </c>
      <c r="L67">
        <v>0.16200000000000001</v>
      </c>
      <c r="M67">
        <v>0.23499999999999999</v>
      </c>
      <c r="N67">
        <v>0.12635589999999999</v>
      </c>
      <c r="O67">
        <v>0.159</v>
      </c>
      <c r="P67">
        <v>-1.55558E-2</v>
      </c>
      <c r="Q67">
        <v>-4.0000000000000001E-3</v>
      </c>
    </row>
    <row r="68" spans="1:17" x14ac:dyDescent="0.25">
      <c r="A68" s="4">
        <v>40087</v>
      </c>
      <c r="B68">
        <v>3.0000000000000001E-3</v>
      </c>
      <c r="C68">
        <v>0.26666669999999998</v>
      </c>
      <c r="D68">
        <v>3.674832962138086E-2</v>
      </c>
      <c r="E68">
        <v>2.5641025641025772E-2</v>
      </c>
      <c r="F68">
        <f>(('Macro Data Q'!AH74/'Macro Data Q'!AH73-1)*100)/100</f>
        <v>-6.109979633401319E-3</v>
      </c>
      <c r="G68">
        <v>-10.903163239103652</v>
      </c>
      <c r="H68">
        <v>0</v>
      </c>
      <c r="I68">
        <v>-0.24986346947177496</v>
      </c>
      <c r="J68">
        <v>4.5951959960255362E-3</v>
      </c>
      <c r="K68">
        <v>-5.5243929243428698E-2</v>
      </c>
      <c r="L68">
        <v>0.188</v>
      </c>
      <c r="M68">
        <v>0.126</v>
      </c>
      <c r="N68">
        <v>0.30396590000000001</v>
      </c>
      <c r="O68">
        <v>0.16200000000000001</v>
      </c>
      <c r="P68">
        <v>0.1077772</v>
      </c>
      <c r="Q68">
        <v>7.4999999999999997E-2</v>
      </c>
    </row>
    <row r="69" spans="1:17" x14ac:dyDescent="0.25">
      <c r="A69" s="4">
        <v>40179</v>
      </c>
      <c r="B69">
        <v>9.0000000000000011E-3</v>
      </c>
      <c r="C69">
        <v>0</v>
      </c>
      <c r="D69">
        <v>1.8259935553168738E-2</v>
      </c>
      <c r="E69">
        <v>-1.2499999999999956E-2</v>
      </c>
      <c r="F69">
        <f>(('Macro Data Q'!AH75/'Macro Data Q'!AH74-1)*100)/100</f>
        <v>5.1229508196721785E-3</v>
      </c>
      <c r="G69">
        <v>-1.0132618327172123</v>
      </c>
      <c r="H69">
        <v>0.10810810810810789</v>
      </c>
      <c r="I69">
        <v>5.913846015994273E-2</v>
      </c>
      <c r="J69">
        <v>4.6380208629510866E-2</v>
      </c>
      <c r="K69">
        <v>7.2205289340435019E-2</v>
      </c>
      <c r="L69">
        <v>1.3000000000000001E-2</v>
      </c>
      <c r="M69">
        <v>7.0000000000000007E-2</v>
      </c>
      <c r="N69">
        <v>0.32800429999999997</v>
      </c>
      <c r="O69">
        <v>0.17199999999999999</v>
      </c>
      <c r="P69">
        <v>6.3238299999999997E-2</v>
      </c>
      <c r="Q69">
        <v>8.900000000000001E-2</v>
      </c>
    </row>
    <row r="70" spans="1:17" x14ac:dyDescent="0.25">
      <c r="A70" s="4">
        <v>40269</v>
      </c>
      <c r="B70">
        <v>1.1000000000000001E-2</v>
      </c>
      <c r="C70">
        <v>5.2631600000000001E-2</v>
      </c>
      <c r="D70">
        <v>-5.2742616033755185E-3</v>
      </c>
      <c r="E70">
        <v>-1.2658227848101333E-2</v>
      </c>
      <c r="F70">
        <f>(('Macro Data Q'!AH76/'Macro Data Q'!AH75-1)*100)/100</f>
        <v>-1.5290519877675823E-2</v>
      </c>
      <c r="G70">
        <v>-54.267589297749488</v>
      </c>
      <c r="H70">
        <v>-7.3170731707317027E-2</v>
      </c>
      <c r="I70">
        <v>0.10056893889723127</v>
      </c>
      <c r="J70">
        <v>4.6473025344196728E-2</v>
      </c>
      <c r="K70">
        <v>-4.508648568992369E-2</v>
      </c>
      <c r="L70">
        <v>-0.127</v>
      </c>
      <c r="M70">
        <v>-0.129</v>
      </c>
      <c r="N70">
        <v>2.7633000000000001E-2</v>
      </c>
      <c r="O70">
        <v>-6.9000000000000006E-2</v>
      </c>
      <c r="P70">
        <v>-5.3732599999999998E-2</v>
      </c>
      <c r="Q70">
        <v>-7.2999999999999995E-2</v>
      </c>
    </row>
    <row r="71" spans="1:17" x14ac:dyDescent="0.25">
      <c r="A71" s="4">
        <v>40360</v>
      </c>
      <c r="B71">
        <v>6.0000000000000001E-3</v>
      </c>
      <c r="C71">
        <v>-0.05</v>
      </c>
      <c r="D71">
        <v>-5.3022269353127927E-3</v>
      </c>
      <c r="E71">
        <v>1.2820512820512997E-2</v>
      </c>
      <c r="F71">
        <f>(('Macro Data Q'!AH77/'Macro Data Q'!AH76-1)*100)/100</f>
        <v>-2.1739130434782594E-2</v>
      </c>
      <c r="G71">
        <v>-0.68233572898426365</v>
      </c>
      <c r="H71">
        <v>-0.13157894736842102</v>
      </c>
      <c r="I71">
        <v>5.5797909139827295E-2</v>
      </c>
      <c r="J71">
        <v>-3.7462243451854893E-2</v>
      </c>
      <c r="K71">
        <v>0.47886950150775354</v>
      </c>
      <c r="L71">
        <v>0.125</v>
      </c>
      <c r="M71">
        <v>0.18899999999999997</v>
      </c>
      <c r="N71">
        <v>-2.09184E-2</v>
      </c>
      <c r="O71">
        <v>8.3000000000000004E-2</v>
      </c>
      <c r="P71">
        <v>3.5773399999999997E-2</v>
      </c>
      <c r="Q71">
        <v>-1E-3</v>
      </c>
    </row>
    <row r="72" spans="1:17" x14ac:dyDescent="0.25">
      <c r="A72" s="4">
        <v>40452</v>
      </c>
      <c r="B72">
        <v>1E-3</v>
      </c>
      <c r="C72">
        <v>0.2105263</v>
      </c>
      <c r="D72">
        <v>-1.7057569296375252E-2</v>
      </c>
      <c r="E72">
        <v>-1.2658227848101333E-2</v>
      </c>
      <c r="F72">
        <f>(('Macro Data Q'!AH78/'Macro Data Q'!AH77-1)*100)/100</f>
        <v>-4.2328042328042548E-3</v>
      </c>
      <c r="G72">
        <v>0.93517756514916073</v>
      </c>
      <c r="H72">
        <v>0</v>
      </c>
      <c r="I72">
        <v>1.3401104851699541E-2</v>
      </c>
      <c r="J72">
        <v>-1.8789372774582924E-2</v>
      </c>
      <c r="K72">
        <v>-2.7880045091296934E-2</v>
      </c>
      <c r="L72">
        <v>8.5000000000000006E-2</v>
      </c>
      <c r="M72">
        <v>0.184</v>
      </c>
      <c r="N72">
        <v>0.19838840000000002</v>
      </c>
      <c r="O72">
        <v>0.155</v>
      </c>
      <c r="P72">
        <v>0.17990950000000003</v>
      </c>
      <c r="Q72">
        <v>0.187</v>
      </c>
    </row>
    <row r="73" spans="1:17" x14ac:dyDescent="0.25">
      <c r="A73" s="4">
        <v>40544</v>
      </c>
      <c r="B73">
        <v>3.0000000000000001E-3</v>
      </c>
      <c r="C73">
        <v>0.17391300000000001</v>
      </c>
      <c r="D73">
        <v>-2.2776572668112838E-2</v>
      </c>
      <c r="E73">
        <v>1.2820512820512997E-2</v>
      </c>
      <c r="F73">
        <f>(('Macro Data Q'!AH79/'Macro Data Q'!AH78-1)*100)/100</f>
        <v>-2.3379383634431372E-2</v>
      </c>
      <c r="G73">
        <v>1.0257380132801321</v>
      </c>
      <c r="H73">
        <v>0.1515151515151516</v>
      </c>
      <c r="I73">
        <v>6.7524909857523685E-2</v>
      </c>
      <c r="J73">
        <v>-1.4192460389013117E-2</v>
      </c>
      <c r="K73">
        <v>-0.78090126616997613</v>
      </c>
      <c r="L73">
        <v>8.4000000000000005E-2</v>
      </c>
      <c r="M73">
        <v>3.7999999999999999E-2</v>
      </c>
      <c r="N73">
        <v>4.9275999999999999E-3</v>
      </c>
      <c r="O73">
        <v>3.7999999999999999E-2</v>
      </c>
      <c r="P73">
        <v>0.24964539999999999</v>
      </c>
      <c r="Q73">
        <v>0.152</v>
      </c>
    </row>
    <row r="74" spans="1:17" x14ac:dyDescent="0.25">
      <c r="A74" s="4">
        <v>40634</v>
      </c>
      <c r="B74">
        <v>1E-3</v>
      </c>
      <c r="C74">
        <v>-7.407409999999999E-2</v>
      </c>
      <c r="D74">
        <v>-8.8790233074361735E-3</v>
      </c>
      <c r="E74">
        <v>5.0632911392405111E-2</v>
      </c>
      <c r="F74">
        <f>(('Macro Data Q'!AH80/'Macro Data Q'!AH79-1)*100)/100</f>
        <v>-1.3057671381936919E-2</v>
      </c>
      <c r="G74">
        <v>-1.3515181531919764</v>
      </c>
      <c r="H74">
        <v>-5.2631578947368363E-2</v>
      </c>
      <c r="I74">
        <v>3.8743843089749763E-2</v>
      </c>
      <c r="J74">
        <v>-1.7713697143804774E-2</v>
      </c>
      <c r="K74">
        <v>0.85759946618984473</v>
      </c>
      <c r="L74">
        <v>1E-3</v>
      </c>
      <c r="M74">
        <v>-4.5999999999999999E-2</v>
      </c>
      <c r="N74">
        <v>8.979599999999999E-3</v>
      </c>
      <c r="O74">
        <v>-3.3000000000000002E-2</v>
      </c>
      <c r="P74">
        <v>-4.7593999999999996E-3</v>
      </c>
      <c r="Q74">
        <v>-6.5000000000000002E-2</v>
      </c>
    </row>
    <row r="75" spans="1:17" x14ac:dyDescent="0.25">
      <c r="A75" s="4">
        <v>40725</v>
      </c>
      <c r="B75">
        <v>3.0000000000000001E-3</v>
      </c>
      <c r="C75">
        <v>0.16</v>
      </c>
      <c r="D75">
        <v>-8.9585666293392485E-3</v>
      </c>
      <c r="E75">
        <v>1.2048192771084265E-2</v>
      </c>
      <c r="F75">
        <f>(('Macro Data Q'!AH81/'Macro Data Q'!AH80-1)*100)/100</f>
        <v>2.2050716648291946E-3</v>
      </c>
      <c r="G75">
        <v>-1.7906936263886228</v>
      </c>
      <c r="H75">
        <v>-0.19444444444444453</v>
      </c>
      <c r="I75">
        <v>5.4787974991090227E-2</v>
      </c>
      <c r="J75">
        <v>1.3443702019892312E-2</v>
      </c>
      <c r="K75">
        <v>1.0934296371089856</v>
      </c>
      <c r="L75">
        <v>-0.10300000000000001</v>
      </c>
      <c r="M75">
        <v>-8.5000000000000006E-2</v>
      </c>
      <c r="N75">
        <v>3.7161199999999998E-2</v>
      </c>
      <c r="O75">
        <v>-3.7000000000000005E-2</v>
      </c>
      <c r="P75">
        <v>-2.1052000000000001E-2</v>
      </c>
      <c r="Q75">
        <v>-0.111</v>
      </c>
    </row>
    <row r="76" spans="1:17" x14ac:dyDescent="0.25">
      <c r="A76" s="4">
        <v>40817</v>
      </c>
      <c r="B76">
        <v>1E-3</v>
      </c>
      <c r="C76">
        <v>-0.10344829999999999</v>
      </c>
      <c r="D76">
        <v>-7.9096045197740716E-3</v>
      </c>
      <c r="E76">
        <v>-2.3809523809523947E-2</v>
      </c>
      <c r="F76">
        <f>(('Macro Data Q'!AH82/'Macro Data Q'!AH81-1)*100)/100</f>
        <v>4.4004400440043057E-3</v>
      </c>
      <c r="G76">
        <v>0.31543742624984361</v>
      </c>
      <c r="H76">
        <v>-0.20689655172413801</v>
      </c>
      <c r="I76">
        <v>0.16829953701215097</v>
      </c>
      <c r="J76">
        <v>2.3917789507745146E-2</v>
      </c>
      <c r="K76">
        <v>-0.34094741129281159</v>
      </c>
      <c r="L76">
        <v>-0.11699999999999999</v>
      </c>
      <c r="M76">
        <v>-8.900000000000001E-2</v>
      </c>
      <c r="N76">
        <v>-0.23005639999999999</v>
      </c>
      <c r="O76">
        <v>-0.152</v>
      </c>
      <c r="P76">
        <v>-3.2287499999999997E-2</v>
      </c>
      <c r="Q76">
        <v>0.151</v>
      </c>
    </row>
    <row r="77" spans="1:17" x14ac:dyDescent="0.25">
      <c r="A77" s="4">
        <v>40909</v>
      </c>
      <c r="B77">
        <v>9.0000000000000011E-3</v>
      </c>
      <c r="C77">
        <v>-0.15384619999999999</v>
      </c>
      <c r="D77">
        <v>1.138952164009277E-3</v>
      </c>
      <c r="E77">
        <v>-2.4390243902438935E-2</v>
      </c>
      <c r="F77">
        <f>(('Macro Data Q'!AH83/'Macro Data Q'!AH82-1)*100)/100</f>
        <v>3.2858707557501532E-3</v>
      </c>
      <c r="G77">
        <v>0.61716115909109615</v>
      </c>
      <c r="H77">
        <v>-4.347826086956507E-2</v>
      </c>
      <c r="I77">
        <v>5.0584744398191495E-2</v>
      </c>
      <c r="J77">
        <v>3.3449290874920656E-4</v>
      </c>
      <c r="K77">
        <v>4.669599048537032E-2</v>
      </c>
      <c r="L77">
        <v>7.9000000000000001E-2</v>
      </c>
      <c r="M77">
        <v>0.121</v>
      </c>
      <c r="N77">
        <v>6.0156400000000006E-2</v>
      </c>
      <c r="O77">
        <v>7.2999999999999995E-2</v>
      </c>
      <c r="P77">
        <v>0.15095340000000002</v>
      </c>
      <c r="Q77">
        <v>7.6999999999999999E-2</v>
      </c>
    </row>
    <row r="78" spans="1:17" x14ac:dyDescent="0.25">
      <c r="A78" s="4">
        <v>41000</v>
      </c>
      <c r="B78">
        <v>-1E-3</v>
      </c>
      <c r="C78">
        <v>-9.0909099999999993E-2</v>
      </c>
      <c r="D78">
        <v>0</v>
      </c>
      <c r="E78">
        <v>-1.2499999999999956E-2</v>
      </c>
      <c r="F78">
        <f>(('Macro Data Q'!AH84/'Macro Data Q'!AH83-1)*100)/100</f>
        <v>2.1834061135370675E-3</v>
      </c>
      <c r="G78">
        <v>-2.9289565837210718</v>
      </c>
      <c r="H78">
        <v>-9.0909090909090939E-2</v>
      </c>
      <c r="I78">
        <v>-7.0203149680186816E-2</v>
      </c>
      <c r="J78">
        <v>-6.6443019865580766E-3</v>
      </c>
      <c r="K78">
        <v>1.0927116963243435</v>
      </c>
      <c r="L78">
        <v>-0.13699999999999998</v>
      </c>
      <c r="M78">
        <v>-0.12300000000000001</v>
      </c>
      <c r="N78">
        <v>-6.9420200000000001E-2</v>
      </c>
      <c r="O78">
        <v>-9.4E-2</v>
      </c>
      <c r="P78">
        <v>-0.23106169999999998</v>
      </c>
      <c r="Q78">
        <v>-0.22399999999999998</v>
      </c>
    </row>
    <row r="79" spans="1:17" x14ac:dyDescent="0.25">
      <c r="A79" s="4">
        <v>41091</v>
      </c>
      <c r="B79">
        <v>0.01</v>
      </c>
      <c r="C79">
        <v>0</v>
      </c>
      <c r="D79">
        <v>0</v>
      </c>
      <c r="E79">
        <v>-1.2658227848101333E-2</v>
      </c>
      <c r="F79">
        <f>(('Macro Data Q'!AH85/'Macro Data Q'!AH84-1)*100)/100</f>
        <v>2.1786492374729072E-3</v>
      </c>
      <c r="G79">
        <v>-1.5360827141632323</v>
      </c>
      <c r="H79">
        <v>-0.15000000000000002</v>
      </c>
      <c r="I79">
        <v>-0.2699599690517045</v>
      </c>
      <c r="J79">
        <v>8.0392331964063146E-4</v>
      </c>
      <c r="K79">
        <v>-0.25679086667955164</v>
      </c>
      <c r="L79">
        <v>9.5000000000000001E-2</v>
      </c>
      <c r="M79">
        <v>8.900000000000001E-2</v>
      </c>
      <c r="N79">
        <v>-0.26111109999999998</v>
      </c>
      <c r="O79">
        <v>-7.6999999999999999E-2</v>
      </c>
      <c r="P79">
        <v>0.1851353</v>
      </c>
      <c r="Q79">
        <v>0.14899999999999999</v>
      </c>
    </row>
    <row r="80" spans="1:17" x14ac:dyDescent="0.25">
      <c r="A80" s="4">
        <v>41183</v>
      </c>
      <c r="B80">
        <v>-1E-3</v>
      </c>
      <c r="C80">
        <v>0.05</v>
      </c>
      <c r="D80">
        <v>-5.6882821387941318E-3</v>
      </c>
      <c r="E80">
        <v>0</v>
      </c>
      <c r="F80">
        <f>(('Macro Data Q'!AH86/'Macro Data Q'!AH85-1)*100)/100</f>
        <v>-2.1739130434782483E-3</v>
      </c>
      <c r="G80">
        <v>-1.9790009814353917</v>
      </c>
      <c r="H80">
        <v>5.8823529411764719E-2</v>
      </c>
      <c r="I80">
        <v>-0.26874144660144905</v>
      </c>
      <c r="J80">
        <v>-1.6009940848392246E-2</v>
      </c>
      <c r="K80">
        <v>0.31754782347401433</v>
      </c>
      <c r="L80">
        <v>1.1000000000000001E-2</v>
      </c>
      <c r="M80">
        <v>-1.4999999999999999E-2</v>
      </c>
      <c r="N80">
        <v>0.29560350000000002</v>
      </c>
      <c r="O80">
        <v>9.5000000000000001E-2</v>
      </c>
      <c r="P80">
        <v>-3.5836E-2</v>
      </c>
      <c r="Q80">
        <v>-6.8000000000000005E-2</v>
      </c>
    </row>
    <row r="81" spans="1:17" x14ac:dyDescent="0.25">
      <c r="A81" s="4">
        <v>41275</v>
      </c>
      <c r="B81">
        <v>3.0000000000000001E-3</v>
      </c>
      <c r="C81">
        <v>0</v>
      </c>
      <c r="D81">
        <v>-3.4324942791763569E-3</v>
      </c>
      <c r="E81">
        <v>-1.2820512820512775E-2</v>
      </c>
      <c r="F81">
        <f>(('Macro Data Q'!AH87/'Macro Data Q'!AH86-1)*100)/100</f>
        <v>4.3572984749455923E-3</v>
      </c>
      <c r="G81">
        <v>-1.8814921335520198</v>
      </c>
      <c r="H81">
        <v>0.16666666666666674</v>
      </c>
      <c r="I81">
        <v>-3.6503525586494945E-2</v>
      </c>
      <c r="J81">
        <v>3.6315667557127895E-2</v>
      </c>
      <c r="K81">
        <v>0.11739397835698885</v>
      </c>
      <c r="L81">
        <v>-8.4000000000000005E-2</v>
      </c>
      <c r="M81">
        <v>-3.9E-2</v>
      </c>
      <c r="N81">
        <v>8.5326299999999994E-2</v>
      </c>
      <c r="O81">
        <v>4.0000000000000001E-3</v>
      </c>
      <c r="P81">
        <v>1.5209999999999998E-4</v>
      </c>
      <c r="Q81">
        <v>5.5999999999999994E-2</v>
      </c>
    </row>
    <row r="82" spans="1:17" x14ac:dyDescent="0.25">
      <c r="A82" s="4">
        <v>41365</v>
      </c>
      <c r="B82">
        <v>6.9999999999999993E-3</v>
      </c>
      <c r="C82">
        <v>0</v>
      </c>
      <c r="D82">
        <v>3.4443168771527422E-3</v>
      </c>
      <c r="E82">
        <v>-1.2987012987013102E-2</v>
      </c>
      <c r="F82">
        <f>(('Macro Data Q'!AH88/'Macro Data Q'!AH87-1)*100)/100</f>
        <v>1.4099783080260275E-2</v>
      </c>
      <c r="G82">
        <v>-0.55651253221290164</v>
      </c>
      <c r="H82">
        <v>-4.7619047619047672E-2</v>
      </c>
      <c r="I82">
        <v>-6.4746507612618576E-3</v>
      </c>
      <c r="J82">
        <v>9.224065196293596E-3</v>
      </c>
      <c r="K82">
        <v>-6.1477143921984216E-2</v>
      </c>
      <c r="L82">
        <v>-5.0999999999999997E-2</v>
      </c>
      <c r="M82">
        <v>-8.5000000000000006E-2</v>
      </c>
      <c r="N82">
        <v>-0.17913060000000003</v>
      </c>
      <c r="O82">
        <v>-0.11800000000000001</v>
      </c>
      <c r="P82">
        <v>-5.6825099999999996E-2</v>
      </c>
      <c r="Q82">
        <v>2.7999999999999997E-2</v>
      </c>
    </row>
    <row r="83" spans="1:17" x14ac:dyDescent="0.25">
      <c r="A83" s="4">
        <v>41456</v>
      </c>
      <c r="B83">
        <v>8.0000000000000002E-3</v>
      </c>
      <c r="C83">
        <v>-9.5238099999999992E-2</v>
      </c>
      <c r="D83">
        <v>9.1533180778031742E-3</v>
      </c>
      <c r="E83">
        <v>-5.2631578947368363E-2</v>
      </c>
      <c r="F83">
        <f>(('Macro Data Q'!AH89/'Macro Data Q'!AH88-1)*100)/100</f>
        <v>8.5561497326203106E-3</v>
      </c>
      <c r="G83">
        <v>-1.3458893441203115</v>
      </c>
      <c r="H83">
        <v>0.35000000000000009</v>
      </c>
      <c r="I83">
        <v>1.3033690114143459E-2</v>
      </c>
      <c r="J83">
        <v>-9.8902585410838295E-3</v>
      </c>
      <c r="K83">
        <v>0.1459072879496861</v>
      </c>
      <c r="L83">
        <v>-2.8999999999999998E-2</v>
      </c>
      <c r="M83">
        <v>2.3E-2</v>
      </c>
      <c r="N83">
        <v>0.16871240000000001</v>
      </c>
      <c r="O83">
        <v>5.7000000000000002E-2</v>
      </c>
      <c r="P83">
        <v>8.3247699999999994E-2</v>
      </c>
      <c r="Q83">
        <v>0.111</v>
      </c>
    </row>
    <row r="84" spans="1:17" x14ac:dyDescent="0.25">
      <c r="A84" s="4">
        <v>41548</v>
      </c>
      <c r="B84">
        <v>6.9999999999999993E-3</v>
      </c>
      <c r="C84">
        <v>-0.1578947</v>
      </c>
      <c r="D84">
        <v>1.7006802721088343E-2</v>
      </c>
      <c r="E84">
        <v>-5.555555555555558E-2</v>
      </c>
      <c r="F84">
        <f>(('Macro Data Q'!AH90/'Macro Data Q'!AH89-1)*100)/100</f>
        <v>2.1208907741252503E-3</v>
      </c>
      <c r="G84">
        <v>5.7781605295558256</v>
      </c>
      <c r="H84">
        <v>3.7037037037036979E-2</v>
      </c>
      <c r="I84">
        <v>1.6810272005405746E-2</v>
      </c>
      <c r="J84">
        <v>-4.2097704258701629E-2</v>
      </c>
      <c r="K84">
        <v>0.21115985087635145</v>
      </c>
      <c r="L84">
        <v>-1.2E-2</v>
      </c>
      <c r="M84">
        <v>8.0000000000000002E-3</v>
      </c>
      <c r="N84">
        <v>1.1959299999999999E-2</v>
      </c>
      <c r="O84">
        <v>9.0000000000000011E-3</v>
      </c>
      <c r="P84">
        <v>-7.9705000000000002E-3</v>
      </c>
      <c r="Q84">
        <v>-0.08</v>
      </c>
    </row>
    <row r="85" spans="1:17" x14ac:dyDescent="0.25">
      <c r="A85" s="4">
        <v>41640</v>
      </c>
      <c r="B85">
        <v>8.0000000000000002E-3</v>
      </c>
      <c r="C85">
        <v>-6.25E-2</v>
      </c>
      <c r="D85">
        <v>2.006688963210701E-2</v>
      </c>
      <c r="E85">
        <v>-7.3529411764705843E-2</v>
      </c>
      <c r="F85">
        <f>(('Macro Data Q'!AH91/'Macro Data Q'!AH90-1)*100)/100</f>
        <v>4.2328042328043658E-3</v>
      </c>
      <c r="G85">
        <v>-1.2874618434839631</v>
      </c>
      <c r="H85">
        <v>0</v>
      </c>
      <c r="I85">
        <v>-4.9846307219392205E-4</v>
      </c>
      <c r="J85">
        <v>-2.1925505824464508E-2</v>
      </c>
      <c r="K85">
        <v>-0.27755134566599782</v>
      </c>
      <c r="L85">
        <v>-0.02</v>
      </c>
      <c r="M85">
        <v>-7.8E-2</v>
      </c>
      <c r="N85">
        <v>-0.17642730000000001</v>
      </c>
      <c r="O85">
        <v>-8.900000000000001E-2</v>
      </c>
      <c r="P85">
        <v>-2.8831799999999998E-2</v>
      </c>
      <c r="Q85">
        <v>2.7000000000000003E-2</v>
      </c>
    </row>
    <row r="86" spans="1:17" x14ac:dyDescent="0.25">
      <c r="A86" s="4">
        <v>41730</v>
      </c>
      <c r="B86">
        <v>9.0000000000000011E-3</v>
      </c>
      <c r="C86">
        <v>0.26666669999999998</v>
      </c>
      <c r="D86">
        <v>1.6393442622950838E-2</v>
      </c>
      <c r="E86">
        <v>-4.7619047619047554E-2</v>
      </c>
      <c r="F86">
        <f>(('Macro Data Q'!AH92/'Macro Data Q'!AH91-1)*100)/100</f>
        <v>-1.0537407797682752E-3</v>
      </c>
      <c r="G86">
        <v>1.3325130046505942</v>
      </c>
      <c r="H86">
        <v>-3.5714285714285587E-2</v>
      </c>
      <c r="I86">
        <v>2.1738713451789238E-2</v>
      </c>
      <c r="J86">
        <v>-1.6602770487301632E-2</v>
      </c>
      <c r="K86">
        <v>8.0567011060435068E-3</v>
      </c>
      <c r="L86">
        <v>7.8E-2</v>
      </c>
      <c r="M86">
        <v>2.6000000000000002E-2</v>
      </c>
      <c r="N86">
        <v>-0.1697254</v>
      </c>
      <c r="O86">
        <v>-1.8000000000000002E-2</v>
      </c>
      <c r="P86">
        <v>4.0538900000000003E-2</v>
      </c>
      <c r="Q86">
        <v>4.5999999999999999E-2</v>
      </c>
    </row>
    <row r="87" spans="1:17" x14ac:dyDescent="0.25">
      <c r="A87" s="4">
        <v>41821</v>
      </c>
      <c r="B87">
        <v>8.0000000000000002E-3</v>
      </c>
      <c r="C87">
        <v>-0.2105263</v>
      </c>
      <c r="D87">
        <v>2.1505376344086002E-2</v>
      </c>
      <c r="E87">
        <v>-4.9999999999999926E-2</v>
      </c>
      <c r="F87">
        <f>(('Macro Data Q'!AH93/'Macro Data Q'!AH92-1)*100)/100</f>
        <v>9.493670886076E-3</v>
      </c>
      <c r="G87">
        <v>-0.80189966862654916</v>
      </c>
      <c r="H87">
        <v>-3.703703703703709E-2</v>
      </c>
      <c r="I87">
        <v>5.1613549182430107E-2</v>
      </c>
      <c r="J87">
        <v>8.8089002348701317E-3</v>
      </c>
      <c r="K87">
        <v>0.23385522366022848</v>
      </c>
      <c r="L87">
        <v>8.199999999999999E-2</v>
      </c>
      <c r="M87">
        <v>6.9999999999999993E-3</v>
      </c>
      <c r="N87">
        <v>-8.9708599999999999E-2</v>
      </c>
      <c r="O87">
        <v>-2.6000000000000002E-2</v>
      </c>
      <c r="P87">
        <v>-0.12819050000000001</v>
      </c>
      <c r="Q87">
        <v>-0.114</v>
      </c>
    </row>
    <row r="88" spans="1:17" x14ac:dyDescent="0.25">
      <c r="A88" s="4">
        <v>41913</v>
      </c>
      <c r="B88">
        <v>6.9999999999999993E-3</v>
      </c>
      <c r="C88">
        <v>-6.6666699999999995E-2</v>
      </c>
      <c r="D88">
        <v>1.5789473684210575E-2</v>
      </c>
      <c r="E88">
        <v>-3.5087719298245612E-2</v>
      </c>
      <c r="F88">
        <f>(('Macro Data Q'!AH94/'Macro Data Q'!AH93-1)*100)/100</f>
        <v>1.1494252873563093E-2</v>
      </c>
      <c r="G88">
        <v>8.5803827101435477</v>
      </c>
      <c r="H88">
        <v>-0.19230769230769229</v>
      </c>
      <c r="I88">
        <v>-4.5759918120087395E-3</v>
      </c>
      <c r="J88">
        <v>5.4444777910054754E-2</v>
      </c>
      <c r="K88">
        <v>0.36817008256798767</v>
      </c>
      <c r="L88">
        <v>-4.0999999999999995E-2</v>
      </c>
      <c r="M88">
        <v>-6.2E-2</v>
      </c>
      <c r="N88">
        <v>-0.1875095</v>
      </c>
      <c r="O88">
        <v>-0.111</v>
      </c>
      <c r="P88">
        <v>-0.35715730000000001</v>
      </c>
      <c r="Q88">
        <v>-0.36599999999999999</v>
      </c>
    </row>
    <row r="89" spans="1:17" x14ac:dyDescent="0.25">
      <c r="A89" s="4">
        <v>42005</v>
      </c>
      <c r="B89">
        <v>3.0000000000000001E-3</v>
      </c>
      <c r="C89">
        <v>-0.14285709999999999</v>
      </c>
      <c r="D89">
        <v>1.4507772020725396E-2</v>
      </c>
      <c r="E89">
        <v>1.8181818181818077E-2</v>
      </c>
      <c r="F89">
        <f>(('Macro Data Q'!AH95/'Macro Data Q'!AH94-1)*100)/100</f>
        <v>1.6528925619834878E-2</v>
      </c>
      <c r="G89">
        <v>-1.1269146913302395</v>
      </c>
      <c r="H89">
        <v>-0.19047619047619058</v>
      </c>
      <c r="I89">
        <v>1.062278069367828E-2</v>
      </c>
      <c r="J89">
        <v>4.4609607523956818E-2</v>
      </c>
      <c r="K89">
        <v>-0.18770549736205466</v>
      </c>
      <c r="L89">
        <v>-7.0999999999999994E-2</v>
      </c>
      <c r="M89">
        <v>-7.9000000000000001E-2</v>
      </c>
      <c r="N89">
        <v>-0.15278140000000001</v>
      </c>
      <c r="O89">
        <v>-0.1</v>
      </c>
      <c r="P89">
        <v>-0.1014145</v>
      </c>
      <c r="Q89">
        <v>-0.192</v>
      </c>
    </row>
    <row r="90" spans="1:17" x14ac:dyDescent="0.25">
      <c r="A90" s="4">
        <v>42095</v>
      </c>
      <c r="B90">
        <v>6.0000000000000001E-3</v>
      </c>
      <c r="C90">
        <v>-0.1666667</v>
      </c>
      <c r="D90">
        <v>9.1930541368743235E-3</v>
      </c>
      <c r="E90">
        <v>-5.3571428571428485E-2</v>
      </c>
      <c r="F90">
        <f>(('Macro Data Q'!AH96/'Macro Data Q'!AH95-1)*100)/100</f>
        <v>2.0325203252032464E-2</v>
      </c>
      <c r="G90">
        <v>-9.6365396286097518</v>
      </c>
      <c r="H90">
        <v>0.17647058823529416</v>
      </c>
      <c r="I90">
        <v>1.1102632808664969E-2</v>
      </c>
      <c r="J90">
        <v>-1.1235771365637248E-2</v>
      </c>
      <c r="K90">
        <v>-0.45284490015224144</v>
      </c>
      <c r="L90">
        <v>-4.9000000000000002E-2</v>
      </c>
      <c r="M90">
        <v>-1.8000000000000002E-2</v>
      </c>
      <c r="N90">
        <v>6.2890600000000005E-2</v>
      </c>
      <c r="O90">
        <v>-1.1000000000000001E-2</v>
      </c>
      <c r="P90">
        <v>0.1078373</v>
      </c>
      <c r="Q90">
        <v>0.252</v>
      </c>
    </row>
    <row r="91" spans="1:17" x14ac:dyDescent="0.25">
      <c r="A91" s="4">
        <v>42186</v>
      </c>
      <c r="B91">
        <v>4.0000000000000001E-3</v>
      </c>
      <c r="C91">
        <v>0.2</v>
      </c>
      <c r="D91">
        <v>1.7206477732793601E-2</v>
      </c>
      <c r="E91">
        <v>-3.7735849056603765E-2</v>
      </c>
      <c r="F91">
        <f>(('Macro Data Q'!AH97/'Macro Data Q'!AH96-1)*100)/100</f>
        <v>2.9880478087649376E-3</v>
      </c>
      <c r="G91">
        <v>-2.0052109660925721</v>
      </c>
      <c r="H91">
        <v>0</v>
      </c>
      <c r="I91">
        <v>2.5705527214862967E-2</v>
      </c>
      <c r="J91">
        <v>-1.0670574361758778E-2</v>
      </c>
      <c r="K91">
        <v>0.44059540787147083</v>
      </c>
      <c r="L91">
        <v>-5.7999999999999996E-2</v>
      </c>
      <c r="M91">
        <v>-0.106</v>
      </c>
      <c r="N91">
        <v>-7.8647599999999998E-2</v>
      </c>
      <c r="O91">
        <v>-0.1</v>
      </c>
      <c r="P91">
        <v>-0.23298539999999998</v>
      </c>
      <c r="Q91">
        <v>-0.23899999999999999</v>
      </c>
    </row>
    <row r="92" spans="1:17" x14ac:dyDescent="0.25">
      <c r="A92" s="4">
        <v>42278</v>
      </c>
      <c r="B92">
        <v>6.0000000000000001E-3</v>
      </c>
      <c r="C92">
        <v>0.25</v>
      </c>
      <c r="D92">
        <v>2.2885572139303534E-2</v>
      </c>
      <c r="E92">
        <v>0</v>
      </c>
      <c r="F92">
        <f>(('Macro Data Q'!AH98/'Macro Data Q'!AH97-1)*100)/100</f>
        <v>-9.9304865938443232E-4</v>
      </c>
      <c r="G92">
        <v>-1.9076962375894144</v>
      </c>
      <c r="H92">
        <v>-5.0000000000000044E-2</v>
      </c>
      <c r="I92">
        <v>-9.5591170934798964E-3</v>
      </c>
      <c r="J92">
        <v>2.1093335765769661E-2</v>
      </c>
      <c r="K92">
        <v>0.52228836338889728</v>
      </c>
      <c r="L92">
        <v>-5.7999999999999996E-2</v>
      </c>
      <c r="M92">
        <v>-0.111</v>
      </c>
      <c r="N92">
        <v>-0.28247520000000004</v>
      </c>
      <c r="O92">
        <v>-0.14699999999999999</v>
      </c>
      <c r="P92">
        <v>-0.19790019999999997</v>
      </c>
      <c r="Q92">
        <v>-0.17800000000000002</v>
      </c>
    </row>
    <row r="93" spans="1:17" x14ac:dyDescent="0.25">
      <c r="A93" s="4">
        <v>42370</v>
      </c>
      <c r="B93">
        <v>4.0000000000000001E-3</v>
      </c>
      <c r="C93">
        <v>6.6666699999999995E-2</v>
      </c>
      <c r="D93">
        <v>2.0428015564202484E-2</v>
      </c>
      <c r="E93">
        <v>-3.9215686274509665E-2</v>
      </c>
      <c r="F93">
        <f>(('Macro Data Q'!AH99/'Macro Data Q'!AH98-1)*100)/100</f>
        <v>-5.9642147117295874E-3</v>
      </c>
      <c r="G93">
        <v>-1.1302407316397827</v>
      </c>
      <c r="H93">
        <v>-0.1578947368421052</v>
      </c>
      <c r="I93">
        <v>1.8542619231344482E-2</v>
      </c>
      <c r="J93">
        <v>5.9783667926306183E-2</v>
      </c>
      <c r="K93">
        <v>-0.13906488849361953</v>
      </c>
      <c r="L93">
        <v>2.3E-2</v>
      </c>
      <c r="M93">
        <v>6.8000000000000005E-2</v>
      </c>
      <c r="N93">
        <v>0.38296289999999999</v>
      </c>
      <c r="O93">
        <v>0.127</v>
      </c>
      <c r="P93">
        <v>3.2886400000000003E-2</v>
      </c>
      <c r="Q93">
        <v>1.3999999999999999E-2</v>
      </c>
    </row>
    <row r="94" spans="1:17" x14ac:dyDescent="0.25">
      <c r="A94" s="4">
        <v>42461</v>
      </c>
      <c r="B94">
        <v>6.0000000000000001E-3</v>
      </c>
      <c r="C94">
        <v>0</v>
      </c>
      <c r="D94">
        <v>7.6263107721639134E-3</v>
      </c>
      <c r="E94">
        <v>-2.0408163265306256E-2</v>
      </c>
      <c r="F94">
        <f>(('Macro Data Q'!AH100/'Macro Data Q'!AH99-1)*100)/100</f>
        <v>1.0999999999999899E-2</v>
      </c>
      <c r="G94">
        <v>-9.0611784724043645</v>
      </c>
      <c r="H94">
        <v>-6.25E-2</v>
      </c>
      <c r="I94">
        <v>-8.9724888903965905E-3</v>
      </c>
      <c r="J94">
        <v>-2.2092248047027585E-3</v>
      </c>
      <c r="K94">
        <v>-8.7184288137717059E-2</v>
      </c>
      <c r="L94">
        <v>4.0999999999999995E-2</v>
      </c>
      <c r="M94">
        <v>-6.3E-2</v>
      </c>
      <c r="N94">
        <v>-7.4253399999999997E-2</v>
      </c>
      <c r="O94">
        <v>-0.02</v>
      </c>
      <c r="P94">
        <v>0.25344430000000001</v>
      </c>
      <c r="Q94">
        <v>0.28699999999999998</v>
      </c>
    </row>
    <row r="95" spans="1:17" x14ac:dyDescent="0.25">
      <c r="A95" s="4">
        <v>42552</v>
      </c>
      <c r="B95">
        <v>4.0000000000000001E-3</v>
      </c>
      <c r="C95">
        <v>6.25E-2</v>
      </c>
      <c r="D95">
        <v>0</v>
      </c>
      <c r="E95">
        <v>-2.0833333333333259E-2</v>
      </c>
      <c r="F95">
        <f>(('Macro Data Q'!AH101/'Macro Data Q'!AH100-1)*100)/100</f>
        <v>-1.3847675568743778E-2</v>
      </c>
      <c r="G95">
        <v>-1.9040493337913054</v>
      </c>
      <c r="H95">
        <v>-0.46666666666666662</v>
      </c>
      <c r="I95">
        <v>-0.25904373969547134</v>
      </c>
      <c r="J95">
        <v>9.2564652994694865E-2</v>
      </c>
      <c r="K95">
        <v>0.26608730243556256</v>
      </c>
      <c r="L95">
        <v>-1E-3</v>
      </c>
      <c r="M95">
        <v>1.7000000000000001E-2</v>
      </c>
      <c r="N95">
        <v>0.10160660000000001</v>
      </c>
      <c r="O95">
        <v>5.2999999999999999E-2</v>
      </c>
      <c r="P95">
        <v>-5.0132099999999999E-2</v>
      </c>
      <c r="Q95">
        <v>-7.400000000000001E-2</v>
      </c>
    </row>
    <row r="96" spans="1:17" x14ac:dyDescent="0.25">
      <c r="A96" s="4">
        <v>42644</v>
      </c>
      <c r="B96">
        <v>6.0000000000000001E-3</v>
      </c>
      <c r="C96">
        <v>5.8823500000000001E-2</v>
      </c>
      <c r="D96">
        <v>5.6764427625353164E-3</v>
      </c>
      <c r="E96">
        <v>-2.1276595744680993E-2</v>
      </c>
      <c r="F96">
        <f>(('Macro Data Q'!AH102/'Macro Data Q'!AH101-1)*100)/100</f>
        <v>-5.015045135406182E-3</v>
      </c>
      <c r="G96">
        <v>-2.4524445875402892</v>
      </c>
      <c r="H96">
        <v>0.625</v>
      </c>
      <c r="I96">
        <v>-0.10110101632275958</v>
      </c>
      <c r="J96">
        <v>5.7995327623493464E-2</v>
      </c>
      <c r="K96">
        <v>-0.38715698021247502</v>
      </c>
      <c r="L96">
        <v>8.5000000000000006E-2</v>
      </c>
      <c r="M96">
        <v>0.19899999999999998</v>
      </c>
      <c r="N96">
        <v>0.37761139999999999</v>
      </c>
      <c r="O96">
        <v>0.19500000000000001</v>
      </c>
      <c r="P96">
        <v>0.161385</v>
      </c>
      <c r="Q96">
        <v>0.152</v>
      </c>
    </row>
    <row r="97" spans="1:17" x14ac:dyDescent="0.25">
      <c r="A97" s="4">
        <v>42736</v>
      </c>
      <c r="B97">
        <v>8.0000000000000002E-3</v>
      </c>
      <c r="C97">
        <v>5.5555599999999997E-2</v>
      </c>
      <c r="D97">
        <v>1.2229539040451431E-2</v>
      </c>
      <c r="E97">
        <v>-4.347826086956507E-2</v>
      </c>
      <c r="F97">
        <f>(('Macro Data Q'!AH103/'Macro Data Q'!AH102-1)*100)/100</f>
        <v>1.0080645161290036E-3</v>
      </c>
      <c r="G97">
        <v>-0.58299296315616467</v>
      </c>
      <c r="H97">
        <v>0</v>
      </c>
      <c r="I97">
        <v>-8.8206322966361994E-2</v>
      </c>
      <c r="J97">
        <v>1.0442914991113383E-3</v>
      </c>
      <c r="K97">
        <v>-0.22428063175342985</v>
      </c>
      <c r="L97">
        <v>0.10099999999999999</v>
      </c>
      <c r="M97">
        <v>2.8999999999999998E-2</v>
      </c>
      <c r="N97">
        <v>9.7742099999999998E-2</v>
      </c>
      <c r="O97">
        <v>6.4000000000000001E-2</v>
      </c>
      <c r="P97">
        <v>-4.3027900000000001E-2</v>
      </c>
      <c r="Q97">
        <v>-5.2000000000000005E-2</v>
      </c>
    </row>
    <row r="98" spans="1:17" x14ac:dyDescent="0.25">
      <c r="A98" s="4">
        <v>42826</v>
      </c>
      <c r="B98">
        <v>6.0000000000000001E-3</v>
      </c>
      <c r="C98">
        <v>0.2631579</v>
      </c>
      <c r="D98">
        <v>4.646840148698983E-3</v>
      </c>
      <c r="E98">
        <v>-2.2727272727272818E-2</v>
      </c>
      <c r="F98">
        <f>(('Macro Data Q'!AH104/'Macro Data Q'!AH103-1)*100)/100</f>
        <v>-1.0070493454178431E-3</v>
      </c>
      <c r="G98">
        <v>0.62355944550019915</v>
      </c>
      <c r="H98">
        <v>-0.15384615384615385</v>
      </c>
      <c r="I98">
        <v>-0.11662642906126008</v>
      </c>
      <c r="J98">
        <v>-3.1085682915797053E-2</v>
      </c>
      <c r="K98">
        <v>0.38460357117309329</v>
      </c>
      <c r="L98">
        <v>-9.0000000000000011E-3</v>
      </c>
      <c r="M98">
        <v>-1.8000000000000002E-2</v>
      </c>
      <c r="N98">
        <v>-0.3363931</v>
      </c>
      <c r="O98">
        <v>-0.13600000000000001</v>
      </c>
      <c r="P98">
        <v>-9.5004600000000008E-2</v>
      </c>
      <c r="Q98">
        <v>-8.5000000000000006E-2</v>
      </c>
    </row>
    <row r="99" spans="1:17" x14ac:dyDescent="0.25">
      <c r="A99" s="4">
        <v>42917</v>
      </c>
      <c r="B99">
        <v>6.0000000000000001E-3</v>
      </c>
      <c r="C99">
        <v>4.1666700000000001E-2</v>
      </c>
      <c r="D99">
        <v>7.4005550416282873E-3</v>
      </c>
      <c r="E99">
        <v>2.3255813953488413E-2</v>
      </c>
      <c r="F99">
        <f>(('Macro Data Q'!AH105/'Macro Data Q'!AH104-1)*100)/100</f>
        <v>1.3104838709677491E-2</v>
      </c>
      <c r="G99">
        <v>-9.5393392245749387E-2</v>
      </c>
      <c r="H99">
        <v>9.0909090909090828E-2</v>
      </c>
      <c r="I99">
        <v>-6.0572546684246491E-2</v>
      </c>
      <c r="J99">
        <v>-2.2506105843243973E-2</v>
      </c>
      <c r="K99">
        <v>-0.23744169600671283</v>
      </c>
      <c r="L99">
        <v>0.11199999999999999</v>
      </c>
      <c r="M99">
        <v>0.15</v>
      </c>
      <c r="N99">
        <v>0.19657350000000001</v>
      </c>
      <c r="O99">
        <v>0.14800000000000002</v>
      </c>
      <c r="P99">
        <v>0.16588539999999999</v>
      </c>
      <c r="Q99">
        <v>0.10099999999999999</v>
      </c>
    </row>
    <row r="100" spans="1:17" x14ac:dyDescent="0.25">
      <c r="A100" s="4">
        <v>43009</v>
      </c>
      <c r="B100">
        <v>6.9999999999999993E-3</v>
      </c>
      <c r="C100">
        <v>-0.08</v>
      </c>
      <c r="D100">
        <v>2.7548209366390353E-3</v>
      </c>
      <c r="E100">
        <v>-4.5454545454545518E-2</v>
      </c>
      <c r="F100">
        <f>(('Macro Data Q'!AH106/'Macro Data Q'!AH105-1)*100)/100</f>
        <v>2.0895522388059584E-2</v>
      </c>
      <c r="G100">
        <v>-1.8885987667122439</v>
      </c>
      <c r="H100">
        <v>8.3333333333333481E-2</v>
      </c>
      <c r="I100">
        <v>0.60646366311976285</v>
      </c>
      <c r="J100">
        <v>-1.3833081968501859E-2</v>
      </c>
      <c r="K100">
        <v>-8.504779368926052E-2</v>
      </c>
      <c r="L100">
        <v>-8.0000000000000002E-3</v>
      </c>
      <c r="M100">
        <v>3.9E-2</v>
      </c>
      <c r="N100">
        <v>3.6107300000000002E-2</v>
      </c>
      <c r="O100">
        <v>3.3000000000000002E-2</v>
      </c>
      <c r="P100">
        <v>0.15311430000000001</v>
      </c>
      <c r="Q100">
        <v>0.16500000000000001</v>
      </c>
    </row>
    <row r="101" spans="1:17" x14ac:dyDescent="0.25">
      <c r="A101" s="4">
        <v>43101</v>
      </c>
      <c r="B101">
        <v>1E-3</v>
      </c>
      <c r="C101">
        <v>-8.6956500000000006E-2</v>
      </c>
      <c r="D101">
        <v>2.7472527472527375E-3</v>
      </c>
      <c r="E101">
        <v>-4.7619047619047672E-2</v>
      </c>
      <c r="F101">
        <f>(('Macro Data Q'!AH107/'Macro Data Q'!AH106-1)*100)/100</f>
        <v>1.6569200779727122E-2</v>
      </c>
      <c r="G101">
        <v>-1.9142171901401044</v>
      </c>
      <c r="H101">
        <v>0.15384615384615374</v>
      </c>
      <c r="I101">
        <v>0.19631469541627092</v>
      </c>
      <c r="J101">
        <v>-4.6295005659400701E-2</v>
      </c>
      <c r="K101">
        <v>0.3397562614584777</v>
      </c>
      <c r="L101">
        <v>-5.0000000000000001E-3</v>
      </c>
      <c r="M101">
        <v>-5.0000000000000001E-3</v>
      </c>
      <c r="N101">
        <v>-5.8533999999999999E-3</v>
      </c>
      <c r="O101">
        <v>1.7000000000000001E-2</v>
      </c>
      <c r="P101">
        <v>4.4135899999999999E-2</v>
      </c>
      <c r="Q101">
        <v>8.5000000000000006E-2</v>
      </c>
    </row>
    <row r="102" spans="1:17" x14ac:dyDescent="0.25">
      <c r="A102" s="4">
        <v>43191</v>
      </c>
      <c r="B102">
        <v>2E-3</v>
      </c>
      <c r="C102">
        <v>-0.14285709999999999</v>
      </c>
      <c r="D102">
        <v>2.739726027397138E-3</v>
      </c>
      <c r="E102">
        <v>2.4999999999999911E-2</v>
      </c>
      <c r="F102">
        <f>(('Macro Data Q'!AH108/'Macro Data Q'!AH107-1)*100)/100</f>
        <v>-1.9175455417066445E-3</v>
      </c>
      <c r="G102">
        <v>-0.70721346500878668</v>
      </c>
      <c r="H102">
        <v>0</v>
      </c>
      <c r="I102">
        <v>0.20071859814460313</v>
      </c>
      <c r="J102">
        <v>2.3174986041389234E-2</v>
      </c>
      <c r="K102">
        <v>-0.1749906016986319</v>
      </c>
      <c r="L102">
        <v>8.1000000000000003E-2</v>
      </c>
      <c r="M102">
        <v>2.5000000000000001E-2</v>
      </c>
      <c r="N102">
        <v>-6.2551200000000001E-2</v>
      </c>
      <c r="O102">
        <v>2.2000000000000002E-2</v>
      </c>
      <c r="P102">
        <v>0.13321569999999999</v>
      </c>
      <c r="Q102">
        <v>0.08</v>
      </c>
    </row>
    <row r="103" spans="1:17" x14ac:dyDescent="0.25">
      <c r="A103" s="4">
        <v>43282</v>
      </c>
      <c r="B103">
        <v>3.0000000000000001E-3</v>
      </c>
      <c r="C103">
        <v>0</v>
      </c>
      <c r="D103">
        <v>9.107468123863427E-4</v>
      </c>
      <c r="E103">
        <v>-2.4390243902438935E-2</v>
      </c>
      <c r="F103">
        <f>(('Macro Data Q'!AH109/'Macro Data Q'!AH108-1)*100)/100</f>
        <v>-2.8818443804033977E-3</v>
      </c>
      <c r="G103">
        <v>1.3028833339416632</v>
      </c>
      <c r="H103">
        <v>-6.6666666666666763E-2</v>
      </c>
      <c r="I103">
        <v>0.15393030237623417</v>
      </c>
      <c r="J103">
        <v>4.327655553993881E-2</v>
      </c>
      <c r="K103">
        <v>7.8193526895780296E-2</v>
      </c>
      <c r="L103">
        <v>-9.4E-2</v>
      </c>
      <c r="M103">
        <v>-0.13100000000000001</v>
      </c>
      <c r="N103">
        <v>2.90598E-2</v>
      </c>
      <c r="O103">
        <v>-0.08</v>
      </c>
      <c r="P103">
        <v>4.4327399999999996E-2</v>
      </c>
      <c r="Q103">
        <v>3.4000000000000002E-2</v>
      </c>
    </row>
    <row r="104" spans="1:17" x14ac:dyDescent="0.25">
      <c r="A104" s="4">
        <v>43374</v>
      </c>
      <c r="B104">
        <v>1E-3</v>
      </c>
      <c r="C104">
        <v>0</v>
      </c>
      <c r="D104">
        <v>-1.8198362147406888E-3</v>
      </c>
      <c r="E104">
        <v>-5.0000000000000044E-2</v>
      </c>
      <c r="F104">
        <f>(('Macro Data Q'!AH110/'Macro Data Q'!AH109-1)*100)/100</f>
        <v>-1.8304431599229232E-2</v>
      </c>
      <c r="G104">
        <v>-1.6404277503353089</v>
      </c>
      <c r="H104">
        <v>0</v>
      </c>
      <c r="I104">
        <v>9.9111086548966151E-2</v>
      </c>
      <c r="J104">
        <v>1.3857123818866279E-2</v>
      </c>
      <c r="K104">
        <v>0.24599776411625562</v>
      </c>
      <c r="L104">
        <v>-5.2000000000000005E-2</v>
      </c>
      <c r="M104">
        <v>4.0000000000000001E-3</v>
      </c>
      <c r="N104">
        <v>1.5226999999999999E-3</v>
      </c>
      <c r="O104">
        <v>-1.2E-2</v>
      </c>
      <c r="P104">
        <v>-0.26799020000000001</v>
      </c>
      <c r="Q104">
        <v>-0.30299999999999999</v>
      </c>
    </row>
    <row r="105" spans="1:17" x14ac:dyDescent="0.25">
      <c r="A105" s="4">
        <v>43466</v>
      </c>
      <c r="B105">
        <v>6.9999999999999993E-3</v>
      </c>
      <c r="C105">
        <v>0</v>
      </c>
      <c r="D105">
        <v>-1.8231540565177839E-3</v>
      </c>
      <c r="E105">
        <v>2.6315789473684292E-2</v>
      </c>
      <c r="F105">
        <f>(('Macro Data Q'!AH111/'Macro Data Q'!AH110-1)*100)/100</f>
        <v>1.4720314033366044E-2</v>
      </c>
      <c r="G105">
        <v>0.32782377991264267</v>
      </c>
      <c r="H105">
        <v>-7.1428571428571286E-2</v>
      </c>
      <c r="I105">
        <v>1.8855518381712955E-2</v>
      </c>
      <c r="J105">
        <v>-1.2753475572548578E-2</v>
      </c>
      <c r="K105">
        <v>0.37135911176878489</v>
      </c>
      <c r="L105">
        <v>-2.6000000000000002E-2</v>
      </c>
      <c r="M105">
        <v>0.06</v>
      </c>
      <c r="N105">
        <v>0.26364889999999996</v>
      </c>
      <c r="O105">
        <v>0.107</v>
      </c>
      <c r="P105">
        <v>0.1552046</v>
      </c>
      <c r="Q105">
        <v>0.18899999999999997</v>
      </c>
    </row>
    <row r="106" spans="1:17" x14ac:dyDescent="0.25">
      <c r="A106" s="4">
        <v>43556</v>
      </c>
      <c r="B106">
        <v>3.0000000000000001E-3</v>
      </c>
      <c r="C106">
        <v>-5.5555599999999997E-2</v>
      </c>
      <c r="D106">
        <v>-4.5662100456621557E-3</v>
      </c>
      <c r="E106">
        <v>-2.5641025641025661E-2</v>
      </c>
      <c r="F106">
        <f>(('Macro Data Q'!AH112/'Macro Data Q'!AH111-1)*100)/100</f>
        <v>1.9342359767891004E-3</v>
      </c>
      <c r="G106">
        <v>0.1038371508719662</v>
      </c>
      <c r="H106">
        <v>-0.15384615384615385</v>
      </c>
      <c r="I106">
        <v>-8.8907448181611462E-2</v>
      </c>
      <c r="J106">
        <v>1.3495955563577411E-2</v>
      </c>
      <c r="K106">
        <v>-0.61442621084091797</v>
      </c>
      <c r="L106">
        <v>-6.2E-2</v>
      </c>
      <c r="M106">
        <v>-8.6999999999999994E-2</v>
      </c>
      <c r="N106">
        <v>0.25816240000000001</v>
      </c>
      <c r="O106">
        <v>3.7999999999999999E-2</v>
      </c>
      <c r="P106">
        <v>-5.5770799999999995E-2</v>
      </c>
      <c r="Q106">
        <v>-0.06</v>
      </c>
    </row>
    <row r="107" spans="1:17" x14ac:dyDescent="0.25">
      <c r="A107" s="4">
        <v>43647</v>
      </c>
      <c r="B107">
        <v>6.9999999999999993E-3</v>
      </c>
      <c r="C107">
        <v>-5.8823500000000001E-2</v>
      </c>
      <c r="D107">
        <v>9.1743119266052275E-4</v>
      </c>
      <c r="E107">
        <v>0</v>
      </c>
      <c r="F107">
        <f>(('Macro Data Q'!AH113/'Macro Data Q'!AH112-1)*100)/100</f>
        <v>1.9305019305019266E-2</v>
      </c>
      <c r="G107">
        <v>-5.7419853084577559</v>
      </c>
      <c r="H107">
        <v>-0.36363636363636376</v>
      </c>
      <c r="I107">
        <v>-4.1666666666667511E-2</v>
      </c>
      <c r="J107">
        <v>4.2622978880539675E-2</v>
      </c>
      <c r="K107">
        <v>-1.9695369363347259E-3</v>
      </c>
      <c r="L107">
        <v>-1E-3</v>
      </c>
      <c r="M107">
        <v>-2.1000000000000001E-2</v>
      </c>
      <c r="N107">
        <v>-0.15781010000000001</v>
      </c>
      <c r="O107">
        <v>-4.7E-2</v>
      </c>
      <c r="P107">
        <v>-1.2301299999999999E-2</v>
      </c>
      <c r="Q107">
        <v>0.04</v>
      </c>
    </row>
    <row r="108" spans="1:17" x14ac:dyDescent="0.25">
      <c r="A108" s="4">
        <v>43739</v>
      </c>
      <c r="B108">
        <v>0</v>
      </c>
      <c r="C108">
        <v>-0.125</v>
      </c>
      <c r="D108">
        <v>-9.1659028414292631E-4</v>
      </c>
      <c r="E108">
        <v>5.2631578947368363E-2</v>
      </c>
      <c r="F108">
        <f>(('Macro Data Q'!AH114/'Macro Data Q'!AH113-1)*100)/100</f>
        <v>3.0303030303030276E-2</v>
      </c>
      <c r="G108">
        <v>-0.34457151819137188</v>
      </c>
      <c r="H108">
        <v>0</v>
      </c>
      <c r="I108">
        <v>2.6086956521740312E-2</v>
      </c>
      <c r="J108">
        <v>-4.2501071872670264E-2</v>
      </c>
      <c r="K108">
        <v>-1.0845409907240759</v>
      </c>
      <c r="L108">
        <v>0.01</v>
      </c>
      <c r="M108">
        <v>5.5E-2</v>
      </c>
      <c r="N108">
        <v>-1.39238E-2</v>
      </c>
      <c r="O108">
        <v>-2.7000000000000003E-2</v>
      </c>
      <c r="P108">
        <v>4.6727299999999999E-2</v>
      </c>
      <c r="Q108">
        <v>5.2999999999999999E-2</v>
      </c>
    </row>
    <row r="109" spans="1:17" x14ac:dyDescent="0.25">
      <c r="A109" s="4">
        <v>43831</v>
      </c>
      <c r="B109">
        <v>-2.7000000000000003E-2</v>
      </c>
      <c r="C109">
        <v>0.14285709999999999</v>
      </c>
      <c r="D109">
        <v>1.2844036697247763E-2</v>
      </c>
      <c r="E109">
        <v>2.4999999999999911E-2</v>
      </c>
      <c r="F109">
        <f>(('Macro Data Q'!AH115/'Macro Data Q'!AH114-1)*100)/100</f>
        <v>8.2720588235294379E-3</v>
      </c>
      <c r="G109">
        <v>-3.2219812921381945</v>
      </c>
      <c r="H109">
        <v>-0.14285714285714279</v>
      </c>
      <c r="I109">
        <v>-0.14406779661017022</v>
      </c>
      <c r="J109">
        <v>6.7838349842943568E-3</v>
      </c>
      <c r="K109">
        <v>-11.037326023441445</v>
      </c>
      <c r="L109">
        <v>-9.0999999999999998E-2</v>
      </c>
      <c r="M109">
        <v>-0.14699999999999999</v>
      </c>
      <c r="N109">
        <v>-2.5480900000000001E-2</v>
      </c>
      <c r="O109">
        <v>-7.2999999999999995E-2</v>
      </c>
      <c r="P109">
        <v>-0.48051699999999997</v>
      </c>
      <c r="Q109">
        <v>-0.51</v>
      </c>
    </row>
    <row r="110" spans="1:17" x14ac:dyDescent="0.25">
      <c r="A110" s="4">
        <v>43922</v>
      </c>
      <c r="B110">
        <v>-0.20300000000000001</v>
      </c>
      <c r="C110">
        <v>-6.25E-2</v>
      </c>
      <c r="D110">
        <v>-9.9637681159421287E-3</v>
      </c>
      <c r="E110">
        <v>0.19512195121951237</v>
      </c>
      <c r="F110">
        <f>(('Macro Data Q'!AH116/'Macro Data Q'!AH115-1)*100)/100</f>
        <v>-0.12032816773017319</v>
      </c>
      <c r="G110">
        <v>0.46559567519569423</v>
      </c>
      <c r="H110">
        <v>-0.5</v>
      </c>
      <c r="I110">
        <v>-0.4207920792079205</v>
      </c>
      <c r="J110">
        <v>2.9946053584619658E-2</v>
      </c>
      <c r="K110">
        <v>-0.20237143273864788</v>
      </c>
      <c r="L110">
        <v>-2.6000000000000002E-2</v>
      </c>
      <c r="M110">
        <v>0.11</v>
      </c>
      <c r="N110">
        <v>0.16559860000000001</v>
      </c>
      <c r="O110">
        <v>8.900000000000001E-2</v>
      </c>
      <c r="P110">
        <v>0.20364470000000001</v>
      </c>
      <c r="Q110">
        <v>0.307</v>
      </c>
    </row>
    <row r="111" spans="1:17" x14ac:dyDescent="0.25">
      <c r="A111" s="4">
        <v>44013</v>
      </c>
      <c r="B111">
        <v>0.16800000000000001</v>
      </c>
      <c r="C111">
        <v>-6.6666699999999995E-2</v>
      </c>
      <c r="D111">
        <v>1.8298261665141702E-2</v>
      </c>
      <c r="E111">
        <v>6.1224489795918435E-2</v>
      </c>
      <c r="F111">
        <f>(('Macro Data Q'!AH117/'Macro Data Q'!AH116-1)*100)/100</f>
        <v>0.16269430051813472</v>
      </c>
      <c r="G111">
        <v>-1.0037282675214636</v>
      </c>
      <c r="H111">
        <v>0</v>
      </c>
      <c r="I111">
        <v>-0.80341880341880345</v>
      </c>
      <c r="J111">
        <v>-3.945198788908455E-2</v>
      </c>
      <c r="K111">
        <v>0.19065774033839156</v>
      </c>
      <c r="L111">
        <v>0.11199999999999999</v>
      </c>
      <c r="M111">
        <v>0.16500000000000001</v>
      </c>
      <c r="N111">
        <v>0.1902353</v>
      </c>
      <c r="O111">
        <v>0.14899999999999999</v>
      </c>
      <c r="P111">
        <v>2.6097700000000001E-2</v>
      </c>
      <c r="Q111">
        <v>3.4000000000000002E-2</v>
      </c>
    </row>
    <row r="112" spans="1:17" x14ac:dyDescent="0.25">
      <c r="A112" s="4">
        <v>44105</v>
      </c>
      <c r="B112">
        <v>1.3999999999999999E-2</v>
      </c>
      <c r="C112">
        <v>7.1428599999999995E-2</v>
      </c>
      <c r="D112">
        <v>3.5040431266846417E-2</v>
      </c>
      <c r="E112">
        <v>-5.7692307692307709E-2</v>
      </c>
      <c r="F112">
        <f>(('Macro Data Q'!AH118/'Macro Data Q'!AH117-1)*100)/100</f>
        <v>3.5650623885916666E-3</v>
      </c>
      <c r="G112">
        <v>123.08449621848141</v>
      </c>
      <c r="H112">
        <v>0</v>
      </c>
      <c r="I112">
        <v>-0.47826086956521763</v>
      </c>
      <c r="J112">
        <v>-2.1449419855751994E-2</v>
      </c>
      <c r="K112">
        <v>1.9699004388288817</v>
      </c>
      <c r="L112">
        <v>0.155</v>
      </c>
      <c r="M112">
        <v>0.159</v>
      </c>
      <c r="N112">
        <v>0.24443269999999997</v>
      </c>
      <c r="O112">
        <v>0.185</v>
      </c>
      <c r="P112">
        <v>0.2015449</v>
      </c>
      <c r="Q112">
        <v>0.18899999999999997</v>
      </c>
    </row>
    <row r="113" spans="1:17" x14ac:dyDescent="0.25">
      <c r="A113" s="4">
        <v>44197</v>
      </c>
      <c r="B113">
        <v>-0.01</v>
      </c>
      <c r="C113">
        <v>-0.13333329999999999</v>
      </c>
      <c r="D113">
        <v>1.9965277777777679E-2</v>
      </c>
      <c r="E113">
        <v>-4.081632653061229E-2</v>
      </c>
      <c r="F113">
        <f>(('Macro Data Q'!AH119/'Macro Data Q'!AH118-1)*100)/100</f>
        <v>-4.9733570159857902E-2</v>
      </c>
      <c r="G113">
        <v>-1.313575181750251</v>
      </c>
      <c r="H113">
        <v>1</v>
      </c>
      <c r="I113">
        <v>0.33333333333333259</v>
      </c>
      <c r="J113">
        <v>-4.2078140274096502E-2</v>
      </c>
      <c r="K113">
        <v>-0.85329009384063714</v>
      </c>
      <c r="L113">
        <v>8.6999999999999994E-2</v>
      </c>
      <c r="M113">
        <v>0.156</v>
      </c>
      <c r="N113">
        <v>8.9333899999999994E-2</v>
      </c>
      <c r="O113">
        <v>0.10300000000000001</v>
      </c>
      <c r="P113">
        <v>0.30607509999999999</v>
      </c>
      <c r="Q113">
        <v>0.32100000000000001</v>
      </c>
    </row>
    <row r="114" spans="1:17" x14ac:dyDescent="0.25">
      <c r="A114" s="4">
        <v>44287</v>
      </c>
      <c r="B114">
        <v>7.2999999999999995E-2</v>
      </c>
      <c r="C114">
        <v>0.76923079999999999</v>
      </c>
      <c r="D114">
        <v>1.1914893617021249E-2</v>
      </c>
      <c r="E114">
        <v>-8.5106382978723527E-2</v>
      </c>
      <c r="F114">
        <f>(('Macro Data Q'!AH120/'Macro Data Q'!AH119-1)*100)/100</f>
        <v>-2.5233644859813165E-2</v>
      </c>
      <c r="G114">
        <v>-5.2667099931652777</v>
      </c>
      <c r="H114">
        <v>0.5</v>
      </c>
      <c r="I114">
        <v>0.56250000000000022</v>
      </c>
      <c r="J114">
        <v>-1.4201071942310683E-2</v>
      </c>
      <c r="K114">
        <v>-2.2133641230866363</v>
      </c>
      <c r="L114">
        <v>0.11699999999999999</v>
      </c>
      <c r="M114">
        <v>7.2000000000000008E-2</v>
      </c>
      <c r="N114">
        <v>0.29433199999999998</v>
      </c>
      <c r="O114">
        <v>0.19500000000000001</v>
      </c>
      <c r="P114">
        <v>0.11728109999999999</v>
      </c>
      <c r="Q114">
        <v>0.14800000000000002</v>
      </c>
    </row>
    <row r="115" spans="1:17" x14ac:dyDescent="0.25">
      <c r="A115" s="4">
        <v>44378</v>
      </c>
      <c r="B115">
        <v>1.7000000000000001E-2</v>
      </c>
      <c r="C115">
        <v>0.17391300000000001</v>
      </c>
      <c r="D115">
        <v>-2.523128679562725E-3</v>
      </c>
      <c r="E115">
        <v>-6.9767441860465129E-2</v>
      </c>
      <c r="F115">
        <f>(('Macro Data Q'!AH121/'Macro Data Q'!AH120-1)*100)/100</f>
        <v>-2.4928092042185934E-2</v>
      </c>
      <c r="G115">
        <v>-1.5597683786875398</v>
      </c>
      <c r="H115">
        <v>-0.22222222222222232</v>
      </c>
      <c r="I115">
        <v>-0.11999999999999877</v>
      </c>
      <c r="J115">
        <v>1.4971268950909833E-2</v>
      </c>
      <c r="K115">
        <v>-3.3671809881487387</v>
      </c>
      <c r="L115">
        <v>0.159</v>
      </c>
      <c r="M115">
        <v>-3.2000000000000001E-2</v>
      </c>
      <c r="N115">
        <v>-0.47307490000000002</v>
      </c>
      <c r="O115">
        <v>-0.19399999999999998</v>
      </c>
      <c r="P115">
        <v>1.6824499999999999E-2</v>
      </c>
      <c r="Q115">
        <v>2E-3</v>
      </c>
    </row>
    <row r="116" spans="1:17" x14ac:dyDescent="0.25">
      <c r="A116" s="4">
        <v>44470</v>
      </c>
      <c r="B116">
        <v>1.4999999999999999E-2</v>
      </c>
      <c r="C116">
        <v>0.40740740000000003</v>
      </c>
      <c r="D116">
        <v>1.3490725126475533E-2</v>
      </c>
      <c r="E116">
        <v>-7.4999999999999956E-2</v>
      </c>
      <c r="F116">
        <f>(('Macro Data Q'!AH122/'Macro Data Q'!AH121-1)*100)/100</f>
        <v>-3.9331366764995268E-3</v>
      </c>
      <c r="G116">
        <v>-3.3045700452347044</v>
      </c>
      <c r="H116">
        <v>0.4285714285714286</v>
      </c>
      <c r="I116">
        <v>1.0454545454545436</v>
      </c>
      <c r="J116">
        <v>2.1891906453686216E-2</v>
      </c>
      <c r="K116">
        <v>-1.1389785192022719</v>
      </c>
      <c r="L116">
        <v>-4.9000000000000002E-2</v>
      </c>
      <c r="M116">
        <v>2.4E-2</v>
      </c>
      <c r="N116">
        <v>-2.8686799999999998E-2</v>
      </c>
      <c r="O116">
        <v>-4.0000000000000001E-3</v>
      </c>
      <c r="P116">
        <v>-9.5359999999999998E-4</v>
      </c>
      <c r="Q116">
        <v>4.0000000000000001E-3</v>
      </c>
    </row>
    <row r="117" spans="1:17" x14ac:dyDescent="0.25">
      <c r="A117" s="4">
        <v>44562</v>
      </c>
      <c r="B117">
        <v>5.0000000000000001E-3</v>
      </c>
      <c r="C117">
        <v>0.3421053</v>
      </c>
      <c r="D117">
        <v>1.580698835274541E-2</v>
      </c>
      <c r="E117">
        <v>2.7027027027026973E-2</v>
      </c>
      <c r="F117">
        <f>(('Macro Data Q'!AH123/'Macro Data Q'!AH122-1)*100)/100</f>
        <v>0</v>
      </c>
      <c r="G117">
        <v>-1.7576205326521412</v>
      </c>
      <c r="H117">
        <v>0.39999999999999991</v>
      </c>
      <c r="I117">
        <v>4.1777777777777798</v>
      </c>
      <c r="J117">
        <v>4.7199380217346487E-3</v>
      </c>
      <c r="K117">
        <v>-23.311812765190602</v>
      </c>
      <c r="L117">
        <v>0.29799999999999999</v>
      </c>
      <c r="M117">
        <v>7.0999999999999994E-2</v>
      </c>
      <c r="N117">
        <v>0.33398940000000005</v>
      </c>
      <c r="O117">
        <v>0.22500000000000001</v>
      </c>
      <c r="P117">
        <v>0.50565910000000003</v>
      </c>
      <c r="Q117">
        <v>0.51</v>
      </c>
    </row>
    <row r="118" spans="1:17" x14ac:dyDescent="0.25">
      <c r="A118" s="4">
        <v>44652</v>
      </c>
      <c r="B118">
        <v>1E-3</v>
      </c>
      <c r="C118">
        <v>1.9607799999999998E-2</v>
      </c>
      <c r="D118">
        <v>-8.1900081900081467E-3</v>
      </c>
      <c r="E118">
        <v>-5.2631578947368363E-2</v>
      </c>
      <c r="F118">
        <f>(('Macro Data Q'!AH124/'Macro Data Q'!AH123-1)*100)/100</f>
        <v>-4.9358341559723184E-3</v>
      </c>
      <c r="G118">
        <v>-1.7612598014420544</v>
      </c>
      <c r="H118">
        <v>0.4285714285714286</v>
      </c>
      <c r="I118">
        <v>0.72103004291845862</v>
      </c>
      <c r="J118">
        <v>6.8776779926228881E-2</v>
      </c>
      <c r="K118">
        <v>-0.49109030550240074</v>
      </c>
      <c r="L118">
        <v>-0.26400000000000001</v>
      </c>
      <c r="M118">
        <v>-0.114</v>
      </c>
      <c r="N118">
        <v>-0.11063869999999999</v>
      </c>
      <c r="O118">
        <v>-0.14199999999999999</v>
      </c>
      <c r="P118">
        <v>4.6715799999999995E-2</v>
      </c>
      <c r="Q118">
        <v>5.7999999999999996E-2</v>
      </c>
    </row>
    <row r="119" spans="1:17" x14ac:dyDescent="0.25">
      <c r="A119" s="4">
        <v>44743</v>
      </c>
      <c r="B119">
        <v>-1E-3</v>
      </c>
      <c r="C119">
        <v>0.1153846</v>
      </c>
      <c r="D119">
        <v>0</v>
      </c>
      <c r="E119">
        <v>2.7777777777777901E-2</v>
      </c>
      <c r="F119">
        <f>(('Macro Data Q'!AH125/'Macro Data Q'!AH124-1)*100)/100</f>
        <v>-1.8849206349206282E-2</v>
      </c>
      <c r="G119">
        <v>0.89992000899250768</v>
      </c>
      <c r="H119">
        <v>0.35000000000000009</v>
      </c>
      <c r="I119">
        <v>0.74064837905236747</v>
      </c>
      <c r="J119">
        <v>6.80510713797704E-2</v>
      </c>
      <c r="K119">
        <v>-0.50804029004359597</v>
      </c>
      <c r="L119">
        <v>-0.13600000000000001</v>
      </c>
      <c r="M119">
        <v>-0.14599999999999999</v>
      </c>
      <c r="N119">
        <v>-0.2304891</v>
      </c>
      <c r="O119">
        <v>-0.17199999999999999</v>
      </c>
      <c r="P119">
        <v>-0.23012930000000001</v>
      </c>
      <c r="Q119">
        <v>-0.26400000000000001</v>
      </c>
    </row>
    <row r="120" spans="1:17" x14ac:dyDescent="0.25">
      <c r="A120" s="4">
        <v>44835</v>
      </c>
      <c r="B120">
        <v>1E-3</v>
      </c>
      <c r="C120">
        <v>0</v>
      </c>
      <c r="D120">
        <v>-1.4863748967795187E-2</v>
      </c>
      <c r="E120">
        <v>5.4054054054053946E-2</v>
      </c>
      <c r="F120">
        <f>(('Macro Data Q'!AH126/'Macro Data Q'!AH125-1)*100)/100</f>
        <v>0</v>
      </c>
      <c r="G120">
        <v>-0.9691860167865094</v>
      </c>
      <c r="H120">
        <v>0.37037037037037024</v>
      </c>
      <c r="I120">
        <v>0.53151862464182997</v>
      </c>
      <c r="J120">
        <v>2.446378573833341E-3</v>
      </c>
      <c r="K120">
        <v>-1.3378765169261475</v>
      </c>
      <c r="L120">
        <v>7.8E-2</v>
      </c>
      <c r="M120">
        <v>8.1000000000000003E-2</v>
      </c>
      <c r="N120">
        <v>0.1048005</v>
      </c>
      <c r="O120">
        <v>0.111</v>
      </c>
      <c r="P120">
        <v>-0.1004876</v>
      </c>
      <c r="Q120">
        <v>-9.3000000000000013E-2</v>
      </c>
    </row>
    <row r="121" spans="1:17" x14ac:dyDescent="0.25">
      <c r="A121" s="4">
        <v>44927</v>
      </c>
      <c r="B121">
        <v>3.0000000000000001E-3</v>
      </c>
      <c r="C121">
        <v>-1.72414E-2</v>
      </c>
      <c r="D121">
        <v>-2.5984911986588366E-2</v>
      </c>
      <c r="E121">
        <v>7.6923076923077094E-2</v>
      </c>
      <c r="F121">
        <f>(('Macro Data Q'!AH127/'Macro Data Q'!AH126-1)*100)/100</f>
        <v>2.0222446916076109E-3</v>
      </c>
      <c r="G121">
        <v>-18.99743040254485</v>
      </c>
      <c r="H121">
        <v>-5.405405405405405E-2</v>
      </c>
      <c r="I121">
        <v>0.17399438727783001</v>
      </c>
      <c r="J121">
        <v>-3.4516068390508803E-2</v>
      </c>
      <c r="K121">
        <v>-4.7514772012076953</v>
      </c>
      <c r="L121">
        <v>-4.2000000000000003E-2</v>
      </c>
      <c r="M121">
        <v>5.7999999999999996E-2</v>
      </c>
      <c r="N121">
        <v>0.14872370000000001</v>
      </c>
      <c r="O121">
        <v>0.105</v>
      </c>
      <c r="P121">
        <v>-2.7565300000000001E-2</v>
      </c>
      <c r="Q121">
        <v>-4.2000000000000003E-2</v>
      </c>
    </row>
    <row r="122" spans="1:17" x14ac:dyDescent="0.25">
      <c r="A122" s="4">
        <v>45017</v>
      </c>
      <c r="B122">
        <v>0</v>
      </c>
      <c r="C122">
        <v>0.122807</v>
      </c>
      <c r="D122">
        <v>-1.7211703958691871E-2</v>
      </c>
      <c r="E122">
        <v>-1</v>
      </c>
      <c r="F122">
        <f>(('Macro Data Q'!AH128/'Macro Data Q'!AH127-1)*100)/100</f>
        <v>1.1099899091826515E-2</v>
      </c>
      <c r="G122">
        <v>-0.87247060063922222</v>
      </c>
      <c r="H122">
        <v>0.14285714285714279</v>
      </c>
      <c r="I122">
        <v>0.14262948207171422</v>
      </c>
      <c r="J122">
        <v>-2.9476125534571129E-2</v>
      </c>
      <c r="K122">
        <v>0.49103917552967125</v>
      </c>
      <c r="L122">
        <v>-4.9000000000000002E-2</v>
      </c>
      <c r="M122">
        <v>-5.2000000000000005E-2</v>
      </c>
      <c r="N122">
        <v>-0.11632720000000001</v>
      </c>
      <c r="O122">
        <v>-0.121</v>
      </c>
      <c r="P122">
        <v>-5.4021100000000002E-2</v>
      </c>
      <c r="Q122">
        <v>-4.0999999999999995E-2</v>
      </c>
    </row>
    <row r="123" spans="1:17" x14ac:dyDescent="0.25">
      <c r="A123" s="4">
        <v>45108</v>
      </c>
      <c r="B123">
        <v>-1E-3</v>
      </c>
      <c r="C123">
        <v>-7.8125E-2</v>
      </c>
      <c r="D123">
        <v>2.6269702276706663E-3</v>
      </c>
      <c r="E123">
        <v>0</v>
      </c>
      <c r="F123">
        <f>(('Macro Data Q'!AH129/'Macro Data Q'!AH128-1)*100)/100</f>
        <v>9.9800399201588341E-4</v>
      </c>
      <c r="G123">
        <v>3.2327008357954767E-2</v>
      </c>
      <c r="H123">
        <v>0.125</v>
      </c>
      <c r="I123">
        <v>0.15341701534170071</v>
      </c>
      <c r="J123">
        <v>-1.0862597156526155E-2</v>
      </c>
      <c r="K123">
        <v>-0.28861773701433091</v>
      </c>
      <c r="L123">
        <v>0</v>
      </c>
      <c r="M123">
        <v>-1.3999999999999999E-2</v>
      </c>
      <c r="N123">
        <v>6.4882900000000007E-2</v>
      </c>
      <c r="O123">
        <v>2.1000000000000001E-2</v>
      </c>
      <c r="P123">
        <v>0.2360565</v>
      </c>
      <c r="Q123">
        <v>0.26899999999999996</v>
      </c>
    </row>
    <row r="124" spans="1:17" x14ac:dyDescent="0.25">
      <c r="A12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6391-49FD-47D4-82A7-1227BE4C8991}">
  <dimension ref="A1:R124"/>
  <sheetViews>
    <sheetView workbookViewId="0">
      <selection activeCell="S7" sqref="S7"/>
    </sheetView>
  </sheetViews>
  <sheetFormatPr defaultRowHeight="15" x14ac:dyDescent="0.25"/>
  <cols>
    <col min="4" max="4" width="14.7109375" bestFit="1" customWidth="1"/>
    <col min="5" max="5" width="19" bestFit="1" customWidth="1"/>
    <col min="6" max="6" width="18.7109375" bestFit="1" customWidth="1"/>
    <col min="7" max="7" width="14.5703125" bestFit="1" customWidth="1"/>
    <col min="8" max="8" width="14.85546875" bestFit="1" customWidth="1"/>
    <col min="9" max="9" width="11.28515625" bestFit="1" customWidth="1"/>
    <col min="10" max="10" width="11.42578125" bestFit="1" customWidth="1"/>
    <col min="11" max="11" width="14.5703125" bestFit="1" customWidth="1"/>
    <col min="12" max="12" width="14.5703125" customWidth="1"/>
    <col min="13" max="13" width="10.140625" bestFit="1" customWidth="1"/>
    <col min="14" max="14" width="7.140625" bestFit="1" customWidth="1"/>
    <col min="15" max="15" width="8.28515625" bestFit="1" customWidth="1"/>
    <col min="16" max="16" width="11.5703125" bestFit="1" customWidth="1"/>
    <col min="17" max="17" width="11.42578125" bestFit="1" customWidth="1"/>
    <col min="18" max="18" width="9.42578125" bestFit="1" customWidth="1"/>
  </cols>
  <sheetData>
    <row r="1" spans="1:18" x14ac:dyDescent="0.25">
      <c r="A1" t="s">
        <v>134</v>
      </c>
      <c r="B1" t="s">
        <v>154</v>
      </c>
      <c r="C1" t="s">
        <v>152</v>
      </c>
      <c r="D1" t="s">
        <v>209</v>
      </c>
      <c r="E1" t="s">
        <v>153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189</v>
      </c>
      <c r="L1" t="s">
        <v>160</v>
      </c>
      <c r="M1" t="s">
        <v>161</v>
      </c>
      <c r="N1" t="s">
        <v>162</v>
      </c>
      <c r="O1" t="s">
        <v>163</v>
      </c>
      <c r="P1" t="s">
        <v>164</v>
      </c>
      <c r="Q1" t="s">
        <v>165</v>
      </c>
      <c r="R1" t="s">
        <v>166</v>
      </c>
    </row>
    <row r="2" spans="1:18" x14ac:dyDescent="0.25">
      <c r="A2" s="4">
        <v>34060</v>
      </c>
      <c r="B2">
        <v>0</v>
      </c>
      <c r="C2">
        <v>-4.1642700000000005E-2</v>
      </c>
      <c r="D2">
        <v>-9.0000000000000011E-3</v>
      </c>
      <c r="E2">
        <v>2.7985074626866169E-3</v>
      </c>
      <c r="F2">
        <v>3.9473684210526327E-2</v>
      </c>
      <c r="G2">
        <v>-1.4814814814814836E-2</v>
      </c>
      <c r="H2">
        <v>-3.1133024264114129E-2</v>
      </c>
      <c r="I2">
        <v>-1.449275362318847E-2</v>
      </c>
      <c r="J2">
        <v>-7.7693231878254165E-2</v>
      </c>
      <c r="K2">
        <v>-1.0255678342780405E-2</v>
      </c>
      <c r="L2">
        <v>0.21218351926245305</v>
      </c>
      <c r="M2">
        <v>1.4999999999999999E-2</v>
      </c>
      <c r="N2">
        <v>-0.13699999999999998</v>
      </c>
      <c r="O2">
        <v>0</v>
      </c>
      <c r="P2">
        <v>-5.7999999999999996E-2</v>
      </c>
      <c r="Q2">
        <v>-6.41375E-2</v>
      </c>
      <c r="R2">
        <v>-0.06</v>
      </c>
    </row>
    <row r="3" spans="1:18" x14ac:dyDescent="0.25">
      <c r="A3" s="4">
        <v>34151</v>
      </c>
      <c r="B3">
        <v>6.0000000000000001E-3</v>
      </c>
      <c r="C3">
        <v>3.9496000000000002E-3</v>
      </c>
      <c r="D3">
        <v>6.0000000000000001E-3</v>
      </c>
      <c r="E3">
        <v>8.3720930232558111E-3</v>
      </c>
      <c r="F3">
        <v>3.7974683544303556E-2</v>
      </c>
      <c r="G3">
        <v>0</v>
      </c>
      <c r="H3">
        <v>-1.1822096444807886</v>
      </c>
      <c r="I3">
        <v>-5.8823529411764601E-2</v>
      </c>
      <c r="J3">
        <v>-0.11072514112027786</v>
      </c>
      <c r="K3">
        <v>3.6750921863091035E-2</v>
      </c>
      <c r="L3">
        <v>0.38600100401911952</v>
      </c>
      <c r="M3">
        <v>-4.4000000000000004E-2</v>
      </c>
      <c r="N3">
        <v>0</v>
      </c>
      <c r="O3">
        <v>0</v>
      </c>
      <c r="P3">
        <v>-5.4000000000000006E-2</v>
      </c>
      <c r="Q3">
        <v>-8.4753200000000001E-2</v>
      </c>
      <c r="R3">
        <v>-8.3000000000000004E-2</v>
      </c>
    </row>
    <row r="4" spans="1:18" x14ac:dyDescent="0.25">
      <c r="A4" s="4">
        <v>34243</v>
      </c>
      <c r="B4">
        <v>-1E-3</v>
      </c>
      <c r="C4">
        <v>-3.9509799999999998E-2</v>
      </c>
      <c r="D4">
        <v>-1.3999999999999999E-2</v>
      </c>
      <c r="E4">
        <v>5.5350553505535416E-3</v>
      </c>
      <c r="F4">
        <v>3.6585365853658569E-2</v>
      </c>
      <c r="G4">
        <v>9.0225563909773765E-3</v>
      </c>
      <c r="H4">
        <v>4.4800019834176199</v>
      </c>
      <c r="I4">
        <v>-7.8125E-2</v>
      </c>
      <c r="J4">
        <v>-6.9335937499999445E-2</v>
      </c>
      <c r="K4">
        <v>3.0599876805688098E-3</v>
      </c>
      <c r="L4">
        <v>-7.0034164777227015E-2</v>
      </c>
      <c r="M4">
        <v>-2.3E-2</v>
      </c>
      <c r="N4">
        <v>-7.2000000000000008E-2</v>
      </c>
      <c r="O4">
        <v>0</v>
      </c>
      <c r="P4">
        <v>6.9999999999999993E-3</v>
      </c>
      <c r="Q4">
        <v>-0.15985459999999999</v>
      </c>
      <c r="R4">
        <v>-0.17300000000000001</v>
      </c>
    </row>
    <row r="5" spans="1:18" x14ac:dyDescent="0.25">
      <c r="A5" s="4">
        <v>34335</v>
      </c>
      <c r="B5">
        <v>1.3999999999999999E-2</v>
      </c>
      <c r="C5">
        <v>-0.39830489999999996</v>
      </c>
      <c r="D5">
        <v>3.1E-2</v>
      </c>
      <c r="E5">
        <v>0</v>
      </c>
      <c r="F5">
        <v>0</v>
      </c>
      <c r="G5">
        <v>8.941877794336861E-3</v>
      </c>
      <c r="H5">
        <v>0.5334267327093587</v>
      </c>
      <c r="I5">
        <v>3.3898305084745672E-2</v>
      </c>
      <c r="J5">
        <v>-7.4501573976915925E-2</v>
      </c>
      <c r="K5">
        <v>2.4662744398882719E-2</v>
      </c>
      <c r="L5">
        <v>0.27724869998301216</v>
      </c>
      <c r="M5">
        <v>0.18</v>
      </c>
      <c r="N5">
        <v>0.11</v>
      </c>
      <c r="O5">
        <v>-8.9825099999999991E-2</v>
      </c>
      <c r="P5">
        <v>8.1000000000000003E-2</v>
      </c>
      <c r="Q5">
        <v>1.55193E-2</v>
      </c>
      <c r="R5">
        <v>0.01</v>
      </c>
    </row>
    <row r="6" spans="1:18" x14ac:dyDescent="0.25">
      <c r="A6" s="4">
        <v>34425</v>
      </c>
      <c r="B6">
        <v>2E-3</v>
      </c>
      <c r="C6">
        <v>-0.11869249999999999</v>
      </c>
      <c r="D6">
        <v>0.01</v>
      </c>
      <c r="E6">
        <v>1.2844036697247763E-2</v>
      </c>
      <c r="F6">
        <v>-1.1764705882352899E-2</v>
      </c>
      <c r="G6">
        <v>1.3293943870014591E-2</v>
      </c>
      <c r="H6">
        <v>0.60185173648323875</v>
      </c>
      <c r="I6">
        <v>0.11475409836065588</v>
      </c>
      <c r="J6">
        <v>-0.10090702947845752</v>
      </c>
      <c r="K6">
        <v>-3.6210029772261954E-2</v>
      </c>
      <c r="L6">
        <v>-0.39685783062018648</v>
      </c>
      <c r="M6">
        <v>8.900000000000001E-2</v>
      </c>
      <c r="N6">
        <v>0.23499999999999999</v>
      </c>
      <c r="O6">
        <v>0</v>
      </c>
      <c r="P6">
        <v>0.11699999999999999</v>
      </c>
      <c r="Q6">
        <v>0.2422262</v>
      </c>
      <c r="R6">
        <v>0.29699999999999999</v>
      </c>
    </row>
    <row r="7" spans="1:18" x14ac:dyDescent="0.25">
      <c r="A7" s="4">
        <v>34516</v>
      </c>
      <c r="B7">
        <v>6.9999999999999993E-3</v>
      </c>
      <c r="C7">
        <v>-0.1167919</v>
      </c>
      <c r="D7">
        <v>5.0000000000000001E-3</v>
      </c>
      <c r="E7">
        <v>0</v>
      </c>
      <c r="F7">
        <v>-1.1904761904761862E-2</v>
      </c>
      <c r="G7">
        <v>2.9154518950438302E-3</v>
      </c>
      <c r="H7">
        <v>-1.0939917649686557</v>
      </c>
      <c r="I7">
        <v>5.8823529411764719E-2</v>
      </c>
      <c r="J7">
        <v>-5.1702395964692179E-2</v>
      </c>
      <c r="K7">
        <v>-5.9956271438028071E-2</v>
      </c>
      <c r="L7">
        <v>0.7080122386337524</v>
      </c>
      <c r="M7">
        <v>0.12</v>
      </c>
      <c r="N7">
        <v>0.06</v>
      </c>
      <c r="O7">
        <v>0</v>
      </c>
      <c r="P7">
        <v>0.06</v>
      </c>
      <c r="Q7">
        <v>-6.2367100000000002E-2</v>
      </c>
      <c r="R7">
        <v>-8.3000000000000004E-2</v>
      </c>
    </row>
    <row r="8" spans="1:18" x14ac:dyDescent="0.25">
      <c r="A8" s="4">
        <v>34608</v>
      </c>
      <c r="B8">
        <v>1.2E-2</v>
      </c>
      <c r="C8">
        <v>-5.0484099999999997E-2</v>
      </c>
      <c r="D8">
        <v>2.2000000000000002E-2</v>
      </c>
      <c r="E8">
        <v>2.7173913043478937E-3</v>
      </c>
      <c r="F8">
        <v>-2.4096385542168752E-2</v>
      </c>
      <c r="G8">
        <v>3.3430232558139483E-2</v>
      </c>
      <c r="H8">
        <v>-2.4351541080300576</v>
      </c>
      <c r="I8">
        <v>4.1666666666666741E-2</v>
      </c>
      <c r="J8">
        <v>5.2526595744682103E-2</v>
      </c>
      <c r="K8">
        <v>-1.1864117446226619E-2</v>
      </c>
      <c r="L8">
        <v>0.25255261713244859</v>
      </c>
      <c r="M8">
        <v>0.19600000000000001</v>
      </c>
      <c r="N8">
        <v>0.19</v>
      </c>
      <c r="O8">
        <v>0</v>
      </c>
      <c r="P8">
        <v>0.183</v>
      </c>
      <c r="Q8">
        <v>1.7000000000000001E-4</v>
      </c>
      <c r="R8">
        <v>-1.3999999999999999E-2</v>
      </c>
    </row>
    <row r="9" spans="1:18" x14ac:dyDescent="0.25">
      <c r="A9" s="4">
        <v>34700</v>
      </c>
      <c r="B9">
        <v>-4.0000000000000001E-3</v>
      </c>
      <c r="C9">
        <v>-8.3161199999999991E-2</v>
      </c>
      <c r="D9">
        <v>-2.5000000000000001E-2</v>
      </c>
      <c r="E9">
        <v>9.0334236675704283E-4</v>
      </c>
      <c r="F9">
        <v>0</v>
      </c>
      <c r="G9">
        <v>-1.2658227848101111E-2</v>
      </c>
      <c r="H9">
        <v>4.7376300751611549</v>
      </c>
      <c r="I9">
        <v>-1.3333333333333308E-2</v>
      </c>
      <c r="J9">
        <v>-3.158559696778318E-2</v>
      </c>
      <c r="K9">
        <v>-4.135354582361539E-2</v>
      </c>
      <c r="L9">
        <v>-0.24714736198382836</v>
      </c>
      <c r="M9">
        <v>-4.2000000000000003E-2</v>
      </c>
      <c r="N9">
        <v>-0.02</v>
      </c>
      <c r="O9">
        <v>7.1615700000000004E-2</v>
      </c>
      <c r="P9">
        <v>-3.6000000000000004E-2</v>
      </c>
      <c r="Q9">
        <v>7.4504799999999996E-2</v>
      </c>
      <c r="R9">
        <v>7.8E-2</v>
      </c>
    </row>
    <row r="10" spans="1:18" x14ac:dyDescent="0.25">
      <c r="A10" s="4">
        <v>34790</v>
      </c>
      <c r="B10">
        <v>6.9999999999999993E-3</v>
      </c>
      <c r="C10">
        <v>-9.0258599999999994E-2</v>
      </c>
      <c r="D10">
        <v>0.01</v>
      </c>
      <c r="E10">
        <v>0</v>
      </c>
      <c r="F10">
        <v>2.4691358024691468E-2</v>
      </c>
      <c r="G10">
        <v>2.8490028490029129E-3</v>
      </c>
      <c r="H10">
        <v>-0.74137461748813493</v>
      </c>
      <c r="I10">
        <v>-6.7567567567567544E-2</v>
      </c>
      <c r="J10">
        <v>-9.98043052837575E-2</v>
      </c>
      <c r="K10">
        <v>-5.6472867343951405E-2</v>
      </c>
      <c r="L10">
        <v>-0.27029645380382783</v>
      </c>
      <c r="M10">
        <v>-1.3000000000000001E-2</v>
      </c>
      <c r="N10">
        <v>2.3E-2</v>
      </c>
      <c r="O10">
        <v>0</v>
      </c>
      <c r="P10">
        <v>1.3000000000000001E-2</v>
      </c>
      <c r="Q10">
        <v>6.7681999999999994E-3</v>
      </c>
      <c r="R10">
        <v>-6.9999999999999993E-3</v>
      </c>
    </row>
    <row r="11" spans="1:18" x14ac:dyDescent="0.25">
      <c r="A11" s="4">
        <v>34881</v>
      </c>
      <c r="B11">
        <v>2E-3</v>
      </c>
      <c r="C11">
        <v>0.11939080000000001</v>
      </c>
      <c r="D11">
        <v>-1E-3</v>
      </c>
      <c r="E11">
        <v>-6.3176895306858993E-3</v>
      </c>
      <c r="F11">
        <v>1.2048192771084265E-2</v>
      </c>
      <c r="G11">
        <v>-9.9431818181818787E-3</v>
      </c>
      <c r="H11">
        <v>-0.23333920482110571</v>
      </c>
      <c r="I11">
        <v>-2.8985507246376829E-2</v>
      </c>
      <c r="J11">
        <v>-4.2753623188406475E-2</v>
      </c>
      <c r="K11">
        <v>2.5832020245428078E-2</v>
      </c>
      <c r="L11">
        <v>9.3583321759551641E-2</v>
      </c>
      <c r="M11">
        <v>-8.0000000000000002E-3</v>
      </c>
      <c r="N11">
        <v>-2.6000000000000002E-2</v>
      </c>
      <c r="O11">
        <v>0</v>
      </c>
      <c r="P11">
        <v>0</v>
      </c>
      <c r="Q11">
        <v>-3.8107000000000002E-2</v>
      </c>
      <c r="R11">
        <v>-1.1000000000000001E-2</v>
      </c>
    </row>
    <row r="12" spans="1:18" x14ac:dyDescent="0.25">
      <c r="A12" s="4">
        <v>34973</v>
      </c>
      <c r="B12">
        <v>0</v>
      </c>
      <c r="C12">
        <v>-8.6946600000000013E-2</v>
      </c>
      <c r="D12">
        <v>-9.0000000000000011E-3</v>
      </c>
      <c r="E12">
        <v>-7.2661217075385975E-3</v>
      </c>
      <c r="F12">
        <v>2.3809523809523725E-2</v>
      </c>
      <c r="G12">
        <v>-1.1477761836441891E-2</v>
      </c>
      <c r="H12">
        <v>1.1505360687197399</v>
      </c>
      <c r="I12">
        <v>-5.9701492537313501E-2</v>
      </c>
      <c r="J12">
        <v>-8.8569265707797107E-2</v>
      </c>
      <c r="K12">
        <v>-5.8881027741578551E-3</v>
      </c>
      <c r="L12">
        <v>0.15617651403346233</v>
      </c>
      <c r="M12">
        <v>-5.9000000000000004E-2</v>
      </c>
      <c r="N12">
        <v>3.0000000000000001E-3</v>
      </c>
      <c r="O12">
        <v>0</v>
      </c>
      <c r="P12">
        <v>-1.6E-2</v>
      </c>
      <c r="Q12">
        <v>9.2517000000000002E-2</v>
      </c>
      <c r="R12">
        <v>4.5999999999999999E-2</v>
      </c>
    </row>
    <row r="13" spans="1:18" x14ac:dyDescent="0.25">
      <c r="A13" s="4">
        <v>35065</v>
      </c>
      <c r="B13">
        <v>-8.0000000000000002E-3</v>
      </c>
      <c r="C13">
        <v>-0.10941670000000001</v>
      </c>
      <c r="D13">
        <v>-5.2000000000000005E-2</v>
      </c>
      <c r="E13">
        <v>-1.8298261665141702E-3</v>
      </c>
      <c r="F13">
        <v>2.3255813953488413E-2</v>
      </c>
      <c r="G13">
        <v>0</v>
      </c>
      <c r="H13">
        <v>-0.19569931090246173</v>
      </c>
      <c r="I13">
        <v>-1.5873015873015817E-2</v>
      </c>
      <c r="J13">
        <v>-0.14285714285714213</v>
      </c>
      <c r="K13">
        <v>3.1370712864334127E-2</v>
      </c>
      <c r="L13">
        <v>-0.36772437679165149</v>
      </c>
      <c r="M13">
        <v>-2.6000000000000002E-2</v>
      </c>
      <c r="N13">
        <v>-0.122</v>
      </c>
      <c r="O13">
        <v>5.7049700000000002E-2</v>
      </c>
      <c r="P13">
        <v>-2.7999999999999997E-2</v>
      </c>
      <c r="Q13">
        <v>8.6275299999999999E-2</v>
      </c>
      <c r="R13">
        <v>0.12</v>
      </c>
    </row>
    <row r="14" spans="1:18" x14ac:dyDescent="0.25">
      <c r="A14" s="4">
        <v>35156</v>
      </c>
      <c r="B14">
        <v>1.3999999999999999E-2</v>
      </c>
      <c r="C14">
        <v>0.10293609999999999</v>
      </c>
      <c r="D14">
        <v>7.8E-2</v>
      </c>
      <c r="E14">
        <v>-5.499541704857891E-3</v>
      </c>
      <c r="F14">
        <v>2.2727272727272707E-2</v>
      </c>
      <c r="G14">
        <v>5.8055152394773657E-3</v>
      </c>
      <c r="H14">
        <v>-0.62841447976016618</v>
      </c>
      <c r="I14">
        <v>4.8387096774193505E-2</v>
      </c>
      <c r="J14">
        <v>-3.0038759689921535E-2</v>
      </c>
      <c r="K14">
        <v>3.6363636363636376E-2</v>
      </c>
      <c r="L14">
        <v>0.13678116481086655</v>
      </c>
      <c r="M14">
        <v>-0.08</v>
      </c>
      <c r="N14">
        <v>-0.15</v>
      </c>
      <c r="O14">
        <v>0</v>
      </c>
      <c r="P14">
        <v>-7.5999999999999998E-2</v>
      </c>
      <c r="Q14">
        <v>-6.2193500000000006E-2</v>
      </c>
      <c r="R14">
        <v>-4.2000000000000003E-2</v>
      </c>
    </row>
    <row r="15" spans="1:18" x14ac:dyDescent="0.25">
      <c r="A15" s="4">
        <v>35247</v>
      </c>
      <c r="B15">
        <v>3.0000000000000001E-3</v>
      </c>
      <c r="C15">
        <v>-0.27628160000000002</v>
      </c>
      <c r="D15">
        <v>-2E-3</v>
      </c>
      <c r="E15">
        <v>-7.3732718894008453E-3</v>
      </c>
      <c r="F15">
        <v>3.3333333333333437E-2</v>
      </c>
      <c r="G15">
        <v>7.2150072150072297E-3</v>
      </c>
      <c r="H15">
        <v>4.3492688522268006</v>
      </c>
      <c r="I15">
        <v>-3.0769230769230771E-2</v>
      </c>
      <c r="J15">
        <v>-2.1978021978023898E-2</v>
      </c>
      <c r="K15">
        <v>-1.5791663928861221E-2</v>
      </c>
      <c r="L15">
        <v>-0.49611026094803989</v>
      </c>
      <c r="M15">
        <v>-5.4000000000000006E-2</v>
      </c>
      <c r="N15">
        <v>-0.111</v>
      </c>
      <c r="O15">
        <v>0</v>
      </c>
      <c r="P15">
        <v>-5.7000000000000002E-2</v>
      </c>
      <c r="Q15">
        <v>0.24243999999999999</v>
      </c>
      <c r="R15">
        <v>0.17</v>
      </c>
    </row>
    <row r="16" spans="1:18" x14ac:dyDescent="0.25">
      <c r="A16" s="4">
        <v>35339</v>
      </c>
      <c r="B16">
        <v>6.9999999999999993E-3</v>
      </c>
      <c r="C16">
        <v>3.1413799999999999E-2</v>
      </c>
      <c r="D16">
        <v>1E-3</v>
      </c>
      <c r="E16">
        <v>-7.4280408542246601E-3</v>
      </c>
      <c r="F16">
        <v>2.1505376344086002E-2</v>
      </c>
      <c r="G16">
        <v>5.7306590257879542E-3</v>
      </c>
      <c r="H16">
        <v>0.72295181530169983</v>
      </c>
      <c r="I16">
        <v>-6.3492063492063378E-2</v>
      </c>
      <c r="J16">
        <v>-2.5536261491316603E-2</v>
      </c>
      <c r="K16">
        <v>2.1786540858109049E-2</v>
      </c>
      <c r="L16">
        <v>0.26130039923060977</v>
      </c>
      <c r="M16">
        <v>6.8000000000000005E-2</v>
      </c>
      <c r="N16">
        <v>0.17</v>
      </c>
      <c r="O16">
        <v>0</v>
      </c>
      <c r="P16">
        <v>3.5000000000000003E-2</v>
      </c>
      <c r="Q16">
        <v>4.1372400000000004E-2</v>
      </c>
      <c r="R16">
        <v>6.7000000000000004E-2</v>
      </c>
    </row>
    <row r="17" spans="1:18" x14ac:dyDescent="0.25">
      <c r="A17" s="4">
        <v>35431</v>
      </c>
      <c r="B17">
        <v>-5.0000000000000001E-3</v>
      </c>
      <c r="C17">
        <v>0.18358080000000002</v>
      </c>
      <c r="D17">
        <v>-3.1E-2</v>
      </c>
      <c r="E17">
        <v>-7.4836295603368796E-3</v>
      </c>
      <c r="F17">
        <v>2.1052631578947212E-2</v>
      </c>
      <c r="G17">
        <v>4.2735042735042583E-3</v>
      </c>
      <c r="H17">
        <v>-0.60449348677435411</v>
      </c>
      <c r="I17">
        <v>-3.3898305084745783E-2</v>
      </c>
      <c r="J17">
        <v>5.2410901467514481E-3</v>
      </c>
      <c r="K17">
        <v>8.3415005989328814E-2</v>
      </c>
      <c r="L17">
        <v>1.5188807690940873</v>
      </c>
      <c r="M17">
        <v>8.6999999999999994E-2</v>
      </c>
      <c r="N17">
        <v>6.9000000000000006E-2</v>
      </c>
      <c r="O17">
        <v>5.3971000000000002E-3</v>
      </c>
      <c r="P17">
        <v>8.5000000000000006E-2</v>
      </c>
      <c r="Q17">
        <v>-0.1862528</v>
      </c>
      <c r="R17">
        <v>-0.17800000000000002</v>
      </c>
    </row>
    <row r="18" spans="1:18" x14ac:dyDescent="0.25">
      <c r="A18" s="4">
        <v>35521</v>
      </c>
      <c r="B18">
        <v>1.3000000000000001E-2</v>
      </c>
      <c r="C18">
        <v>-0.1530967</v>
      </c>
      <c r="D18">
        <v>2.1000000000000001E-2</v>
      </c>
      <c r="E18">
        <v>-4.7125353440150564E-3</v>
      </c>
      <c r="F18">
        <v>0</v>
      </c>
      <c r="G18">
        <v>1.276595744680864E-2</v>
      </c>
      <c r="H18">
        <v>0.76836402960666628</v>
      </c>
      <c r="I18">
        <v>1.754385964912264E-2</v>
      </c>
      <c r="J18">
        <v>-5.2137643378529219E-3</v>
      </c>
      <c r="K18">
        <v>3.3128957684189331E-2</v>
      </c>
      <c r="L18">
        <v>-0.72930068925716685</v>
      </c>
      <c r="M18">
        <v>-3.9E-2</v>
      </c>
      <c r="N18">
        <v>7.9000000000000001E-2</v>
      </c>
      <c r="O18">
        <v>0</v>
      </c>
      <c r="P18">
        <v>-1.1000000000000001E-2</v>
      </c>
      <c r="Q18">
        <v>-8.9762599999999998E-2</v>
      </c>
      <c r="R18">
        <v>-8.6999999999999994E-2</v>
      </c>
    </row>
    <row r="19" spans="1:18" x14ac:dyDescent="0.25">
      <c r="A19" s="4">
        <v>35612</v>
      </c>
      <c r="B19">
        <v>3.0000000000000001E-3</v>
      </c>
      <c r="C19">
        <v>0.50253789999999998</v>
      </c>
      <c r="D19">
        <v>1E-3</v>
      </c>
      <c r="E19">
        <v>-1.2310606060606077E-2</v>
      </c>
      <c r="F19">
        <v>0</v>
      </c>
      <c r="G19">
        <v>1.4005602240896309E-2</v>
      </c>
      <c r="H19">
        <v>0.71649470109667357</v>
      </c>
      <c r="I19">
        <v>-3.4482758620689724E-2</v>
      </c>
      <c r="J19">
        <v>1.7819706498952703E-2</v>
      </c>
      <c r="K19">
        <v>5.5513396766096124E-2</v>
      </c>
      <c r="L19">
        <v>-1.0923094965978548</v>
      </c>
      <c r="M19">
        <v>2.7999999999999997E-2</v>
      </c>
      <c r="N19">
        <v>-0.19399999999999998</v>
      </c>
      <c r="O19">
        <v>0</v>
      </c>
      <c r="P19">
        <v>-5.2000000000000005E-2</v>
      </c>
      <c r="Q19">
        <v>4.3699000000000002E-2</v>
      </c>
      <c r="R19">
        <v>3.3000000000000002E-2</v>
      </c>
    </row>
    <row r="20" spans="1:18" x14ac:dyDescent="0.25">
      <c r="A20" s="4">
        <v>35704</v>
      </c>
      <c r="B20">
        <v>8.0000000000000002E-3</v>
      </c>
      <c r="C20">
        <v>-4.6593600000000006E-2</v>
      </c>
      <c r="D20">
        <v>0.01</v>
      </c>
      <c r="E20">
        <v>-2.8763183125598557E-3</v>
      </c>
      <c r="F20">
        <v>0</v>
      </c>
      <c r="G20">
        <v>1.5193370165745845E-2</v>
      </c>
      <c r="H20">
        <v>-0.7484410415099384</v>
      </c>
      <c r="I20">
        <v>-1.7857142857142794E-2</v>
      </c>
      <c r="J20">
        <v>0.13903192584963953</v>
      </c>
      <c r="K20">
        <v>-2.8241713674740709E-2</v>
      </c>
      <c r="L20">
        <v>-7.9348351666893056</v>
      </c>
      <c r="M20">
        <v>-0.05</v>
      </c>
      <c r="N20">
        <v>-0.16300000000000001</v>
      </c>
      <c r="O20">
        <v>0</v>
      </c>
      <c r="P20">
        <v>-9.5000000000000001E-2</v>
      </c>
      <c r="Q20">
        <v>-6.2641500000000003E-2</v>
      </c>
      <c r="R20">
        <v>-7.400000000000001E-2</v>
      </c>
    </row>
    <row r="21" spans="1:18" x14ac:dyDescent="0.25">
      <c r="A21" s="4">
        <v>35796</v>
      </c>
      <c r="B21">
        <v>9.0000000000000011E-3</v>
      </c>
      <c r="C21">
        <v>-0.29327639999999999</v>
      </c>
      <c r="D21">
        <v>2.7999999999999997E-2</v>
      </c>
      <c r="E21">
        <v>2.8846153846153744E-3</v>
      </c>
      <c r="F21">
        <v>-2.0618556701030855E-2</v>
      </c>
      <c r="G21">
        <v>2.1768707482993088E-2</v>
      </c>
      <c r="H21">
        <v>0.67157442817414226</v>
      </c>
      <c r="I21">
        <v>-9.0909090909090939E-2</v>
      </c>
      <c r="J21">
        <v>-4.1591320072334452E-2</v>
      </c>
      <c r="K21">
        <v>3.5095041165534635E-2</v>
      </c>
      <c r="L21">
        <v>2.199344966060123</v>
      </c>
      <c r="M21">
        <v>-0.06</v>
      </c>
      <c r="N21">
        <v>-8.0000000000000002E-3</v>
      </c>
      <c r="O21">
        <v>2.8374199999999999E-2</v>
      </c>
      <c r="P21">
        <v>-3.7999999999999999E-2</v>
      </c>
      <c r="Q21">
        <v>-0.2272285</v>
      </c>
      <c r="R21">
        <v>-0.18</v>
      </c>
    </row>
    <row r="22" spans="1:18" x14ac:dyDescent="0.25">
      <c r="A22" s="4">
        <v>35886</v>
      </c>
      <c r="B22">
        <v>-4.0000000000000001E-3</v>
      </c>
      <c r="C22">
        <v>0.1475226</v>
      </c>
      <c r="D22">
        <v>-1.2E-2</v>
      </c>
      <c r="E22">
        <v>-3.8350910834131779E-3</v>
      </c>
      <c r="F22">
        <v>-2.1052631578947323E-2</v>
      </c>
      <c r="G22">
        <v>0</v>
      </c>
      <c r="H22">
        <v>-0.23732085909589373</v>
      </c>
      <c r="I22">
        <v>-1.9999999999999907E-2</v>
      </c>
      <c r="J22">
        <v>2.0754716981133958E-2</v>
      </c>
      <c r="K22">
        <v>-1.3818634997433632E-2</v>
      </c>
      <c r="L22">
        <v>-0.56717182273192068</v>
      </c>
      <c r="M22">
        <v>-9.1999999999999998E-2</v>
      </c>
      <c r="N22">
        <v>-5.2000000000000005E-2</v>
      </c>
      <c r="O22">
        <v>0</v>
      </c>
      <c r="P22">
        <v>-7.0000000000000007E-2</v>
      </c>
      <c r="Q22">
        <v>-2.97515E-2</v>
      </c>
      <c r="R22">
        <v>-9.0999999999999998E-2</v>
      </c>
    </row>
    <row r="23" spans="1:18" x14ac:dyDescent="0.25">
      <c r="A23" s="4">
        <v>35977</v>
      </c>
      <c r="B23">
        <v>5.0000000000000001E-3</v>
      </c>
      <c r="C23">
        <v>-0.39546429999999999</v>
      </c>
      <c r="D23">
        <v>0.01</v>
      </c>
      <c r="E23">
        <v>-4.8123195380173067E-3</v>
      </c>
      <c r="F23">
        <v>-2.1505376344086113E-2</v>
      </c>
      <c r="G23">
        <v>0</v>
      </c>
      <c r="H23">
        <v>-1.6039431303470886</v>
      </c>
      <c r="I23">
        <v>-0.10204081632653061</v>
      </c>
      <c r="J23">
        <v>-2.6802218114603593E-2</v>
      </c>
      <c r="K23">
        <v>-1.7041442111131899E-2</v>
      </c>
      <c r="L23">
        <v>9.7063633309538044E-2</v>
      </c>
      <c r="M23">
        <v>2.7999999999999997E-2</v>
      </c>
      <c r="N23">
        <v>-6.0000000000000001E-3</v>
      </c>
      <c r="O23">
        <v>0</v>
      </c>
      <c r="P23">
        <v>-0.01</v>
      </c>
      <c r="Q23">
        <v>4.34026E-2</v>
      </c>
      <c r="R23">
        <v>9.3000000000000013E-2</v>
      </c>
    </row>
    <row r="24" spans="1:18" x14ac:dyDescent="0.25">
      <c r="A24" s="4">
        <v>36069</v>
      </c>
      <c r="B24">
        <v>-4.0000000000000001E-3</v>
      </c>
      <c r="C24">
        <v>9.56761E-2</v>
      </c>
      <c r="D24">
        <v>-8.0000000000000002E-3</v>
      </c>
      <c r="E24">
        <v>0</v>
      </c>
      <c r="F24">
        <v>-3.296703296703285E-2</v>
      </c>
      <c r="G24">
        <v>-1.3315579227696439E-2</v>
      </c>
      <c r="H24">
        <v>0.62140357646618782</v>
      </c>
      <c r="I24">
        <v>-9.0909090909090939E-2</v>
      </c>
      <c r="J24">
        <v>4.7483380816724097E-3</v>
      </c>
      <c r="K24">
        <v>-5.737999357192846E-2</v>
      </c>
      <c r="L24">
        <v>1.6827577567413115</v>
      </c>
      <c r="M24">
        <v>-6.8000000000000005E-2</v>
      </c>
      <c r="N24">
        <v>-0.10400000000000001</v>
      </c>
      <c r="O24">
        <v>0</v>
      </c>
      <c r="P24">
        <v>-7.0000000000000007E-2</v>
      </c>
      <c r="Q24">
        <v>-0.25438659999999996</v>
      </c>
      <c r="R24">
        <v>-0.245</v>
      </c>
    </row>
    <row r="25" spans="1:18" x14ac:dyDescent="0.25">
      <c r="A25" s="4">
        <v>36161</v>
      </c>
      <c r="B25">
        <v>1.2E-2</v>
      </c>
      <c r="C25">
        <v>-0.46332819999999997</v>
      </c>
      <c r="D25">
        <v>3.2000000000000001E-2</v>
      </c>
      <c r="E25">
        <v>9.6711798839455021E-4</v>
      </c>
      <c r="F25">
        <v>-2.2727272727272818E-2</v>
      </c>
      <c r="G25">
        <v>4.0485829959515662E-3</v>
      </c>
      <c r="H25">
        <v>-1.3613621212161044</v>
      </c>
      <c r="I25">
        <v>-2.5000000000000022E-2</v>
      </c>
      <c r="J25">
        <v>-0.12361099695898858</v>
      </c>
      <c r="K25">
        <v>4.8405809826191915E-2</v>
      </c>
      <c r="L25">
        <v>0.74257248792840258</v>
      </c>
      <c r="M25">
        <v>-5.5999999999999994E-2</v>
      </c>
      <c r="N25">
        <v>-6.6000000000000003E-2</v>
      </c>
      <c r="O25">
        <v>-0.1103654</v>
      </c>
      <c r="P25">
        <v>1E-3</v>
      </c>
      <c r="Q25">
        <v>0.26823010000000003</v>
      </c>
      <c r="R25">
        <v>0.30099999999999999</v>
      </c>
    </row>
    <row r="26" spans="1:18" x14ac:dyDescent="0.25">
      <c r="A26" s="4">
        <v>36251</v>
      </c>
      <c r="B26">
        <v>0</v>
      </c>
      <c r="C26">
        <v>-0.2639822</v>
      </c>
      <c r="D26">
        <v>6.0000000000000001E-3</v>
      </c>
      <c r="E26">
        <v>-5.7971014492752548E-3</v>
      </c>
      <c r="F26">
        <v>-1.1627906976744096E-2</v>
      </c>
      <c r="G26">
        <v>9.408602150537515E-3</v>
      </c>
      <c r="H26">
        <v>7.6755009581609643</v>
      </c>
      <c r="I26">
        <v>5.1282051282051322E-2</v>
      </c>
      <c r="J26">
        <v>-0.14776509890232215</v>
      </c>
      <c r="K26">
        <v>6.2223105213381036E-2</v>
      </c>
      <c r="L26">
        <v>-0.60230988622327519</v>
      </c>
      <c r="M26">
        <v>0.115</v>
      </c>
      <c r="N26">
        <v>3.2000000000000001E-2</v>
      </c>
      <c r="O26">
        <v>0</v>
      </c>
      <c r="P26">
        <v>4.5999999999999999E-2</v>
      </c>
      <c r="Q26">
        <v>0.2519632</v>
      </c>
      <c r="R26">
        <v>0.22</v>
      </c>
    </row>
    <row r="27" spans="1:18" x14ac:dyDescent="0.25">
      <c r="A27" s="4">
        <v>36342</v>
      </c>
      <c r="B27">
        <v>1.1000000000000001E-2</v>
      </c>
      <c r="C27">
        <v>-0.44462420000000002</v>
      </c>
      <c r="D27">
        <v>1.6E-2</v>
      </c>
      <c r="E27">
        <v>0</v>
      </c>
      <c r="F27">
        <v>-2.3529411764705799E-2</v>
      </c>
      <c r="G27">
        <v>1.5978695073235683E-2</v>
      </c>
      <c r="H27">
        <v>-0.56049972209664811</v>
      </c>
      <c r="I27">
        <v>0.19512195121951237</v>
      </c>
      <c r="J27">
        <v>2.4815346920439518E-2</v>
      </c>
      <c r="K27">
        <v>7.707271098666757E-3</v>
      </c>
      <c r="L27">
        <v>0.71750243390980284</v>
      </c>
      <c r="M27">
        <v>0.13400000000000001</v>
      </c>
      <c r="N27">
        <v>0.23</v>
      </c>
      <c r="O27">
        <v>0</v>
      </c>
      <c r="P27">
        <v>0.161</v>
      </c>
      <c r="Q27">
        <v>0.43502400000000002</v>
      </c>
      <c r="R27">
        <v>0.33</v>
      </c>
    </row>
    <row r="28" spans="1:18" x14ac:dyDescent="0.25">
      <c r="A28" s="4">
        <v>36434</v>
      </c>
      <c r="B28">
        <v>8.0000000000000002E-3</v>
      </c>
      <c r="C28">
        <v>1.0098962</v>
      </c>
      <c r="D28">
        <v>-5.0000000000000001E-3</v>
      </c>
      <c r="E28">
        <v>7.7745383867833251E-3</v>
      </c>
      <c r="F28">
        <v>-2.4096385542168752E-2</v>
      </c>
      <c r="G28">
        <v>1.0484927916120546E-2</v>
      </c>
      <c r="H28">
        <v>-9.1696914984076283E-2</v>
      </c>
      <c r="I28">
        <v>6.1224489795918435E-2</v>
      </c>
      <c r="J28">
        <v>0.27058075138452264</v>
      </c>
      <c r="K28">
        <v>1.038972144282635E-2</v>
      </c>
      <c r="L28">
        <v>0.27764159624396489</v>
      </c>
      <c r="M28">
        <v>4.2000000000000003E-2</v>
      </c>
      <c r="N28">
        <v>9.0000000000000011E-3</v>
      </c>
      <c r="O28">
        <v>0</v>
      </c>
      <c r="P28">
        <v>3.9E-2</v>
      </c>
      <c r="Q28">
        <v>0.11013540000000001</v>
      </c>
      <c r="R28">
        <v>9.4E-2</v>
      </c>
    </row>
    <row r="29" spans="1:18" x14ac:dyDescent="0.25">
      <c r="A29" s="4">
        <v>36526</v>
      </c>
      <c r="B29">
        <v>1.3999999999999999E-2</v>
      </c>
      <c r="C29">
        <v>-5.9079499999999993E-2</v>
      </c>
      <c r="D29">
        <v>0.02</v>
      </c>
      <c r="E29">
        <v>-4.8216007714561027E-3</v>
      </c>
      <c r="F29">
        <v>-1.2345679012345623E-2</v>
      </c>
      <c r="G29">
        <v>9.0791180285343387E-3</v>
      </c>
      <c r="H29">
        <v>1.2705020083454923</v>
      </c>
      <c r="I29">
        <v>5.7692307692307709E-2</v>
      </c>
      <c r="J29">
        <v>3.2806043073085434E-2</v>
      </c>
      <c r="K29">
        <v>5.1273126530538393E-2</v>
      </c>
      <c r="L29">
        <v>-0.3151683885597184</v>
      </c>
      <c r="M29">
        <v>1.6E-2</v>
      </c>
      <c r="N29">
        <v>-1.3999999999999999E-2</v>
      </c>
      <c r="O29">
        <v>4.3587600000000004E-2</v>
      </c>
      <c r="P29">
        <v>5.9000000000000004E-2</v>
      </c>
      <c r="Q29">
        <v>6.9855200000000006E-2</v>
      </c>
      <c r="R29">
        <v>0.14800000000000002</v>
      </c>
    </row>
    <row r="30" spans="1:18" x14ac:dyDescent="0.25">
      <c r="A30" s="4">
        <v>36617</v>
      </c>
      <c r="B30">
        <v>8.0000000000000002E-3</v>
      </c>
      <c r="C30">
        <v>-0.22741250000000002</v>
      </c>
      <c r="D30">
        <v>-2E-3</v>
      </c>
      <c r="E30">
        <v>-8.720930232558155E-3</v>
      </c>
      <c r="F30">
        <v>-1.2499999999999956E-2</v>
      </c>
      <c r="G30">
        <v>3.084832904884327E-2</v>
      </c>
      <c r="H30">
        <v>-0.22569121550391702</v>
      </c>
      <c r="I30">
        <v>-3.6363636363636376E-2</v>
      </c>
      <c r="J30">
        <v>0.20345467165380415</v>
      </c>
      <c r="K30">
        <v>5.7162227722597159E-2</v>
      </c>
      <c r="L30">
        <v>4.9755163442740669E-2</v>
      </c>
      <c r="M30">
        <v>-4.4000000000000004E-2</v>
      </c>
      <c r="N30">
        <v>6.9999999999999993E-3</v>
      </c>
      <c r="O30">
        <v>0</v>
      </c>
      <c r="P30">
        <v>-6.0999999999999999E-2</v>
      </c>
      <c r="Q30">
        <v>0.1087072</v>
      </c>
      <c r="R30">
        <v>6.6000000000000003E-2</v>
      </c>
    </row>
    <row r="31" spans="1:18" x14ac:dyDescent="0.25">
      <c r="A31" s="4">
        <v>36708</v>
      </c>
      <c r="B31">
        <v>0</v>
      </c>
      <c r="C31">
        <v>0.13067390000000001</v>
      </c>
      <c r="D31">
        <v>9.0000000000000011E-3</v>
      </c>
      <c r="E31">
        <v>3.910068426197455E-3</v>
      </c>
      <c r="F31">
        <v>-1.2658227848101333E-2</v>
      </c>
      <c r="G31">
        <v>1.6209476309226867E-2</v>
      </c>
      <c r="H31">
        <v>-0.52058665543541638</v>
      </c>
      <c r="I31">
        <v>-1.8867924528301772E-2</v>
      </c>
      <c r="J31">
        <v>0.11132575765677476</v>
      </c>
      <c r="K31">
        <v>3.3416765044654628E-2</v>
      </c>
      <c r="L31">
        <v>0.84688473616879056</v>
      </c>
      <c r="M31">
        <v>6.2E-2</v>
      </c>
      <c r="N31">
        <v>0.12</v>
      </c>
      <c r="O31">
        <v>0</v>
      </c>
      <c r="P31">
        <v>5.9000000000000004E-2</v>
      </c>
      <c r="Q31">
        <v>9.4389600000000004E-2</v>
      </c>
      <c r="R31">
        <v>6.3E-2</v>
      </c>
    </row>
    <row r="32" spans="1:18" x14ac:dyDescent="0.25">
      <c r="A32" s="4">
        <v>36800</v>
      </c>
      <c r="B32">
        <v>-3.0000000000000001E-3</v>
      </c>
      <c r="C32">
        <v>1.6438307000000001</v>
      </c>
      <c r="D32">
        <v>-1.1000000000000001E-2</v>
      </c>
      <c r="E32">
        <v>9.7370983446931625E-4</v>
      </c>
      <c r="F32">
        <v>-1.2820512820512775E-2</v>
      </c>
      <c r="G32">
        <v>7.3619631901840066E-3</v>
      </c>
      <c r="H32">
        <v>1.9935296160191323</v>
      </c>
      <c r="I32">
        <v>-1.9230769230769384E-2</v>
      </c>
      <c r="J32">
        <v>6.0479557166652986E-2</v>
      </c>
      <c r="K32">
        <v>3.9328739648473388E-2</v>
      </c>
      <c r="L32">
        <v>0.14218035003762419</v>
      </c>
      <c r="M32">
        <v>-2.1000000000000001E-2</v>
      </c>
      <c r="N32">
        <v>-5.5999999999999994E-2</v>
      </c>
      <c r="O32">
        <v>0</v>
      </c>
      <c r="P32">
        <v>-6.2E-2</v>
      </c>
      <c r="Q32">
        <v>-0.23635039999999999</v>
      </c>
      <c r="R32">
        <v>-0.16200000000000001</v>
      </c>
    </row>
    <row r="33" spans="1:18" x14ac:dyDescent="0.25">
      <c r="A33" s="4">
        <v>36892</v>
      </c>
      <c r="B33">
        <v>0.02</v>
      </c>
      <c r="C33">
        <v>-8.6363999999999996E-2</v>
      </c>
      <c r="D33">
        <v>6.9999999999999993E-3</v>
      </c>
      <c r="E33">
        <v>-6.809338521400754E-3</v>
      </c>
      <c r="F33">
        <v>0</v>
      </c>
      <c r="G33">
        <v>6.0901339829475543E-3</v>
      </c>
      <c r="H33">
        <v>-1.0434962938427912</v>
      </c>
      <c r="I33">
        <v>-7.8431372549019551E-2</v>
      </c>
      <c r="J33">
        <v>-5.5546718173560272E-2</v>
      </c>
      <c r="K33">
        <v>-5.7618822570715267E-2</v>
      </c>
      <c r="L33">
        <v>-0.52755636642189618</v>
      </c>
      <c r="M33">
        <v>-3.6000000000000004E-2</v>
      </c>
      <c r="N33">
        <v>-0.06</v>
      </c>
      <c r="O33">
        <v>4.3373499999999995E-2</v>
      </c>
      <c r="P33">
        <v>-5.2000000000000005E-2</v>
      </c>
      <c r="Q33">
        <v>-1.7317199999999998E-2</v>
      </c>
      <c r="R33">
        <v>-0.04</v>
      </c>
    </row>
    <row r="34" spans="1:18" x14ac:dyDescent="0.25">
      <c r="A34" s="4">
        <v>36982</v>
      </c>
      <c r="B34">
        <v>0</v>
      </c>
      <c r="C34">
        <v>0.37745840000000003</v>
      </c>
      <c r="D34">
        <v>-2.1000000000000001E-2</v>
      </c>
      <c r="E34">
        <v>-1.0773751224289807E-2</v>
      </c>
      <c r="F34">
        <v>1.298701298701288E-2</v>
      </c>
      <c r="G34">
        <v>-1.5738498789346189E-2</v>
      </c>
      <c r="H34">
        <v>-2.8376456775360852</v>
      </c>
      <c r="I34">
        <v>6.3829787234042534E-2</v>
      </c>
      <c r="J34">
        <v>-3.2518796512312376E-2</v>
      </c>
      <c r="K34">
        <v>5.5894974875209114E-2</v>
      </c>
      <c r="L34">
        <v>-0.33735972577888085</v>
      </c>
      <c r="M34">
        <v>-2.7000000000000003E-2</v>
      </c>
      <c r="N34">
        <v>-7.5999999999999998E-2</v>
      </c>
      <c r="O34">
        <v>0</v>
      </c>
      <c r="P34">
        <v>-2.1000000000000001E-2</v>
      </c>
      <c r="Q34">
        <v>0.11860670000000001</v>
      </c>
      <c r="R34">
        <v>1.3000000000000001E-2</v>
      </c>
    </row>
    <row r="35" spans="1:18" x14ac:dyDescent="0.25">
      <c r="A35" s="4">
        <v>37073</v>
      </c>
      <c r="B35">
        <v>-2E-3</v>
      </c>
      <c r="C35">
        <v>0.11891500000000001</v>
      </c>
      <c r="D35">
        <v>-1.6E-2</v>
      </c>
      <c r="E35">
        <v>-4.9504950495049549E-3</v>
      </c>
      <c r="F35">
        <v>2.5641025641025772E-2</v>
      </c>
      <c r="G35">
        <v>-9.8400984009839876E-3</v>
      </c>
      <c r="H35">
        <v>-1.3621089821058712</v>
      </c>
      <c r="I35">
        <v>-1.9999999999999907E-2</v>
      </c>
      <c r="J35">
        <v>-7.0340352201615053E-2</v>
      </c>
      <c r="K35">
        <v>-1.9774357120665553E-2</v>
      </c>
      <c r="L35">
        <v>-0.93397121111791814</v>
      </c>
      <c r="M35">
        <v>-8.5000000000000006E-2</v>
      </c>
      <c r="N35">
        <v>-0.113</v>
      </c>
      <c r="O35">
        <v>0</v>
      </c>
      <c r="P35">
        <v>-0.106</v>
      </c>
      <c r="Q35">
        <v>-7.73755E-2</v>
      </c>
      <c r="R35">
        <v>-0.05</v>
      </c>
    </row>
    <row r="36" spans="1:18" x14ac:dyDescent="0.25">
      <c r="A36" s="4">
        <v>37165</v>
      </c>
      <c r="B36">
        <v>-1E-3</v>
      </c>
      <c r="C36">
        <v>0.1177029</v>
      </c>
      <c r="D36">
        <v>-1.1000000000000001E-2</v>
      </c>
      <c r="E36">
        <v>-1.2935323383084563E-2</v>
      </c>
      <c r="F36">
        <v>2.4999999999999911E-2</v>
      </c>
      <c r="G36">
        <v>-2.3602484472049712E-2</v>
      </c>
      <c r="H36">
        <v>-9.0120375834757862</v>
      </c>
      <c r="I36">
        <v>-6.1224489795918553E-2</v>
      </c>
      <c r="J36">
        <v>-0.19315548602997878</v>
      </c>
      <c r="K36">
        <v>-4.7234337490416056E-3</v>
      </c>
      <c r="L36">
        <v>-7.1427380930055175</v>
      </c>
      <c r="M36">
        <v>2E-3</v>
      </c>
      <c r="N36">
        <v>3.2000000000000001E-2</v>
      </c>
      <c r="O36">
        <v>0</v>
      </c>
      <c r="P36">
        <v>1.4999999999999999E-2</v>
      </c>
      <c r="Q36">
        <v>-0.27695059999999999</v>
      </c>
      <c r="R36">
        <v>-0.26300000000000001</v>
      </c>
    </row>
    <row r="37" spans="1:18" x14ac:dyDescent="0.25">
      <c r="A37" s="4">
        <v>37257</v>
      </c>
      <c r="B37">
        <v>-5.0000000000000001E-3</v>
      </c>
      <c r="C37">
        <v>0.20396409999999998</v>
      </c>
      <c r="D37">
        <v>-2.4E-2</v>
      </c>
      <c r="E37">
        <v>-9.0725806451613655E-3</v>
      </c>
      <c r="F37">
        <v>2.4390243902439046E-2</v>
      </c>
      <c r="G37">
        <v>7.6335877862596657E-3</v>
      </c>
      <c r="H37">
        <v>-1.335861488690008</v>
      </c>
      <c r="I37">
        <v>8.6956521739130613E-2</v>
      </c>
      <c r="J37">
        <v>-2.3597014124295157E-2</v>
      </c>
      <c r="K37">
        <v>2.1716074009363595E-2</v>
      </c>
      <c r="L37">
        <v>2.4322512120663755</v>
      </c>
      <c r="M37">
        <v>4.2000000000000003E-2</v>
      </c>
      <c r="N37">
        <v>9.0999999999999998E-2</v>
      </c>
      <c r="O37">
        <v>-2.38645E-2</v>
      </c>
      <c r="P37">
        <v>7.2999999999999995E-2</v>
      </c>
      <c r="Q37">
        <v>0.28474929999999998</v>
      </c>
      <c r="R37">
        <v>0.26899999999999996</v>
      </c>
    </row>
    <row r="38" spans="1:18" x14ac:dyDescent="0.25">
      <c r="A38" s="4">
        <v>37347</v>
      </c>
      <c r="B38">
        <v>4.0000000000000001E-3</v>
      </c>
      <c r="C38">
        <v>-0.12328310000000001</v>
      </c>
      <c r="D38">
        <v>-1.4999999999999999E-2</v>
      </c>
      <c r="E38">
        <v>1.0172939979655737E-3</v>
      </c>
      <c r="F38">
        <v>3.5714285714285587E-2</v>
      </c>
      <c r="G38">
        <v>6.3131313131312705E-3</v>
      </c>
      <c r="H38">
        <v>-8.6147931943427345</v>
      </c>
      <c r="I38">
        <v>2.0000000000000018E-2</v>
      </c>
      <c r="J38">
        <v>2.4920844074650228E-2</v>
      </c>
      <c r="K38">
        <v>-4.6742642371727205E-2</v>
      </c>
      <c r="L38">
        <v>0.6236561385054713</v>
      </c>
      <c r="M38">
        <v>-3.4000000000000002E-2</v>
      </c>
      <c r="N38">
        <v>2.7000000000000003E-2</v>
      </c>
      <c r="O38">
        <v>0</v>
      </c>
      <c r="P38">
        <v>0.01</v>
      </c>
      <c r="Q38">
        <v>1.5293000000000001E-2</v>
      </c>
      <c r="R38">
        <v>4.0999999999999995E-2</v>
      </c>
    </row>
    <row r="39" spans="1:18" x14ac:dyDescent="0.25">
      <c r="A39" s="4">
        <v>37438</v>
      </c>
      <c r="B39">
        <v>5.0000000000000001E-3</v>
      </c>
      <c r="C39">
        <v>-0.11263579999999999</v>
      </c>
      <c r="D39">
        <v>-6.9999999999999993E-3</v>
      </c>
      <c r="E39">
        <v>-1.0162601626017009E-3</v>
      </c>
      <c r="F39">
        <v>4.5977011494252817E-2</v>
      </c>
      <c r="G39">
        <v>7.5282308657464991E-3</v>
      </c>
      <c r="H39">
        <v>-0.47116408251773045</v>
      </c>
      <c r="I39">
        <v>-9.8039215686274495E-2</v>
      </c>
      <c r="J39">
        <v>-2.5729166121425062E-2</v>
      </c>
      <c r="K39">
        <v>-6.5136213275573618E-2</v>
      </c>
      <c r="L39">
        <v>0.43368788608627518</v>
      </c>
      <c r="M39">
        <v>-4.0999999999999995E-2</v>
      </c>
      <c r="N39">
        <v>-0.10400000000000001</v>
      </c>
      <c r="O39">
        <v>0</v>
      </c>
      <c r="P39">
        <v>-5.4000000000000006E-2</v>
      </c>
      <c r="Q39">
        <v>0.1642709</v>
      </c>
      <c r="R39">
        <v>0.161</v>
      </c>
    </row>
    <row r="40" spans="1:18" x14ac:dyDescent="0.25">
      <c r="A40" s="4">
        <v>37530</v>
      </c>
      <c r="B40">
        <v>-1E-3</v>
      </c>
      <c r="C40">
        <v>-0.32388530000000004</v>
      </c>
      <c r="D40">
        <v>-6.0000000000000001E-3</v>
      </c>
      <c r="E40">
        <v>-8.1383519837232576E-3</v>
      </c>
      <c r="F40">
        <v>4.3956043956044022E-2</v>
      </c>
      <c r="G40">
        <v>-2.4906600249066102E-3</v>
      </c>
      <c r="H40">
        <v>8.2025428094747443E-2</v>
      </c>
      <c r="I40">
        <v>-4.347826086956507E-2</v>
      </c>
      <c r="J40">
        <v>-7.4026447161849251E-2</v>
      </c>
      <c r="K40">
        <v>-1.6770876092344622E-2</v>
      </c>
      <c r="L40">
        <v>-0.42737337736919223</v>
      </c>
      <c r="M40">
        <v>5.7000000000000002E-2</v>
      </c>
      <c r="N40">
        <v>7.6999999999999999E-2</v>
      </c>
      <c r="O40">
        <v>0</v>
      </c>
      <c r="P40">
        <v>5.5E-2</v>
      </c>
      <c r="Q40">
        <v>-1.8920999999999999E-3</v>
      </c>
      <c r="R40">
        <v>-3.0000000000000001E-3</v>
      </c>
    </row>
    <row r="41" spans="1:18" x14ac:dyDescent="0.25">
      <c r="A41" s="4">
        <v>37622</v>
      </c>
      <c r="B41">
        <v>-1.4999999999999999E-2</v>
      </c>
      <c r="C41">
        <v>-0.23651759999999999</v>
      </c>
      <c r="D41">
        <v>-2E-3</v>
      </c>
      <c r="E41">
        <v>-1.025641025641022E-2</v>
      </c>
      <c r="F41">
        <v>2.1052631578947212E-2</v>
      </c>
      <c r="G41">
        <v>0</v>
      </c>
      <c r="H41">
        <v>-2.6670510049643887</v>
      </c>
      <c r="I41">
        <v>-9.0909090909090939E-2</v>
      </c>
      <c r="J41">
        <v>-0.13694735441402772</v>
      </c>
      <c r="K41">
        <v>-6.8053089641338382E-2</v>
      </c>
      <c r="L41">
        <v>-0.58451847153586534</v>
      </c>
      <c r="M41">
        <v>8.0000000000000002E-3</v>
      </c>
      <c r="N41">
        <v>3.9E-2</v>
      </c>
      <c r="O41">
        <v>8.9905399999999996E-2</v>
      </c>
      <c r="P41">
        <v>6.7000000000000004E-2</v>
      </c>
      <c r="Q41">
        <v>6.5360199999999993E-2</v>
      </c>
      <c r="R41">
        <v>0.124</v>
      </c>
    </row>
    <row r="42" spans="1:18" x14ac:dyDescent="0.25">
      <c r="A42" s="4">
        <v>37712</v>
      </c>
      <c r="B42">
        <v>1E-3</v>
      </c>
      <c r="C42">
        <v>-1.6899999999999998E-2</v>
      </c>
      <c r="D42">
        <v>-4.0000000000000001E-3</v>
      </c>
      <c r="E42">
        <v>1.6580310880828897E-2</v>
      </c>
      <c r="F42">
        <v>1.0309278350515649E-2</v>
      </c>
      <c r="G42">
        <v>-1.1235955056179692E-2</v>
      </c>
      <c r="H42">
        <v>-0.9079616446053298</v>
      </c>
      <c r="I42">
        <v>-2.5000000000000022E-2</v>
      </c>
      <c r="J42">
        <v>-0.11969974022652143</v>
      </c>
      <c r="K42">
        <v>-5.4906613746801725E-2</v>
      </c>
      <c r="L42">
        <v>0.80859623156144322</v>
      </c>
      <c r="M42">
        <v>1.7000000000000001E-2</v>
      </c>
      <c r="N42">
        <v>1.8000000000000002E-2</v>
      </c>
      <c r="O42">
        <v>0</v>
      </c>
      <c r="P42">
        <v>2.7000000000000003E-2</v>
      </c>
      <c r="Q42">
        <v>-8.6231100000000005E-2</v>
      </c>
      <c r="R42">
        <v>-7.4999999999999997E-2</v>
      </c>
    </row>
    <row r="43" spans="1:18" x14ac:dyDescent="0.25">
      <c r="A43" s="4">
        <v>37803</v>
      </c>
      <c r="B43">
        <v>8.0000000000000002E-3</v>
      </c>
      <c r="C43">
        <v>0.1026069</v>
      </c>
      <c r="D43">
        <v>1E-3</v>
      </c>
      <c r="E43">
        <v>-1.2232415902140525E-2</v>
      </c>
      <c r="F43">
        <v>0</v>
      </c>
      <c r="G43">
        <v>0</v>
      </c>
      <c r="H43">
        <v>-12.164530023067332</v>
      </c>
      <c r="I43">
        <v>5.1282051282051322E-2</v>
      </c>
      <c r="J43">
        <v>-9.4265605815711626E-2</v>
      </c>
      <c r="K43">
        <v>9.0920417561677347E-3</v>
      </c>
      <c r="L43">
        <v>0.80988179429178064</v>
      </c>
      <c r="M43">
        <v>4.0000000000000001E-3</v>
      </c>
      <c r="N43">
        <v>6.2E-2</v>
      </c>
      <c r="O43">
        <v>0</v>
      </c>
      <c r="P43">
        <v>5.0999999999999997E-2</v>
      </c>
      <c r="Q43">
        <v>-1.8956799999999999E-2</v>
      </c>
      <c r="R43">
        <v>-7.400000000000001E-2</v>
      </c>
    </row>
    <row r="44" spans="1:18" x14ac:dyDescent="0.25">
      <c r="A44" s="4">
        <v>37895</v>
      </c>
      <c r="B44">
        <v>3.0000000000000001E-3</v>
      </c>
      <c r="C44">
        <v>-3.2041899999999998E-2</v>
      </c>
      <c r="D44">
        <v>-1E-3</v>
      </c>
      <c r="E44">
        <v>-1.0319917440660964E-3</v>
      </c>
      <c r="F44">
        <v>3.0612244897959107E-2</v>
      </c>
      <c r="G44">
        <v>2.9040404040403978E-2</v>
      </c>
      <c r="H44">
        <v>-0.22738604564086251</v>
      </c>
      <c r="I44">
        <v>4.8780487804878092E-2</v>
      </c>
      <c r="J44">
        <v>4.8549918419023008E-3</v>
      </c>
      <c r="K44">
        <v>-5.3992033649051141E-2</v>
      </c>
      <c r="L44">
        <v>-0.27265285329151878</v>
      </c>
      <c r="M44">
        <v>0.1</v>
      </c>
      <c r="N44">
        <v>0.23</v>
      </c>
      <c r="O44">
        <v>0</v>
      </c>
      <c r="P44">
        <v>0.215</v>
      </c>
      <c r="Q44">
        <v>9.9814299999999995E-2</v>
      </c>
      <c r="R44">
        <v>0.13200000000000001</v>
      </c>
    </row>
    <row r="45" spans="1:18" x14ac:dyDescent="0.25">
      <c r="A45" s="4">
        <v>37987</v>
      </c>
      <c r="B45">
        <v>-2E-3</v>
      </c>
      <c r="C45">
        <v>0.72977720000000001</v>
      </c>
      <c r="D45">
        <v>-1.6E-2</v>
      </c>
      <c r="E45">
        <v>-2.0661157024793875E-3</v>
      </c>
      <c r="F45">
        <v>1.980198019801982E-2</v>
      </c>
      <c r="G45">
        <v>-1.2269938650305567E-3</v>
      </c>
      <c r="H45">
        <v>0.79176601339514452</v>
      </c>
      <c r="I45">
        <v>-4.6511627906976827E-2</v>
      </c>
      <c r="J45">
        <v>-4.0331578279174662E-2</v>
      </c>
      <c r="K45">
        <v>-4.819227698582685E-2</v>
      </c>
      <c r="L45">
        <v>1.8357323996313886</v>
      </c>
      <c r="M45">
        <v>6.4000000000000001E-2</v>
      </c>
      <c r="N45">
        <v>0.36299999999999999</v>
      </c>
      <c r="O45">
        <v>0.18596240000000003</v>
      </c>
      <c r="P45">
        <v>0.14199999999999999</v>
      </c>
      <c r="Q45">
        <v>0.1237538</v>
      </c>
      <c r="R45">
        <v>0.14099999999999999</v>
      </c>
    </row>
    <row r="46" spans="1:18" x14ac:dyDescent="0.25">
      <c r="A46" s="4">
        <v>38078</v>
      </c>
      <c r="B46">
        <v>5.0000000000000001E-3</v>
      </c>
      <c r="C46">
        <v>0.16736100000000001</v>
      </c>
      <c r="D46">
        <v>8.0000000000000002E-3</v>
      </c>
      <c r="E46">
        <v>-2.1739130434782594E-2</v>
      </c>
      <c r="F46">
        <v>9.7087378640776656E-3</v>
      </c>
      <c r="G46">
        <v>1.7199017199017064E-2</v>
      </c>
      <c r="H46">
        <v>2.9967431233320907E-2</v>
      </c>
      <c r="I46">
        <v>2.4390243902439046E-2</v>
      </c>
      <c r="J46">
        <v>9.442248899579786E-3</v>
      </c>
      <c r="K46">
        <v>3.7256800014875857E-2</v>
      </c>
      <c r="L46">
        <v>0.27493529824949703</v>
      </c>
      <c r="M46">
        <v>1.4999999999999999E-2</v>
      </c>
      <c r="N46">
        <v>-0.10400000000000001</v>
      </c>
      <c r="O46">
        <v>0</v>
      </c>
      <c r="P46">
        <v>-3.1E-2</v>
      </c>
      <c r="Q46">
        <v>6.0236900000000003E-2</v>
      </c>
      <c r="R46">
        <v>3.5000000000000003E-2</v>
      </c>
    </row>
    <row r="47" spans="1:18" x14ac:dyDescent="0.25">
      <c r="A47" s="4">
        <v>38169</v>
      </c>
      <c r="B47">
        <v>-2E-3</v>
      </c>
      <c r="C47">
        <v>-8.072E-4</v>
      </c>
      <c r="D47">
        <v>-4.0000000000000001E-3</v>
      </c>
      <c r="E47">
        <v>-9.523809523809601E-3</v>
      </c>
      <c r="F47">
        <v>1.9230769230769162E-2</v>
      </c>
      <c r="G47">
        <v>3.6231884057971175E-3</v>
      </c>
      <c r="H47">
        <v>-1.3802504125668262</v>
      </c>
      <c r="I47">
        <v>-2.3809523809523947E-2</v>
      </c>
      <c r="J47">
        <v>1.626627654073487E-2</v>
      </c>
      <c r="K47">
        <v>-1.4256461863985326E-2</v>
      </c>
      <c r="L47">
        <v>-0.21654604985342929</v>
      </c>
      <c r="M47">
        <v>2.8999999999999998E-2</v>
      </c>
      <c r="N47">
        <v>0.08</v>
      </c>
      <c r="O47">
        <v>0</v>
      </c>
      <c r="P47">
        <v>2.4E-2</v>
      </c>
      <c r="Q47">
        <v>0.2223106</v>
      </c>
      <c r="R47">
        <v>0.20600000000000002</v>
      </c>
    </row>
    <row r="48" spans="1:18" x14ac:dyDescent="0.25">
      <c r="A48" s="4">
        <v>38261</v>
      </c>
      <c r="B48">
        <v>-1E-3</v>
      </c>
      <c r="C48">
        <v>0.3383312</v>
      </c>
      <c r="D48">
        <v>-6.0000000000000001E-3</v>
      </c>
      <c r="E48">
        <v>-2.1367521367520181E-3</v>
      </c>
      <c r="F48">
        <v>1.8867924528301883E-2</v>
      </c>
      <c r="G48">
        <v>-6.0168471720818406E-3</v>
      </c>
      <c r="H48">
        <v>-1.2933619258807709</v>
      </c>
      <c r="I48">
        <v>-7.3170731707317027E-2</v>
      </c>
      <c r="J48">
        <v>2.2352869643242901E-2</v>
      </c>
      <c r="K48">
        <v>-5.6140887255472831E-2</v>
      </c>
      <c r="L48">
        <v>-0.10215891463700209</v>
      </c>
      <c r="M48">
        <v>7.0000000000000007E-2</v>
      </c>
      <c r="N48">
        <v>8.199999999999999E-2</v>
      </c>
      <c r="O48">
        <v>0</v>
      </c>
      <c r="P48">
        <v>5.0999999999999997E-2</v>
      </c>
      <c r="Q48">
        <v>-7.7344700000000002E-2</v>
      </c>
      <c r="R48">
        <v>-5.5999999999999994E-2</v>
      </c>
    </row>
    <row r="49" spans="1:18" x14ac:dyDescent="0.25">
      <c r="A49" s="4">
        <v>38353</v>
      </c>
      <c r="B49">
        <v>0</v>
      </c>
      <c r="C49">
        <v>-0.50783719999999999</v>
      </c>
      <c r="D49">
        <v>-1.3000000000000001E-2</v>
      </c>
      <c r="E49">
        <v>2.5695931477516032E-2</v>
      </c>
      <c r="F49">
        <v>3.7037037037036979E-2</v>
      </c>
      <c r="G49">
        <v>1.57384987893463E-2</v>
      </c>
      <c r="H49">
        <v>4.0665566573993708</v>
      </c>
      <c r="I49">
        <v>-5.2631578947368363E-2</v>
      </c>
      <c r="J49">
        <v>-1.0762326201610106E-2</v>
      </c>
      <c r="K49">
        <v>-1.1489537479064005E-2</v>
      </c>
      <c r="L49">
        <v>0.25675058501570192</v>
      </c>
      <c r="M49">
        <v>7.2999999999999995E-2</v>
      </c>
      <c r="N49">
        <v>7.5999999999999998E-2</v>
      </c>
      <c r="O49">
        <v>0.71507019999999999</v>
      </c>
      <c r="P49">
        <v>0.17600000000000002</v>
      </c>
      <c r="Q49">
        <v>0.3318719</v>
      </c>
      <c r="R49">
        <v>0.25</v>
      </c>
    </row>
    <row r="50" spans="1:18" x14ac:dyDescent="0.25">
      <c r="A50" s="4">
        <v>38443</v>
      </c>
      <c r="B50">
        <v>5.0000000000000001E-3</v>
      </c>
      <c r="C50">
        <v>-0.58099330000000005</v>
      </c>
      <c r="D50">
        <v>1.8000000000000002E-2</v>
      </c>
      <c r="E50">
        <v>-2.2964509394572064E-2</v>
      </c>
      <c r="F50">
        <v>0</v>
      </c>
      <c r="G50">
        <v>9.5351609058402786E-3</v>
      </c>
      <c r="H50">
        <v>-0.30368867464192806</v>
      </c>
      <c r="I50">
        <v>-8.333333333333337E-2</v>
      </c>
      <c r="J50">
        <v>-7.3274195608505899E-3</v>
      </c>
      <c r="K50">
        <v>4.1277283758683447E-2</v>
      </c>
      <c r="L50">
        <v>5.5807897047319921E-2</v>
      </c>
      <c r="M50">
        <v>-0.129</v>
      </c>
      <c r="N50">
        <v>4.4999999999999998E-2</v>
      </c>
      <c r="O50">
        <v>0</v>
      </c>
      <c r="P50">
        <v>-1.3000000000000001E-2</v>
      </c>
      <c r="Q50">
        <v>3.0245899999999999E-2</v>
      </c>
      <c r="R50">
        <v>4.0999999999999995E-2</v>
      </c>
    </row>
    <row r="51" spans="1:18" x14ac:dyDescent="0.25">
      <c r="A51" s="4">
        <v>38534</v>
      </c>
      <c r="B51">
        <v>8.0000000000000002E-3</v>
      </c>
      <c r="C51">
        <v>-3.2659E-3</v>
      </c>
      <c r="D51">
        <v>1.4999999999999999E-2</v>
      </c>
      <c r="E51">
        <v>1.9230769230769384E-2</v>
      </c>
      <c r="F51">
        <v>-2.6785714285714191E-2</v>
      </c>
      <c r="G51">
        <v>1.4167650531286879E-2</v>
      </c>
      <c r="H51">
        <v>1.3718585176312847</v>
      </c>
      <c r="I51">
        <v>-3.0303030303030165E-2</v>
      </c>
      <c r="J51">
        <v>2.6864602547858052E-3</v>
      </c>
      <c r="K51">
        <v>3.198854502843429E-2</v>
      </c>
      <c r="L51">
        <v>-1.0031889844668518E-2</v>
      </c>
      <c r="M51">
        <v>6.0999999999999999E-2</v>
      </c>
      <c r="N51">
        <v>9.0999999999999998E-2</v>
      </c>
      <c r="O51">
        <v>0</v>
      </c>
      <c r="P51">
        <v>1.1000000000000001E-2</v>
      </c>
      <c r="Q51">
        <v>0.15358159999999998</v>
      </c>
      <c r="R51">
        <v>0.16600000000000001</v>
      </c>
    </row>
    <row r="52" spans="1:18" x14ac:dyDescent="0.25">
      <c r="A52" s="4">
        <v>38626</v>
      </c>
      <c r="B52">
        <v>5.0000000000000001E-3</v>
      </c>
      <c r="C52">
        <v>-0.84441259999999996</v>
      </c>
      <c r="D52">
        <v>2.8999999999999998E-2</v>
      </c>
      <c r="E52">
        <v>-1.6771488469601747E-2</v>
      </c>
      <c r="F52">
        <v>-3.669724770642202E-2</v>
      </c>
      <c r="G52">
        <v>2.0954598370197974E-2</v>
      </c>
      <c r="H52">
        <v>-0.60917113052342209</v>
      </c>
      <c r="I52">
        <v>3.1249999999999778E-2</v>
      </c>
      <c r="J52">
        <v>0.10003009075451154</v>
      </c>
      <c r="K52">
        <v>2.5342637145885805E-2</v>
      </c>
      <c r="L52">
        <v>-0.26483200586873812</v>
      </c>
      <c r="M52">
        <v>0.22500000000000001</v>
      </c>
      <c r="N52">
        <v>0.18899999999999997</v>
      </c>
      <c r="O52">
        <v>0</v>
      </c>
      <c r="P52">
        <v>0.113</v>
      </c>
      <c r="Q52">
        <v>-9.6497200000000005E-2</v>
      </c>
      <c r="R52">
        <v>-9.6000000000000002E-2</v>
      </c>
    </row>
    <row r="53" spans="1:18" x14ac:dyDescent="0.25">
      <c r="A53" s="4">
        <v>38718</v>
      </c>
      <c r="B53">
        <v>0.01</v>
      </c>
      <c r="C53">
        <v>4.0060165000000003</v>
      </c>
      <c r="D53">
        <v>-1.1000000000000001E-2</v>
      </c>
      <c r="E53">
        <v>-4.2643923240937021E-3</v>
      </c>
      <c r="F53">
        <v>-2.8571428571428692E-2</v>
      </c>
      <c r="G53">
        <v>1.1402508551880963E-3</v>
      </c>
      <c r="H53">
        <v>1.069637335880274</v>
      </c>
      <c r="I53">
        <v>6.0606060606060552E-2</v>
      </c>
      <c r="J53">
        <v>0.1144042403076404</v>
      </c>
      <c r="K53">
        <v>-1.1254703711939595E-2</v>
      </c>
      <c r="L53">
        <v>0.33986153090775195</v>
      </c>
      <c r="M53">
        <v>8.1000000000000003E-2</v>
      </c>
      <c r="N53">
        <v>0.11900000000000001</v>
      </c>
      <c r="O53">
        <v>0.189968</v>
      </c>
      <c r="P53">
        <v>0.128</v>
      </c>
      <c r="Q53">
        <v>9.7803500000000002E-2</v>
      </c>
      <c r="R53">
        <v>0.06</v>
      </c>
    </row>
    <row r="54" spans="1:18" x14ac:dyDescent="0.25">
      <c r="A54" s="4">
        <v>38808</v>
      </c>
      <c r="B54">
        <v>1.7000000000000001E-2</v>
      </c>
      <c r="C54">
        <v>0.94689480000000004</v>
      </c>
      <c r="D54">
        <v>6.6000000000000003E-2</v>
      </c>
      <c r="E54">
        <v>-2.1413276231263545E-3</v>
      </c>
      <c r="F54">
        <v>-2.9411764705882248E-2</v>
      </c>
      <c r="G54">
        <v>2.6195899772209597E-2</v>
      </c>
      <c r="H54">
        <v>-7.5104185253840883E-2</v>
      </c>
      <c r="I54">
        <v>0.11428571428571432</v>
      </c>
      <c r="J54">
        <v>0.10642722925873847</v>
      </c>
      <c r="K54">
        <v>-4.2953329497237069E-2</v>
      </c>
      <c r="L54">
        <v>0.10960685402085592</v>
      </c>
      <c r="M54">
        <v>2.4E-2</v>
      </c>
      <c r="N54">
        <v>0.41</v>
      </c>
      <c r="O54">
        <v>0</v>
      </c>
      <c r="P54">
        <v>0.218</v>
      </c>
      <c r="Q54">
        <v>0.10336389999999999</v>
      </c>
      <c r="R54">
        <v>0.128</v>
      </c>
    </row>
    <row r="55" spans="1:18" x14ac:dyDescent="0.25">
      <c r="A55" s="4">
        <v>38899</v>
      </c>
      <c r="B55">
        <v>8.0000000000000002E-3</v>
      </c>
      <c r="C55">
        <v>1.5140199999999999E-2</v>
      </c>
      <c r="D55">
        <v>1E-3</v>
      </c>
      <c r="E55">
        <v>-1.0729613733905574E-2</v>
      </c>
      <c r="F55">
        <v>-3.0303030303030387E-2</v>
      </c>
      <c r="G55">
        <v>2.3307436182020025E-2</v>
      </c>
      <c r="H55">
        <v>-3.8775747052750775E-2</v>
      </c>
      <c r="I55">
        <v>0</v>
      </c>
      <c r="J55">
        <v>0.11485201983815552</v>
      </c>
      <c r="K55">
        <v>-1.3855837238246793E-2</v>
      </c>
      <c r="L55">
        <v>4.9571812010352101E-2</v>
      </c>
      <c r="M55">
        <v>-3.0000000000000001E-3</v>
      </c>
      <c r="N55">
        <v>5.5E-2</v>
      </c>
      <c r="O55">
        <v>0</v>
      </c>
      <c r="P55">
        <v>0.128</v>
      </c>
      <c r="Q55">
        <v>-9.6855700000000003E-2</v>
      </c>
      <c r="R55">
        <v>-9.6000000000000002E-2</v>
      </c>
    </row>
    <row r="56" spans="1:18" x14ac:dyDescent="0.25">
      <c r="A56" s="4">
        <v>38991</v>
      </c>
      <c r="B56">
        <v>1.4999999999999999E-2</v>
      </c>
      <c r="C56">
        <v>0.32236409999999999</v>
      </c>
      <c r="D56">
        <v>2.8999999999999998E-2</v>
      </c>
      <c r="E56">
        <v>1.5184381778741818E-2</v>
      </c>
      <c r="F56">
        <v>-5.2083333333333377E-2</v>
      </c>
      <c r="G56">
        <v>1.4099783080260275E-2</v>
      </c>
      <c r="H56">
        <v>0.97922519193354529</v>
      </c>
      <c r="I56">
        <v>-2.5641025641025661E-2</v>
      </c>
      <c r="J56">
        <v>0.1158254242297212</v>
      </c>
      <c r="K56">
        <v>-1.1907142283896111E-2</v>
      </c>
      <c r="L56">
        <v>9.8650823760956463E-2</v>
      </c>
      <c r="M56">
        <v>0.13699999999999998</v>
      </c>
      <c r="N56">
        <v>-0.124</v>
      </c>
      <c r="O56">
        <v>0</v>
      </c>
      <c r="P56">
        <v>0.06</v>
      </c>
      <c r="Q56">
        <v>-4.2648E-3</v>
      </c>
      <c r="R56">
        <v>-3.3000000000000002E-2</v>
      </c>
    </row>
    <row r="57" spans="1:18" x14ac:dyDescent="0.25">
      <c r="A57" s="4">
        <v>39083</v>
      </c>
      <c r="B57">
        <v>1E-3</v>
      </c>
      <c r="C57">
        <v>0.68923240000000008</v>
      </c>
      <c r="D57">
        <v>2E-3</v>
      </c>
      <c r="E57">
        <v>-5.2350427350427269E-2</v>
      </c>
      <c r="F57">
        <v>-4.3956043956044022E-2</v>
      </c>
      <c r="G57">
        <v>2.1390374331550888E-2</v>
      </c>
      <c r="H57">
        <v>-1.1137398606150162</v>
      </c>
      <c r="I57">
        <v>5.2631578947368363E-2</v>
      </c>
      <c r="J57">
        <v>6.283554943828662E-2</v>
      </c>
      <c r="K57">
        <v>-1.6178062028501916E-2</v>
      </c>
      <c r="L57">
        <v>6.759561259986091E-2</v>
      </c>
      <c r="M57">
        <v>-2.4E-2</v>
      </c>
      <c r="N57">
        <v>-3.2000000000000001E-2</v>
      </c>
      <c r="O57">
        <v>9.5067299999999993E-2</v>
      </c>
      <c r="P57">
        <v>9.8000000000000004E-2</v>
      </c>
      <c r="Q57">
        <v>1.5547E-3</v>
      </c>
      <c r="R57">
        <v>-2.4E-2</v>
      </c>
    </row>
    <row r="58" spans="1:18" x14ac:dyDescent="0.25">
      <c r="A58" s="4">
        <v>39173</v>
      </c>
      <c r="B58">
        <v>8.0000000000000002E-3</v>
      </c>
      <c r="C58">
        <v>0.11394119999999999</v>
      </c>
      <c r="D58">
        <v>-1.2E-2</v>
      </c>
      <c r="E58">
        <v>1.1273957158962844E-2</v>
      </c>
      <c r="F58">
        <v>-3.4482758620689502E-2</v>
      </c>
      <c r="G58">
        <v>7.3298429319372804E-3</v>
      </c>
      <c r="H58">
        <v>-4.8152069480745094</v>
      </c>
      <c r="I58">
        <v>7.4999999999999956E-2</v>
      </c>
      <c r="J58">
        <v>6.39924715990563E-2</v>
      </c>
      <c r="K58">
        <v>-2.7419312430858045E-2</v>
      </c>
      <c r="L58">
        <v>5.1873809530479154E-2</v>
      </c>
      <c r="M58">
        <v>-2.7000000000000003E-2</v>
      </c>
      <c r="N58">
        <v>0.16200000000000001</v>
      </c>
      <c r="O58">
        <v>0</v>
      </c>
      <c r="P58">
        <v>4.7E-2</v>
      </c>
      <c r="Q58">
        <v>0.132491</v>
      </c>
      <c r="R58">
        <v>0.114</v>
      </c>
    </row>
    <row r="59" spans="1:18" x14ac:dyDescent="0.25">
      <c r="A59" s="4">
        <v>39264</v>
      </c>
      <c r="B59">
        <v>5.0000000000000001E-3</v>
      </c>
      <c r="C59">
        <v>0.20792529999999998</v>
      </c>
      <c r="D59">
        <v>4.0000000000000001E-3</v>
      </c>
      <c r="E59">
        <v>1.1148272017835748E-3</v>
      </c>
      <c r="F59">
        <v>-2.3809523809523947E-2</v>
      </c>
      <c r="G59">
        <v>1.7671517671517645E-2</v>
      </c>
      <c r="H59">
        <v>-0.1970905156755528</v>
      </c>
      <c r="I59">
        <v>0</v>
      </c>
      <c r="J59">
        <v>0.10718879372105918</v>
      </c>
      <c r="K59">
        <v>-1.9490362452345367E-2</v>
      </c>
      <c r="L59">
        <v>-1.8127703819073249E-2</v>
      </c>
      <c r="M59">
        <v>-0.107</v>
      </c>
      <c r="N59">
        <v>2.1000000000000001E-2</v>
      </c>
      <c r="O59">
        <v>0</v>
      </c>
      <c r="P59">
        <v>-0.13300000000000001</v>
      </c>
      <c r="Q59">
        <v>8.7128800000000006E-2</v>
      </c>
      <c r="R59">
        <v>0.18</v>
      </c>
    </row>
    <row r="60" spans="1:18" x14ac:dyDescent="0.25">
      <c r="A60" s="4">
        <v>39356</v>
      </c>
      <c r="B60">
        <v>6.0000000000000001E-3</v>
      </c>
      <c r="C60">
        <v>-7.9974400000000001E-2</v>
      </c>
      <c r="D60">
        <v>2.1000000000000001E-2</v>
      </c>
      <c r="E60">
        <v>-3.3407572383072903E-3</v>
      </c>
      <c r="F60">
        <v>-3.6585365853658458E-2</v>
      </c>
      <c r="G60">
        <v>1.1235955056179803E-2</v>
      </c>
      <c r="H60">
        <v>-0.52499388045792661</v>
      </c>
      <c r="I60">
        <v>-2.3255813953488302E-2</v>
      </c>
      <c r="J60">
        <v>4.9832621474090955E-2</v>
      </c>
      <c r="K60">
        <v>-5.1202174191351535E-2</v>
      </c>
      <c r="L60">
        <v>-0.10555840166742436</v>
      </c>
      <c r="M60">
        <v>-5.0000000000000001E-3</v>
      </c>
      <c r="N60">
        <v>-0.13600000000000001</v>
      </c>
      <c r="O60">
        <v>0</v>
      </c>
      <c r="P60">
        <v>-7.8E-2</v>
      </c>
      <c r="Q60">
        <v>0.19209510000000002</v>
      </c>
      <c r="R60">
        <v>0.152</v>
      </c>
    </row>
    <row r="61" spans="1:18" x14ac:dyDescent="0.25">
      <c r="A61" s="4">
        <v>39448</v>
      </c>
      <c r="B61">
        <v>6.0000000000000001E-3</v>
      </c>
      <c r="C61">
        <v>-0.1633377</v>
      </c>
      <c r="D61">
        <v>1.3000000000000001E-2</v>
      </c>
      <c r="E61">
        <v>6.7039106145250216E-3</v>
      </c>
      <c r="F61">
        <v>-3.7974683544303889E-2</v>
      </c>
      <c r="G61">
        <v>1.7171717171717171E-2</v>
      </c>
      <c r="H61">
        <v>3.1295843547031632E-2</v>
      </c>
      <c r="I61">
        <v>-7.1428571428571508E-2</v>
      </c>
      <c r="J61">
        <v>-5.1804730950162359E-2</v>
      </c>
      <c r="K61">
        <v>-3.279674899446483E-2</v>
      </c>
      <c r="L61">
        <v>5.7375516929754289E-2</v>
      </c>
      <c r="M61">
        <v>0.26400000000000001</v>
      </c>
      <c r="N61">
        <v>0.27200000000000002</v>
      </c>
      <c r="O61">
        <v>0.65984170000000009</v>
      </c>
      <c r="P61">
        <v>0.253</v>
      </c>
      <c r="Q61">
        <v>0.12721199999999999</v>
      </c>
      <c r="R61">
        <v>0.15</v>
      </c>
    </row>
    <row r="62" spans="1:18" x14ac:dyDescent="0.25">
      <c r="A62" s="4">
        <v>39539</v>
      </c>
      <c r="B62">
        <v>-2E-3</v>
      </c>
      <c r="C62">
        <v>-0.19376789999999999</v>
      </c>
      <c r="D62">
        <v>-1.9E-2</v>
      </c>
      <c r="E62">
        <v>-8.8790233074361735E-3</v>
      </c>
      <c r="F62">
        <v>-6.5789473684210509E-2</v>
      </c>
      <c r="G62">
        <v>-1.3902681231380387E-2</v>
      </c>
      <c r="H62">
        <v>-1.3250116393045264</v>
      </c>
      <c r="I62">
        <v>0.10256410256410264</v>
      </c>
      <c r="J62">
        <v>8.4925213856330797E-2</v>
      </c>
      <c r="K62">
        <v>-4.0875974004311748E-2</v>
      </c>
      <c r="L62">
        <v>3.095077633840071E-2</v>
      </c>
      <c r="M62">
        <v>-1.4999999999999999E-2</v>
      </c>
      <c r="N62">
        <v>-1.7000000000000001E-2</v>
      </c>
      <c r="O62">
        <v>0</v>
      </c>
      <c r="P62">
        <v>-9.9000000000000005E-2</v>
      </c>
      <c r="Q62">
        <v>0.2869138</v>
      </c>
      <c r="R62">
        <v>0.26899999999999996</v>
      </c>
    </row>
    <row r="63" spans="1:18" x14ac:dyDescent="0.25">
      <c r="A63" s="4">
        <v>39630</v>
      </c>
      <c r="B63">
        <v>-6.0000000000000001E-3</v>
      </c>
      <c r="C63">
        <v>-7.1033200000000005E-2</v>
      </c>
      <c r="D63">
        <v>0</v>
      </c>
      <c r="E63">
        <v>-1.6797312430011146E-2</v>
      </c>
      <c r="F63">
        <v>-1.4084507042253502E-2</v>
      </c>
      <c r="G63">
        <v>-1.0070493454179208E-2</v>
      </c>
      <c r="H63">
        <v>1.5266589917624782</v>
      </c>
      <c r="I63">
        <v>0</v>
      </c>
      <c r="J63">
        <v>2.4961074629684443E-2</v>
      </c>
      <c r="K63">
        <v>4.1712668248658158E-2</v>
      </c>
      <c r="L63">
        <v>-0.22986513452389945</v>
      </c>
      <c r="M63">
        <v>-0.15</v>
      </c>
      <c r="N63">
        <v>-0.159</v>
      </c>
      <c r="O63">
        <v>0</v>
      </c>
      <c r="P63">
        <v>-0.121</v>
      </c>
      <c r="Q63">
        <v>-0.25613810000000004</v>
      </c>
      <c r="R63">
        <v>-0.22</v>
      </c>
    </row>
    <row r="64" spans="1:18" x14ac:dyDescent="0.25">
      <c r="A64" s="4">
        <v>39722</v>
      </c>
      <c r="B64">
        <v>-1.6E-2</v>
      </c>
      <c r="C64">
        <v>1.6927499999999998E-2</v>
      </c>
      <c r="D64">
        <v>-1.3000000000000001E-2</v>
      </c>
      <c r="E64">
        <v>7.9726651480638289E-3</v>
      </c>
      <c r="F64">
        <v>1.4285714285714235E-2</v>
      </c>
      <c r="G64">
        <v>-7.0193285859613375E-2</v>
      </c>
      <c r="H64">
        <v>5.8649429416516989</v>
      </c>
      <c r="I64">
        <v>-0.18604651162790697</v>
      </c>
      <c r="J64">
        <v>-0.15398520993003917</v>
      </c>
      <c r="K64">
        <v>0.14172548306828481</v>
      </c>
      <c r="L64">
        <v>-0.22693104632959804</v>
      </c>
      <c r="M64">
        <v>-0.40399999999999997</v>
      </c>
      <c r="N64">
        <v>-0.55500000000000005</v>
      </c>
      <c r="O64">
        <v>0.15102969999999999</v>
      </c>
      <c r="P64">
        <v>-0.31900000000000001</v>
      </c>
      <c r="Q64">
        <v>-0.5897772</v>
      </c>
      <c r="R64">
        <v>-0.61099999999999999</v>
      </c>
    </row>
    <row r="65" spans="1:18" x14ac:dyDescent="0.25">
      <c r="A65" s="4">
        <v>39814</v>
      </c>
      <c r="B65">
        <v>-4.7E-2</v>
      </c>
      <c r="C65">
        <v>-0.1474181</v>
      </c>
      <c r="D65">
        <v>-7.8E-2</v>
      </c>
      <c r="E65">
        <v>7.9096045197739606E-3</v>
      </c>
      <c r="F65">
        <v>2.8169014084507005E-2</v>
      </c>
      <c r="G65">
        <v>-0.13457330415754931</v>
      </c>
      <c r="H65">
        <v>1.0657439203476922</v>
      </c>
      <c r="I65">
        <v>-0.11428571428571421</v>
      </c>
      <c r="J65">
        <v>-0.52269649721757916</v>
      </c>
      <c r="K65">
        <v>9.4631953632966503E-3</v>
      </c>
      <c r="L65">
        <v>0.17392619276249022</v>
      </c>
      <c r="M65">
        <v>-0.111</v>
      </c>
      <c r="N65">
        <v>0.214</v>
      </c>
      <c r="O65">
        <v>-8.4447899999999992E-2</v>
      </c>
      <c r="P65">
        <v>-1.3999999999999999E-2</v>
      </c>
      <c r="Q65">
        <v>0.1498575</v>
      </c>
      <c r="R65">
        <v>0.18</v>
      </c>
    </row>
    <row r="66" spans="1:18" x14ac:dyDescent="0.25">
      <c r="A66" s="4">
        <v>39904</v>
      </c>
      <c r="B66">
        <v>2E-3</v>
      </c>
      <c r="C66">
        <v>0.10556900000000001</v>
      </c>
      <c r="D66">
        <v>-2E-3</v>
      </c>
      <c r="E66">
        <v>1.1210762331836932E-3</v>
      </c>
      <c r="F66">
        <v>1.3698630136986356E-2</v>
      </c>
      <c r="G66">
        <v>-5.0568900126420901E-3</v>
      </c>
      <c r="H66">
        <v>-0.93233597771207199</v>
      </c>
      <c r="I66">
        <v>6.4516129032258007E-2</v>
      </c>
      <c r="J66">
        <v>-0.34848539896823927</v>
      </c>
      <c r="K66">
        <v>-4.4619383397451189E-2</v>
      </c>
      <c r="L66">
        <v>0.14312625210687124</v>
      </c>
      <c r="M66">
        <v>0.18100000000000002</v>
      </c>
      <c r="N66">
        <v>0.33</v>
      </c>
      <c r="O66">
        <v>0.11840239999999999</v>
      </c>
      <c r="P66">
        <v>0.251</v>
      </c>
      <c r="Q66">
        <v>0.47221950000000001</v>
      </c>
      <c r="R66">
        <v>0.45200000000000001</v>
      </c>
    </row>
    <row r="67" spans="1:18" x14ac:dyDescent="0.25">
      <c r="A67" s="4">
        <v>39995</v>
      </c>
      <c r="B67">
        <v>6.0000000000000001E-3</v>
      </c>
      <c r="C67">
        <v>-1.36277E-2</v>
      </c>
      <c r="D67">
        <v>2E-3</v>
      </c>
      <c r="E67">
        <v>2.2396416573349232E-3</v>
      </c>
      <c r="F67">
        <v>-4.0540540540540689E-2</v>
      </c>
      <c r="G67">
        <v>3.4307496823379857E-2</v>
      </c>
      <c r="H67">
        <v>-5.236972625257545</v>
      </c>
      <c r="I67">
        <v>0</v>
      </c>
      <c r="J67">
        <v>-0.33683013492477509</v>
      </c>
      <c r="K67">
        <v>-4.7958418051215916E-2</v>
      </c>
      <c r="L67">
        <v>0.16228448857177558</v>
      </c>
      <c r="M67">
        <v>0.16200000000000001</v>
      </c>
      <c r="N67">
        <v>0.23499999999999999</v>
      </c>
      <c r="O67">
        <v>0.12635589999999999</v>
      </c>
      <c r="P67">
        <v>0.159</v>
      </c>
      <c r="Q67">
        <v>-1.55558E-2</v>
      </c>
      <c r="R67">
        <v>-4.0000000000000001E-3</v>
      </c>
    </row>
    <row r="68" spans="1:18" x14ac:dyDescent="0.25">
      <c r="A68" s="4">
        <v>40087</v>
      </c>
      <c r="B68">
        <v>6.9999999999999993E-3</v>
      </c>
      <c r="C68">
        <v>-0.1569429</v>
      </c>
      <c r="D68">
        <v>-8.0000000000000002E-3</v>
      </c>
      <c r="E68">
        <v>8.9385474860335101E-3</v>
      </c>
      <c r="F68">
        <v>-1.4084507042253502E-2</v>
      </c>
      <c r="G68">
        <v>1.9656019656019597E-2</v>
      </c>
      <c r="H68">
        <v>-0.12597120097702708</v>
      </c>
      <c r="I68">
        <v>-3.0303030303030165E-2</v>
      </c>
      <c r="J68">
        <v>-0.16942806844027314</v>
      </c>
      <c r="K68">
        <v>-3.1326028560730856E-2</v>
      </c>
      <c r="L68">
        <v>6.7747499242148068E-2</v>
      </c>
      <c r="M68">
        <v>0.188</v>
      </c>
      <c r="N68">
        <v>0.126</v>
      </c>
      <c r="O68">
        <v>0.30396590000000001</v>
      </c>
      <c r="P68">
        <v>0.16200000000000001</v>
      </c>
      <c r="Q68">
        <v>0.1077772</v>
      </c>
      <c r="R68">
        <v>7.4999999999999997E-2</v>
      </c>
    </row>
    <row r="69" spans="1:18" x14ac:dyDescent="0.25">
      <c r="A69" s="4">
        <v>40179</v>
      </c>
      <c r="B69">
        <v>8.0000000000000002E-3</v>
      </c>
      <c r="C69">
        <v>-0.20043559999999999</v>
      </c>
      <c r="D69">
        <v>6.0000000000000001E-3</v>
      </c>
      <c r="E69">
        <v>-1.4396456256921319E-2</v>
      </c>
      <c r="F69">
        <v>-4.2857142857142809E-2</v>
      </c>
      <c r="G69">
        <v>1.8072289156626509E-2</v>
      </c>
      <c r="H69">
        <v>5.2197537157351537E-2</v>
      </c>
      <c r="I69">
        <v>0</v>
      </c>
      <c r="J69">
        <v>-8.2802989252647508E-2</v>
      </c>
      <c r="K69">
        <v>6.7145581209019367E-2</v>
      </c>
      <c r="L69">
        <v>-0.17339090116586353</v>
      </c>
      <c r="M69">
        <v>1.3000000000000001E-2</v>
      </c>
      <c r="N69">
        <v>7.0000000000000007E-2</v>
      </c>
      <c r="O69">
        <v>0.32800429999999997</v>
      </c>
      <c r="P69">
        <v>0.17199999999999999</v>
      </c>
      <c r="Q69">
        <v>6.3238299999999997E-2</v>
      </c>
      <c r="R69">
        <v>8.900000000000001E-2</v>
      </c>
    </row>
    <row r="70" spans="1:18" x14ac:dyDescent="0.25">
      <c r="A70" s="4">
        <v>40269</v>
      </c>
      <c r="B70">
        <v>2.3E-2</v>
      </c>
      <c r="C70">
        <v>-0.20862339999999999</v>
      </c>
      <c r="D70">
        <v>6.0999999999999999E-2</v>
      </c>
      <c r="E70">
        <v>2.2471910112360494E-3</v>
      </c>
      <c r="F70">
        <v>-4.4776119402985086E-2</v>
      </c>
      <c r="G70">
        <v>5.7988165680473491E-2</v>
      </c>
      <c r="H70">
        <v>1.3343915456601012</v>
      </c>
      <c r="I70">
        <v>-0.12500000000000011</v>
      </c>
      <c r="J70">
        <v>3.6451852167800114E-2</v>
      </c>
      <c r="K70">
        <v>8.8992781341529437E-2</v>
      </c>
      <c r="L70">
        <v>6.4746912781856736E-3</v>
      </c>
      <c r="M70">
        <v>-0.127</v>
      </c>
      <c r="N70">
        <v>-0.129</v>
      </c>
      <c r="O70">
        <v>2.7633000000000001E-2</v>
      </c>
      <c r="P70">
        <v>-6.9000000000000006E-2</v>
      </c>
      <c r="Q70">
        <v>-5.3732599999999998E-2</v>
      </c>
      <c r="R70">
        <v>-7.2999999999999995E-2</v>
      </c>
    </row>
    <row r="71" spans="1:18" x14ac:dyDescent="0.25">
      <c r="A71" s="4">
        <v>40360</v>
      </c>
      <c r="B71">
        <v>8.0000000000000002E-3</v>
      </c>
      <c r="C71">
        <v>-9.2653899999999997E-2</v>
      </c>
      <c r="D71">
        <v>9.0000000000000011E-3</v>
      </c>
      <c r="E71">
        <v>3.3632286995515237E-3</v>
      </c>
      <c r="F71">
        <v>-3.125E-2</v>
      </c>
      <c r="G71">
        <v>1.7897091722594904E-2</v>
      </c>
      <c r="H71">
        <v>-0.77801389782845998</v>
      </c>
      <c r="I71">
        <v>-0.14285714285714279</v>
      </c>
      <c r="J71">
        <v>0.27491714435784731</v>
      </c>
      <c r="K71">
        <v>-1.6758209267209168E-2</v>
      </c>
      <c r="L71">
        <v>2.3603928910580718E-2</v>
      </c>
      <c r="M71">
        <v>0.125</v>
      </c>
      <c r="N71">
        <v>0.18899999999999997</v>
      </c>
      <c r="O71">
        <v>-2.09184E-2</v>
      </c>
      <c r="P71">
        <v>8.3000000000000004E-2</v>
      </c>
      <c r="Q71">
        <v>3.5773399999999997E-2</v>
      </c>
      <c r="R71">
        <v>-1E-3</v>
      </c>
    </row>
    <row r="72" spans="1:18" x14ac:dyDescent="0.25">
      <c r="A72" s="4">
        <v>40452</v>
      </c>
      <c r="B72">
        <v>8.0000000000000002E-3</v>
      </c>
      <c r="C72">
        <v>-0.82672500000000004</v>
      </c>
      <c r="D72">
        <v>-9.0000000000000011E-3</v>
      </c>
      <c r="E72">
        <v>-1.2290502793296021E-2</v>
      </c>
      <c r="F72">
        <v>-4.8387096774193505E-2</v>
      </c>
      <c r="G72">
        <v>3.956043956043942E-2</v>
      </c>
      <c r="H72">
        <v>0.35646247600917169</v>
      </c>
      <c r="I72">
        <v>8.3333333333333481E-2</v>
      </c>
      <c r="J72">
        <v>0.16633136519399769</v>
      </c>
      <c r="K72">
        <v>-4.7871208315951923E-2</v>
      </c>
      <c r="L72">
        <v>3.8446996813390477E-2</v>
      </c>
      <c r="M72">
        <v>8.5000000000000006E-2</v>
      </c>
      <c r="N72">
        <v>0.184</v>
      </c>
      <c r="O72">
        <v>0.19838840000000002</v>
      </c>
      <c r="P72">
        <v>0.155</v>
      </c>
      <c r="Q72">
        <v>0.17990950000000003</v>
      </c>
      <c r="R72">
        <v>0.187</v>
      </c>
    </row>
    <row r="73" spans="1:18" x14ac:dyDescent="0.25">
      <c r="A73" s="4">
        <v>40544</v>
      </c>
      <c r="B73">
        <v>1.9E-2</v>
      </c>
      <c r="C73">
        <v>7.3163829999999992</v>
      </c>
      <c r="D73">
        <v>5.2999999999999999E-2</v>
      </c>
      <c r="E73">
        <v>2.3755656108597201E-2</v>
      </c>
      <c r="F73">
        <v>-5.0847457627118731E-2</v>
      </c>
      <c r="G73">
        <v>1.5856236786469413E-2</v>
      </c>
      <c r="H73">
        <v>0.23617811551530221</v>
      </c>
      <c r="I73">
        <v>0.19230769230769229</v>
      </c>
      <c r="J73">
        <v>7.1242407783290496E-2</v>
      </c>
      <c r="K73">
        <v>-7.244658302527518E-3</v>
      </c>
      <c r="L73">
        <v>1.5299233983616656E-2</v>
      </c>
      <c r="M73">
        <v>8.4000000000000005E-2</v>
      </c>
      <c r="N73">
        <v>3.7999999999999999E-2</v>
      </c>
      <c r="O73">
        <v>4.9275999999999999E-3</v>
      </c>
      <c r="P73">
        <v>3.7999999999999999E-2</v>
      </c>
      <c r="Q73">
        <v>0.24964539999999999</v>
      </c>
      <c r="R73">
        <v>0.152</v>
      </c>
    </row>
    <row r="74" spans="1:18" x14ac:dyDescent="0.25">
      <c r="A74" s="4">
        <v>40634</v>
      </c>
      <c r="B74">
        <v>1E-3</v>
      </c>
      <c r="C74">
        <v>0.27473769999999997</v>
      </c>
      <c r="D74">
        <v>5.0000000000000001E-3</v>
      </c>
      <c r="E74">
        <v>-1.1049723756905161E-3</v>
      </c>
      <c r="F74">
        <v>-3.5714285714285587E-2</v>
      </c>
      <c r="G74">
        <v>1.7689906347554629E-2</v>
      </c>
      <c r="H74">
        <v>-0.44897497616621979</v>
      </c>
      <c r="I74">
        <v>0</v>
      </c>
      <c r="J74">
        <v>0.2913186904082079</v>
      </c>
      <c r="K74">
        <v>-5.0074219740156793E-2</v>
      </c>
      <c r="L74">
        <v>-1.8970504519321141E-2</v>
      </c>
      <c r="M74">
        <v>1E-3</v>
      </c>
      <c r="N74">
        <v>-4.5999999999999999E-2</v>
      </c>
      <c r="O74">
        <v>8.979599999999999E-3</v>
      </c>
      <c r="P74">
        <v>-3.3000000000000002E-2</v>
      </c>
      <c r="Q74">
        <v>-4.7593999999999996E-3</v>
      </c>
      <c r="R74">
        <v>-6.5000000000000002E-2</v>
      </c>
    </row>
    <row r="75" spans="1:18" x14ac:dyDescent="0.25">
      <c r="A75" s="4">
        <v>40725</v>
      </c>
      <c r="B75">
        <v>9.0000000000000011E-3</v>
      </c>
      <c r="C75">
        <v>8.7499999999999991E-4</v>
      </c>
      <c r="D75">
        <v>1.2E-2</v>
      </c>
      <c r="E75">
        <v>1.1061946902655162E-3</v>
      </c>
      <c r="F75">
        <v>-3.703703703703709E-2</v>
      </c>
      <c r="G75">
        <v>1.3292433537832382E-2</v>
      </c>
      <c r="H75">
        <v>-0.25096381440607718</v>
      </c>
      <c r="I75">
        <v>-0.25806451612903236</v>
      </c>
      <c r="J75">
        <v>0.10655954588410331</v>
      </c>
      <c r="K75">
        <v>1.9358136128670766E-2</v>
      </c>
      <c r="L75">
        <v>9.8281425032567427E-2</v>
      </c>
      <c r="M75">
        <v>-0.10300000000000001</v>
      </c>
      <c r="N75">
        <v>-8.5000000000000006E-2</v>
      </c>
      <c r="O75">
        <v>3.7161199999999998E-2</v>
      </c>
      <c r="P75">
        <v>-3.7000000000000005E-2</v>
      </c>
      <c r="Q75">
        <v>-2.1052000000000001E-2</v>
      </c>
      <c r="R75">
        <v>-0.111</v>
      </c>
    </row>
    <row r="76" spans="1:18" x14ac:dyDescent="0.25">
      <c r="A76" s="4">
        <v>40817</v>
      </c>
      <c r="B76">
        <v>-3.0000000000000001E-3</v>
      </c>
      <c r="C76">
        <v>2.06562E-2</v>
      </c>
      <c r="D76">
        <v>-3.0000000000000001E-3</v>
      </c>
      <c r="E76">
        <v>1.1049723756906271E-3</v>
      </c>
      <c r="F76">
        <v>-1.9230769230769384E-2</v>
      </c>
      <c r="G76">
        <v>-1.1099899091826404E-2</v>
      </c>
      <c r="H76">
        <v>-1.3748375679784093</v>
      </c>
      <c r="I76">
        <v>-0.17391304347826086</v>
      </c>
      <c r="J76">
        <v>-4.2577788009924289E-2</v>
      </c>
      <c r="K76">
        <v>4.7973872594571754E-2</v>
      </c>
      <c r="L76">
        <v>-6.9143165857978861E-2</v>
      </c>
      <c r="M76">
        <v>-0.11699999999999999</v>
      </c>
      <c r="N76">
        <v>-8.900000000000001E-2</v>
      </c>
      <c r="O76">
        <v>-0.23005639999999999</v>
      </c>
      <c r="P76">
        <v>-0.152</v>
      </c>
      <c r="Q76">
        <v>-3.2287499999999997E-2</v>
      </c>
      <c r="R76">
        <v>0.151</v>
      </c>
    </row>
    <row r="77" spans="1:18" x14ac:dyDescent="0.25">
      <c r="A77" s="4">
        <v>40909</v>
      </c>
      <c r="B77">
        <v>2E-3</v>
      </c>
      <c r="C77">
        <v>0.19297519999999999</v>
      </c>
      <c r="D77">
        <v>3.0000000000000001E-3</v>
      </c>
      <c r="E77">
        <v>6.6225165562914245E-3</v>
      </c>
      <c r="F77">
        <v>0</v>
      </c>
      <c r="G77">
        <v>-4.0816326530612734E-3</v>
      </c>
      <c r="H77">
        <v>-6.0065680940867283</v>
      </c>
      <c r="I77">
        <v>-5.2631578947368363E-2</v>
      </c>
      <c r="J77">
        <v>-0.30260248694414782</v>
      </c>
      <c r="K77">
        <v>2.738788552186544E-2</v>
      </c>
      <c r="L77">
        <v>0.15052238371303073</v>
      </c>
      <c r="M77">
        <v>7.9000000000000001E-2</v>
      </c>
      <c r="N77">
        <v>0.121</v>
      </c>
      <c r="O77">
        <v>6.0156400000000006E-2</v>
      </c>
      <c r="P77">
        <v>7.2999999999999995E-2</v>
      </c>
      <c r="Q77">
        <v>0.15095340000000002</v>
      </c>
      <c r="R77">
        <v>7.6999999999999999E-2</v>
      </c>
    </row>
    <row r="78" spans="1:18" x14ac:dyDescent="0.25">
      <c r="A78" s="4">
        <v>41000</v>
      </c>
      <c r="B78">
        <v>2E-3</v>
      </c>
      <c r="C78">
        <v>-0.15760399999999999</v>
      </c>
      <c r="D78">
        <v>-1E-3</v>
      </c>
      <c r="E78">
        <v>3.2894736842103978E-3</v>
      </c>
      <c r="F78">
        <v>-1.9607843137254832E-2</v>
      </c>
      <c r="G78">
        <v>-1.0245901639344135E-3</v>
      </c>
      <c r="H78">
        <v>-0.54147888057070526</v>
      </c>
      <c r="I78">
        <v>-0.22222222222222232</v>
      </c>
      <c r="J78">
        <v>-0.33266101307441753</v>
      </c>
      <c r="K78">
        <v>2.2659746798720626E-2</v>
      </c>
      <c r="L78">
        <v>4.3816301825392534E-2</v>
      </c>
      <c r="M78">
        <v>-0.13699999999999998</v>
      </c>
      <c r="N78">
        <v>-0.12300000000000001</v>
      </c>
      <c r="O78">
        <v>-6.9420200000000001E-2</v>
      </c>
      <c r="P78">
        <v>-9.4E-2</v>
      </c>
      <c r="Q78">
        <v>-0.23106169999999998</v>
      </c>
      <c r="R78">
        <v>-0.22399999999999998</v>
      </c>
    </row>
    <row r="79" spans="1:18" x14ac:dyDescent="0.25">
      <c r="A79" s="4">
        <v>41091</v>
      </c>
      <c r="B79">
        <v>3.0000000000000001E-3</v>
      </c>
      <c r="C79">
        <v>0.15918100000000002</v>
      </c>
      <c r="D79">
        <v>-4.0000000000000001E-3</v>
      </c>
      <c r="E79">
        <v>1.6393442622950838E-2</v>
      </c>
      <c r="F79">
        <v>0</v>
      </c>
      <c r="G79">
        <v>5.12820512820511E-3</v>
      </c>
      <c r="H79">
        <v>0.26189178684650205</v>
      </c>
      <c r="I79">
        <v>0</v>
      </c>
      <c r="J79">
        <v>-0.48482064070254205</v>
      </c>
      <c r="K79">
        <v>2.4777432613105832E-2</v>
      </c>
      <c r="L79">
        <v>4.4064121999221939E-2</v>
      </c>
      <c r="M79">
        <v>9.5000000000000001E-2</v>
      </c>
      <c r="N79">
        <v>8.900000000000001E-2</v>
      </c>
      <c r="O79">
        <v>-0.26111109999999998</v>
      </c>
      <c r="P79">
        <v>-7.6999999999999999E-2</v>
      </c>
      <c r="Q79">
        <v>0.1851353</v>
      </c>
      <c r="R79">
        <v>0.14899999999999999</v>
      </c>
    </row>
    <row r="80" spans="1:18" x14ac:dyDescent="0.25">
      <c r="A80" s="4">
        <v>41183</v>
      </c>
      <c r="B80">
        <v>-5.0000000000000001E-3</v>
      </c>
      <c r="C80">
        <v>0.226297</v>
      </c>
      <c r="D80">
        <v>-5.0000000000000001E-3</v>
      </c>
      <c r="E80">
        <v>7.5268817204301453E-3</v>
      </c>
      <c r="F80">
        <v>2.0000000000000018E-2</v>
      </c>
      <c r="G80">
        <v>-2.4489795918367419E-2</v>
      </c>
      <c r="H80">
        <v>-2.4223232716417904</v>
      </c>
      <c r="I80">
        <v>0</v>
      </c>
      <c r="J80">
        <v>-0.45582715952643149</v>
      </c>
      <c r="K80">
        <v>-3.5795619598544604E-2</v>
      </c>
      <c r="L80">
        <v>-0.16154990024417426</v>
      </c>
      <c r="M80">
        <v>1.1000000000000001E-2</v>
      </c>
      <c r="N80">
        <v>-1.4999999999999999E-2</v>
      </c>
      <c r="O80">
        <v>0.29560350000000002</v>
      </c>
      <c r="P80">
        <v>9.5000000000000001E-2</v>
      </c>
      <c r="Q80">
        <v>-3.5836E-2</v>
      </c>
      <c r="R80">
        <v>-6.8000000000000005E-2</v>
      </c>
    </row>
    <row r="81" spans="1:18" x14ac:dyDescent="0.25">
      <c r="A81" s="4">
        <v>41275</v>
      </c>
      <c r="B81">
        <v>-5.0000000000000001E-3</v>
      </c>
      <c r="C81">
        <v>-0.13309990000000002</v>
      </c>
      <c r="D81">
        <v>-3.7000000000000005E-2</v>
      </c>
      <c r="E81">
        <v>-4.2689434364995282E-3</v>
      </c>
      <c r="F81">
        <v>-1.9607843137254832E-2</v>
      </c>
      <c r="G81">
        <v>1.0460251046024993E-3</v>
      </c>
      <c r="H81">
        <v>-0.96200910770916503</v>
      </c>
      <c r="I81">
        <v>7.1428571428571397E-2</v>
      </c>
      <c r="J81">
        <v>8.3572723647934874E-2</v>
      </c>
      <c r="K81">
        <v>-1.6438955293765378E-2</v>
      </c>
      <c r="L81">
        <v>-3.2392979510283859E-2</v>
      </c>
      <c r="M81">
        <v>-8.4000000000000005E-2</v>
      </c>
      <c r="N81">
        <v>-3.9E-2</v>
      </c>
      <c r="O81">
        <v>8.5326299999999994E-2</v>
      </c>
      <c r="P81">
        <v>4.0000000000000001E-3</v>
      </c>
      <c r="Q81">
        <v>1.5209999999999998E-4</v>
      </c>
      <c r="R81">
        <v>5.5999999999999994E-2</v>
      </c>
    </row>
    <row r="82" spans="1:18" x14ac:dyDescent="0.25">
      <c r="A82" s="4">
        <v>41365</v>
      </c>
      <c r="B82">
        <v>1.1000000000000001E-2</v>
      </c>
      <c r="C82">
        <v>-2.9600000000000001E-2</v>
      </c>
      <c r="D82">
        <v>3.5000000000000003E-2</v>
      </c>
      <c r="E82">
        <v>9.6463022508039842E-3</v>
      </c>
      <c r="F82">
        <v>-1.9999999999999907E-2</v>
      </c>
      <c r="G82">
        <v>1.6718913270637348E-2</v>
      </c>
      <c r="H82">
        <v>-9.1772331764911907</v>
      </c>
      <c r="I82">
        <v>-0.1333333333333333</v>
      </c>
      <c r="J82">
        <v>-2.1956261508243036E-2</v>
      </c>
      <c r="K82">
        <v>1.0325219266031249E-2</v>
      </c>
      <c r="L82">
        <v>0.10779473261977192</v>
      </c>
      <c r="M82">
        <v>-5.0999999999999997E-2</v>
      </c>
      <c r="N82">
        <v>-8.5000000000000006E-2</v>
      </c>
      <c r="O82">
        <v>-0.17913060000000003</v>
      </c>
      <c r="P82">
        <v>-0.11800000000000001</v>
      </c>
      <c r="Q82">
        <v>-5.6825099999999996E-2</v>
      </c>
      <c r="R82">
        <v>2.7999999999999997E-2</v>
      </c>
    </row>
    <row r="83" spans="1:18" x14ac:dyDescent="0.25">
      <c r="A83" s="4">
        <v>41456</v>
      </c>
      <c r="B83">
        <v>5.0000000000000001E-3</v>
      </c>
      <c r="C83">
        <v>1.4820400000000001E-2</v>
      </c>
      <c r="D83">
        <v>1E-3</v>
      </c>
      <c r="E83">
        <v>-1.0615711252655036E-3</v>
      </c>
      <c r="F83">
        <v>-2.0408163265306256E-2</v>
      </c>
      <c r="G83">
        <v>5.1387461459404538E-3</v>
      </c>
      <c r="H83">
        <v>2.3441112588979185</v>
      </c>
      <c r="I83">
        <v>0.30769230769230771</v>
      </c>
      <c r="J83">
        <v>8.0844506737110855E-2</v>
      </c>
      <c r="K83">
        <v>-1.4039255117271887E-2</v>
      </c>
      <c r="L83">
        <v>-7.0128601351773678E-2</v>
      </c>
      <c r="M83">
        <v>-2.8999999999999998E-2</v>
      </c>
      <c r="N83">
        <v>2.3E-2</v>
      </c>
      <c r="O83">
        <v>0.16871240000000001</v>
      </c>
      <c r="P83">
        <v>5.7000000000000002E-2</v>
      </c>
      <c r="Q83">
        <v>8.3247699999999994E-2</v>
      </c>
      <c r="R83">
        <v>0.111</v>
      </c>
    </row>
    <row r="84" spans="1:18" x14ac:dyDescent="0.25">
      <c r="A84" s="4">
        <v>41548</v>
      </c>
      <c r="B84">
        <v>3.0000000000000001E-3</v>
      </c>
      <c r="C84">
        <v>-7.8360100000000002E-2</v>
      </c>
      <c r="D84">
        <v>2.1000000000000001E-2</v>
      </c>
      <c r="E84">
        <v>0</v>
      </c>
      <c r="F84">
        <v>0</v>
      </c>
      <c r="G84">
        <v>1.2269938650306678E-2</v>
      </c>
      <c r="H84">
        <v>-2.9723381889584677E-2</v>
      </c>
      <c r="I84">
        <v>0</v>
      </c>
      <c r="J84">
        <v>7.7804152378605496E-2</v>
      </c>
      <c r="K84">
        <v>-2.6821675803705758E-2</v>
      </c>
      <c r="L84">
        <v>6.6293951036812571E-2</v>
      </c>
      <c r="M84">
        <v>-1.2E-2</v>
      </c>
      <c r="N84">
        <v>8.0000000000000002E-3</v>
      </c>
      <c r="O84">
        <v>1.1959299999999999E-2</v>
      </c>
      <c r="P84">
        <v>9.0000000000000011E-3</v>
      </c>
      <c r="Q84">
        <v>-7.9705000000000002E-3</v>
      </c>
      <c r="R84">
        <v>-0.08</v>
      </c>
    </row>
    <row r="85" spans="1:18" x14ac:dyDescent="0.25">
      <c r="A85" s="4">
        <v>41640</v>
      </c>
      <c r="B85">
        <v>0.01</v>
      </c>
      <c r="C85">
        <v>4.8106499999999996E-2</v>
      </c>
      <c r="D85">
        <v>1.7000000000000001E-2</v>
      </c>
      <c r="E85">
        <v>7.4388947927737092E-3</v>
      </c>
      <c r="F85">
        <v>-2.0833333333333259E-2</v>
      </c>
      <c r="G85">
        <v>5.050505050504972E-3</v>
      </c>
      <c r="H85">
        <v>-0.86610302259749294</v>
      </c>
      <c r="I85">
        <v>-5.8823529411764601E-2</v>
      </c>
      <c r="J85">
        <v>0.22522507694200875</v>
      </c>
      <c r="K85">
        <v>-6.843320571108924E-3</v>
      </c>
      <c r="L85">
        <v>-2.0020050764382735E-2</v>
      </c>
      <c r="M85">
        <v>-0.02</v>
      </c>
      <c r="N85">
        <v>-7.8E-2</v>
      </c>
      <c r="O85">
        <v>-0.17642730000000001</v>
      </c>
      <c r="P85">
        <v>-8.900000000000001E-2</v>
      </c>
      <c r="Q85">
        <v>-2.8831799999999998E-2</v>
      </c>
      <c r="R85">
        <v>2.7000000000000003E-2</v>
      </c>
    </row>
    <row r="86" spans="1:18" x14ac:dyDescent="0.25">
      <c r="A86" s="4">
        <v>41730</v>
      </c>
      <c r="B86">
        <v>0</v>
      </c>
      <c r="C86">
        <v>6.0908499999999997E-2</v>
      </c>
      <c r="D86">
        <v>-1.4999999999999999E-2</v>
      </c>
      <c r="E86">
        <v>1.1603375527426296E-2</v>
      </c>
      <c r="F86">
        <v>0</v>
      </c>
      <c r="G86">
        <v>-5.0251256281407253E-3</v>
      </c>
      <c r="H86">
        <v>2.7571966228267333</v>
      </c>
      <c r="I86">
        <v>-0.1875</v>
      </c>
      <c r="J86">
        <v>1.1599613973607648E-2</v>
      </c>
      <c r="K86">
        <v>-5.5812359882068119E-4</v>
      </c>
      <c r="L86">
        <v>2.9303764928603426E-2</v>
      </c>
      <c r="M86">
        <v>7.8E-2</v>
      </c>
      <c r="N86">
        <v>2.6000000000000002E-2</v>
      </c>
      <c r="O86">
        <v>-0.1697254</v>
      </c>
      <c r="P86">
        <v>-1.8000000000000002E-2</v>
      </c>
      <c r="Q86">
        <v>4.0538900000000003E-2</v>
      </c>
      <c r="R86">
        <v>4.5999999999999999E-2</v>
      </c>
    </row>
    <row r="87" spans="1:18" x14ac:dyDescent="0.25">
      <c r="A87" s="4">
        <v>41821</v>
      </c>
      <c r="B87">
        <v>5.0000000000000001E-3</v>
      </c>
      <c r="C87">
        <v>-9.1164700000000001E-2</v>
      </c>
      <c r="D87">
        <v>-1E-3</v>
      </c>
      <c r="E87">
        <v>7.2992700729925808E-3</v>
      </c>
      <c r="F87">
        <v>-2.1276595744680993E-2</v>
      </c>
      <c r="G87">
        <v>-1.0101010101009056E-3</v>
      </c>
      <c r="H87">
        <v>1.2928038964242696</v>
      </c>
      <c r="I87">
        <v>-0.23076923076923084</v>
      </c>
      <c r="J87">
        <v>-0.44883525992385354</v>
      </c>
      <c r="K87">
        <v>3.5284286081805005E-2</v>
      </c>
      <c r="L87">
        <v>0.144039893729484</v>
      </c>
      <c r="M87">
        <v>8.199999999999999E-2</v>
      </c>
      <c r="N87">
        <v>6.9999999999999993E-3</v>
      </c>
      <c r="O87">
        <v>-8.9708599999999999E-2</v>
      </c>
      <c r="P87">
        <v>-2.6000000000000002E-2</v>
      </c>
      <c r="Q87">
        <v>-0.12819050000000001</v>
      </c>
      <c r="R87">
        <v>-0.114</v>
      </c>
    </row>
    <row r="88" spans="1:18" x14ac:dyDescent="0.25">
      <c r="A88" s="4">
        <v>41913</v>
      </c>
      <c r="B88">
        <v>8.0000000000000002E-3</v>
      </c>
      <c r="C88">
        <v>-6.1224000000000001E-3</v>
      </c>
      <c r="D88">
        <v>0.01</v>
      </c>
      <c r="E88">
        <v>1.0351966873707319E-3</v>
      </c>
      <c r="F88">
        <v>-2.1739130434782483E-2</v>
      </c>
      <c r="G88">
        <v>1.0111223458038499E-2</v>
      </c>
      <c r="H88">
        <v>-6.7010939843475836E-2</v>
      </c>
      <c r="I88">
        <v>-0.30000000000000004</v>
      </c>
      <c r="J88">
        <v>-0.50494110121045788</v>
      </c>
      <c r="K88">
        <v>6.0769964008840383E-2</v>
      </c>
      <c r="L88">
        <v>-2.9612358249618609E-2</v>
      </c>
      <c r="M88">
        <v>-4.0999999999999995E-2</v>
      </c>
      <c r="N88">
        <v>-6.2E-2</v>
      </c>
      <c r="O88">
        <v>-0.1875095</v>
      </c>
      <c r="P88">
        <v>-0.111</v>
      </c>
      <c r="Q88">
        <v>-0.35715730000000001</v>
      </c>
      <c r="R88">
        <v>-0.36599999999999999</v>
      </c>
    </row>
    <row r="89" spans="1:18" x14ac:dyDescent="0.25">
      <c r="A89" s="4">
        <v>42005</v>
      </c>
      <c r="B89">
        <v>-5.0000000000000001E-3</v>
      </c>
      <c r="C89">
        <v>-0.18907579999999999</v>
      </c>
      <c r="D89">
        <v>-3.0000000000000001E-3</v>
      </c>
      <c r="E89">
        <v>1.9648397104446547E-2</v>
      </c>
      <c r="F89">
        <v>-2.2222222222222143E-2</v>
      </c>
      <c r="G89">
        <v>-9.009009009009028E-3</v>
      </c>
      <c r="H89">
        <v>-0.49235115197817159</v>
      </c>
      <c r="I89">
        <v>-0.5714285714285714</v>
      </c>
      <c r="J89">
        <v>-0.43518459978282226</v>
      </c>
      <c r="K89">
        <v>0.10918550687040263</v>
      </c>
      <c r="L89">
        <v>4.1617029582173837E-2</v>
      </c>
      <c r="M89">
        <v>-7.0999999999999994E-2</v>
      </c>
      <c r="N89">
        <v>-7.9000000000000001E-2</v>
      </c>
      <c r="O89">
        <v>-0.15278140000000001</v>
      </c>
      <c r="P89">
        <v>-0.1</v>
      </c>
      <c r="Q89">
        <v>-0.1014145</v>
      </c>
      <c r="R89">
        <v>-0.192</v>
      </c>
    </row>
    <row r="90" spans="1:18" x14ac:dyDescent="0.25">
      <c r="A90" s="4">
        <v>42095</v>
      </c>
      <c r="B90">
        <v>8.0000000000000002E-3</v>
      </c>
      <c r="C90">
        <v>0.83603110000000003</v>
      </c>
      <c r="D90">
        <v>2E-3</v>
      </c>
      <c r="E90">
        <v>9.1277890466532341E-3</v>
      </c>
      <c r="F90">
        <v>-2.2727272727272818E-2</v>
      </c>
      <c r="G90">
        <v>1.3131313131313105E-2</v>
      </c>
      <c r="H90">
        <v>1.0144585727833597</v>
      </c>
      <c r="I90">
        <v>0.66666666666666674</v>
      </c>
      <c r="J90">
        <v>-1.1418162030768377</v>
      </c>
      <c r="K90">
        <v>1.7794733701630205E-2</v>
      </c>
      <c r="L90">
        <v>9.8689720227911129E-2</v>
      </c>
      <c r="M90">
        <v>-4.9000000000000002E-2</v>
      </c>
      <c r="N90">
        <v>-1.8000000000000002E-2</v>
      </c>
      <c r="O90">
        <v>6.2890600000000005E-2</v>
      </c>
      <c r="P90">
        <v>-1.1000000000000001E-2</v>
      </c>
      <c r="Q90">
        <v>0.1078373</v>
      </c>
      <c r="R90">
        <v>0.252</v>
      </c>
    </row>
    <row r="91" spans="1:18" x14ac:dyDescent="0.25">
      <c r="A91" s="4">
        <v>42186</v>
      </c>
      <c r="B91">
        <v>4.0000000000000001E-3</v>
      </c>
      <c r="C91">
        <v>6.7695499999999992E-2</v>
      </c>
      <c r="D91">
        <v>6.9999999999999993E-3</v>
      </c>
      <c r="E91">
        <v>8.040201005025116E-3</v>
      </c>
      <c r="F91">
        <v>-2.3255813953488302E-2</v>
      </c>
      <c r="G91">
        <v>-2.9910269192422456E-3</v>
      </c>
      <c r="H91">
        <v>-0.96285676866659653</v>
      </c>
      <c r="I91">
        <v>0.39999999999999991</v>
      </c>
      <c r="J91">
        <v>3.2626076188877242</v>
      </c>
      <c r="K91">
        <v>-5.0820378051817938E-3</v>
      </c>
      <c r="L91">
        <v>8.4563897003469446E-2</v>
      </c>
      <c r="M91">
        <v>-5.7999999999999996E-2</v>
      </c>
      <c r="N91">
        <v>-0.106</v>
      </c>
      <c r="O91">
        <v>-7.8647599999999998E-2</v>
      </c>
      <c r="P91">
        <v>-0.1</v>
      </c>
      <c r="Q91">
        <v>-0.23298539999999998</v>
      </c>
      <c r="R91">
        <v>-0.23899999999999999</v>
      </c>
    </row>
    <row r="92" spans="1:18" x14ac:dyDescent="0.25">
      <c r="A92" s="4">
        <v>42278</v>
      </c>
      <c r="B92">
        <v>4.0000000000000001E-3</v>
      </c>
      <c r="C92">
        <v>-0.51399630000000007</v>
      </c>
      <c r="D92">
        <v>2.4E-2</v>
      </c>
      <c r="E92">
        <v>1.2961116650049842E-2</v>
      </c>
      <c r="F92">
        <v>-2.3809523809523947E-2</v>
      </c>
      <c r="G92">
        <v>-3.0000000000000027E-3</v>
      </c>
      <c r="H92">
        <v>-8.7083156388847129</v>
      </c>
      <c r="I92">
        <v>-0.2857142857142857</v>
      </c>
      <c r="J92">
        <v>2.2058013900150319</v>
      </c>
      <c r="K92">
        <v>1.5922817677369361E-2</v>
      </c>
      <c r="L92">
        <v>-7.8862407414803659E-2</v>
      </c>
      <c r="M92">
        <v>-5.7999999999999996E-2</v>
      </c>
      <c r="N92">
        <v>-0.111</v>
      </c>
      <c r="O92">
        <v>-0.28247520000000004</v>
      </c>
      <c r="P92">
        <v>-0.14699999999999999</v>
      </c>
      <c r="Q92">
        <v>-0.19790019999999997</v>
      </c>
      <c r="R92">
        <v>-0.17800000000000002</v>
      </c>
    </row>
    <row r="93" spans="1:18" x14ac:dyDescent="0.25">
      <c r="A93" s="4">
        <v>42370</v>
      </c>
      <c r="B93">
        <v>8.0000000000000002E-3</v>
      </c>
      <c r="C93">
        <v>0.47155239999999998</v>
      </c>
      <c r="D93">
        <v>1.7000000000000001E-2</v>
      </c>
      <c r="E93">
        <v>2.8543307086614123E-2</v>
      </c>
      <c r="F93">
        <v>-2.4390243902438935E-2</v>
      </c>
      <c r="G93">
        <v>1.2036108324974926E-2</v>
      </c>
      <c r="H93">
        <v>-3.2435137620785457</v>
      </c>
      <c r="I93">
        <v>-0.4</v>
      </c>
      <c r="J93">
        <v>1.0866785870321545</v>
      </c>
      <c r="K93">
        <v>-7.1320400099696979E-3</v>
      </c>
      <c r="L93">
        <v>-5.2292476327083559E-2</v>
      </c>
      <c r="M93">
        <v>2.3E-2</v>
      </c>
      <c r="N93">
        <v>6.8000000000000005E-2</v>
      </c>
      <c r="O93">
        <v>0.38296289999999999</v>
      </c>
      <c r="P93">
        <v>0.127</v>
      </c>
      <c r="Q93">
        <v>3.2886400000000003E-2</v>
      </c>
      <c r="R93">
        <v>1.3999999999999999E-2</v>
      </c>
    </row>
    <row r="94" spans="1:18" x14ac:dyDescent="0.25">
      <c r="A94" s="4">
        <v>42461</v>
      </c>
      <c r="B94">
        <v>5.0000000000000001E-3</v>
      </c>
      <c r="C94">
        <v>-0.15803349999999999</v>
      </c>
      <c r="D94">
        <v>-1.1000000000000001E-2</v>
      </c>
      <c r="E94">
        <v>1.4354066985645897E-2</v>
      </c>
      <c r="F94">
        <v>-2.5000000000000022E-2</v>
      </c>
      <c r="G94">
        <v>-3.964321110009994E-3</v>
      </c>
      <c r="H94">
        <v>-1.6058798402505348E-2</v>
      </c>
      <c r="I94">
        <v>-0.66666666666666652</v>
      </c>
      <c r="J94">
        <v>0.38699147335904249</v>
      </c>
      <c r="K94">
        <v>-2.3984260359682708E-2</v>
      </c>
      <c r="L94">
        <v>0.19025663436206486</v>
      </c>
      <c r="M94">
        <v>4.0999999999999995E-2</v>
      </c>
      <c r="N94">
        <v>-6.3E-2</v>
      </c>
      <c r="O94">
        <v>-7.4253399999999997E-2</v>
      </c>
      <c r="P94">
        <v>-0.02</v>
      </c>
      <c r="Q94">
        <v>0.25344430000000001</v>
      </c>
      <c r="R94">
        <v>0.28699999999999998</v>
      </c>
    </row>
    <row r="95" spans="1:18" x14ac:dyDescent="0.25">
      <c r="A95" s="4">
        <v>42552</v>
      </c>
      <c r="B95">
        <v>2E-3</v>
      </c>
      <c r="C95">
        <v>-4.4302599999999998E-2</v>
      </c>
      <c r="D95">
        <v>1.1000000000000001E-2</v>
      </c>
      <c r="E95">
        <v>1.5094339622641506E-2</v>
      </c>
      <c r="F95">
        <v>-5.1282051282051204E-2</v>
      </c>
      <c r="G95">
        <v>1.9900497512437276E-3</v>
      </c>
      <c r="H95">
        <v>-1.1070649014709051</v>
      </c>
      <c r="I95">
        <v>-2</v>
      </c>
      <c r="J95">
        <v>0.15510663366844502</v>
      </c>
      <c r="K95">
        <v>1.1959504177742053E-2</v>
      </c>
      <c r="L95">
        <v>-0.11514108055091221</v>
      </c>
      <c r="M95">
        <v>-1E-3</v>
      </c>
      <c r="N95">
        <v>1.7000000000000001E-2</v>
      </c>
      <c r="O95">
        <v>0.10160660000000001</v>
      </c>
      <c r="P95">
        <v>5.2999999999999999E-2</v>
      </c>
      <c r="Q95">
        <v>-5.0132099999999999E-2</v>
      </c>
      <c r="R95">
        <v>-7.400000000000001E-2</v>
      </c>
    </row>
    <row r="96" spans="1:18" x14ac:dyDescent="0.25">
      <c r="A96" s="4">
        <v>42644</v>
      </c>
      <c r="B96">
        <v>4.0000000000000001E-3</v>
      </c>
      <c r="C96">
        <v>0.18692419999999998</v>
      </c>
      <c r="D96">
        <v>2E-3</v>
      </c>
      <c r="E96">
        <v>1.2081784386617223E-2</v>
      </c>
      <c r="F96">
        <v>0</v>
      </c>
      <c r="G96">
        <v>1.9860973187686426E-3</v>
      </c>
      <c r="H96">
        <v>-5.6211249587665835</v>
      </c>
      <c r="I96">
        <v>-2</v>
      </c>
      <c r="J96">
        <v>4.8152100623171101E-2</v>
      </c>
      <c r="K96">
        <v>3.5603349770869874E-2</v>
      </c>
      <c r="L96">
        <v>-9.7563748712236956E-2</v>
      </c>
      <c r="M96">
        <v>8.5000000000000006E-2</v>
      </c>
      <c r="N96">
        <v>0.19899999999999998</v>
      </c>
      <c r="O96">
        <v>0.37761139999999999</v>
      </c>
      <c r="P96">
        <v>0.19500000000000001</v>
      </c>
      <c r="Q96">
        <v>0.161385</v>
      </c>
      <c r="R96">
        <v>0.152</v>
      </c>
    </row>
    <row r="97" spans="1:18" x14ac:dyDescent="0.25">
      <c r="A97" s="4">
        <v>42736</v>
      </c>
      <c r="B97">
        <v>1.2E-2</v>
      </c>
      <c r="C97">
        <v>-0.33235360000000003</v>
      </c>
      <c r="D97">
        <v>6.9999999999999993E-3</v>
      </c>
      <c r="E97">
        <v>6.4279155188244896E-3</v>
      </c>
      <c r="F97">
        <v>-2.7027027027027084E-2</v>
      </c>
      <c r="G97">
        <v>5.9464816650147689E-3</v>
      </c>
      <c r="H97">
        <v>3.4489410473454143</v>
      </c>
      <c r="I97">
        <v>1.9999999999999993</v>
      </c>
      <c r="J97">
        <v>4.9122476967562445E-2</v>
      </c>
      <c r="K97">
        <v>1.1216764114087674E-2</v>
      </c>
      <c r="L97">
        <v>-1.0021348146399545E-3</v>
      </c>
      <c r="M97">
        <v>0.10099999999999999</v>
      </c>
      <c r="N97">
        <v>2.8999999999999998E-2</v>
      </c>
      <c r="O97">
        <v>9.7742099999999998E-2</v>
      </c>
      <c r="P97">
        <v>6.4000000000000001E-2</v>
      </c>
      <c r="Q97">
        <v>-4.3027900000000001E-2</v>
      </c>
      <c r="R97">
        <v>-5.2000000000000005E-2</v>
      </c>
    </row>
    <row r="98" spans="1:18" x14ac:dyDescent="0.25">
      <c r="A98" s="4">
        <v>42826</v>
      </c>
      <c r="B98">
        <v>9.0000000000000011E-3</v>
      </c>
      <c r="C98">
        <v>0.66242829999999997</v>
      </c>
      <c r="D98">
        <v>2.2000000000000002E-2</v>
      </c>
      <c r="E98">
        <v>1.0036496350364965E-2</v>
      </c>
      <c r="F98">
        <v>-2.777777777777779E-2</v>
      </c>
      <c r="G98">
        <v>1.8719211822660231E-2</v>
      </c>
      <c r="H98">
        <v>-0.33214191567078943</v>
      </c>
      <c r="I98">
        <v>0</v>
      </c>
      <c r="J98">
        <v>6.4567331938849559E-3</v>
      </c>
      <c r="K98">
        <v>-3.1115264762187511E-2</v>
      </c>
      <c r="L98">
        <v>-0.11141165934665309</v>
      </c>
      <c r="M98">
        <v>-9.0000000000000011E-3</v>
      </c>
      <c r="N98">
        <v>-1.8000000000000002E-2</v>
      </c>
      <c r="O98">
        <v>-0.3363931</v>
      </c>
      <c r="P98">
        <v>-0.13600000000000001</v>
      </c>
      <c r="Q98">
        <v>-9.5004600000000008E-2</v>
      </c>
      <c r="R98">
        <v>-8.5000000000000006E-2</v>
      </c>
    </row>
    <row r="99" spans="1:18" x14ac:dyDescent="0.25">
      <c r="A99" s="4">
        <v>42917</v>
      </c>
      <c r="B99">
        <v>6.0000000000000001E-3</v>
      </c>
      <c r="C99">
        <v>-3.19838E-2</v>
      </c>
      <c r="D99">
        <v>8.0000000000000002E-3</v>
      </c>
      <c r="E99">
        <v>1.1743450767840891E-2</v>
      </c>
      <c r="F99">
        <v>-2.8571428571428581E-2</v>
      </c>
      <c r="G99">
        <v>1.934235976789167E-2</v>
      </c>
      <c r="H99">
        <v>-0.32695658199793998</v>
      </c>
      <c r="I99">
        <v>0.33333333333333348</v>
      </c>
      <c r="J99">
        <v>-9.5667049890590938E-4</v>
      </c>
      <c r="K99">
        <v>-6.3613662904103641E-2</v>
      </c>
      <c r="L99">
        <v>0.23895992146480549</v>
      </c>
      <c r="M99">
        <v>0.11199999999999999</v>
      </c>
      <c r="N99">
        <v>0.15</v>
      </c>
      <c r="O99">
        <v>0.19657350000000001</v>
      </c>
      <c r="P99">
        <v>0.14800000000000002</v>
      </c>
      <c r="Q99">
        <v>0.16588539999999999</v>
      </c>
      <c r="R99">
        <v>0.10099999999999999</v>
      </c>
    </row>
    <row r="100" spans="1:18" x14ac:dyDescent="0.25">
      <c r="A100" s="4">
        <v>43009</v>
      </c>
      <c r="B100">
        <v>9.0000000000000011E-3</v>
      </c>
      <c r="C100">
        <v>-0.1213743</v>
      </c>
      <c r="D100">
        <v>5.0000000000000001E-3</v>
      </c>
      <c r="E100">
        <v>1.9642857142857073E-2</v>
      </c>
      <c r="F100">
        <v>-2.9411764705882359E-2</v>
      </c>
      <c r="G100">
        <v>6.6413662239088733E-3</v>
      </c>
      <c r="H100">
        <v>-6.6528938073972421E-2</v>
      </c>
      <c r="I100">
        <v>-0.25000000000000011</v>
      </c>
      <c r="J100">
        <v>-2.4838686278660926E-3</v>
      </c>
      <c r="K100">
        <v>-2.5706293634869537E-3</v>
      </c>
      <c r="L100">
        <v>-8.005513548816412E-2</v>
      </c>
      <c r="M100">
        <v>-8.0000000000000002E-3</v>
      </c>
      <c r="N100">
        <v>3.9E-2</v>
      </c>
      <c r="O100">
        <v>3.6107300000000002E-2</v>
      </c>
      <c r="P100">
        <v>3.3000000000000002E-2</v>
      </c>
      <c r="Q100">
        <v>0.15311430000000001</v>
      </c>
      <c r="R100">
        <v>0.16500000000000001</v>
      </c>
    </row>
    <row r="101" spans="1:18" x14ac:dyDescent="0.25">
      <c r="A101" s="4">
        <v>43101</v>
      </c>
      <c r="B101">
        <v>-6.0000000000000001E-3</v>
      </c>
      <c r="C101">
        <v>0.1831875</v>
      </c>
      <c r="D101">
        <v>3.0000000000000001E-3</v>
      </c>
      <c r="E101">
        <v>1.3134851138353776E-2</v>
      </c>
      <c r="F101">
        <v>-3.0303030303030165E-2</v>
      </c>
      <c r="G101">
        <v>-4.7125353440150564E-3</v>
      </c>
      <c r="H101">
        <v>-0.26442906701385471</v>
      </c>
      <c r="I101">
        <v>1</v>
      </c>
      <c r="J101">
        <v>-1.6026151834186431E-3</v>
      </c>
      <c r="K101">
        <v>-4.1794281622114404E-2</v>
      </c>
      <c r="L101">
        <v>6.4784893774640029E-2</v>
      </c>
      <c r="M101">
        <v>-5.0000000000000001E-3</v>
      </c>
      <c r="N101">
        <v>-5.0000000000000001E-3</v>
      </c>
      <c r="O101">
        <v>-5.8533999999999999E-3</v>
      </c>
      <c r="P101">
        <v>1.7000000000000001E-2</v>
      </c>
      <c r="Q101">
        <v>4.4135899999999999E-2</v>
      </c>
      <c r="R101">
        <v>8.5000000000000006E-2</v>
      </c>
    </row>
    <row r="102" spans="1:18" x14ac:dyDescent="0.25">
      <c r="A102" s="4">
        <v>43191</v>
      </c>
      <c r="B102">
        <v>8.0000000000000002E-3</v>
      </c>
      <c r="C102">
        <v>-0.22079660000000001</v>
      </c>
      <c r="D102">
        <v>1.3999999999999999E-2</v>
      </c>
      <c r="E102">
        <v>6.9144338807261008E-3</v>
      </c>
      <c r="F102">
        <v>0</v>
      </c>
      <c r="G102">
        <v>8.5227272727272929E-3</v>
      </c>
      <c r="H102">
        <v>-0.65250737903759015</v>
      </c>
      <c r="I102">
        <v>-0.33333333333333326</v>
      </c>
      <c r="J102">
        <v>-9.2748431335921699E-3</v>
      </c>
      <c r="K102">
        <v>3.1623567770622474E-2</v>
      </c>
      <c r="L102">
        <v>5.722526033227493E-2</v>
      </c>
      <c r="M102">
        <v>8.1000000000000003E-2</v>
      </c>
      <c r="N102">
        <v>2.5000000000000001E-2</v>
      </c>
      <c r="O102">
        <v>-6.2551200000000001E-2</v>
      </c>
      <c r="P102">
        <v>2.2000000000000002E-2</v>
      </c>
      <c r="Q102">
        <v>0.13321569999999999</v>
      </c>
      <c r="R102">
        <v>0.08</v>
      </c>
    </row>
    <row r="103" spans="1:18" x14ac:dyDescent="0.25">
      <c r="A103" s="4">
        <v>43282</v>
      </c>
      <c r="B103">
        <v>-9.0000000000000011E-3</v>
      </c>
      <c r="C103">
        <v>-6.4161999999999995E-3</v>
      </c>
      <c r="D103">
        <v>1.1000000000000001E-2</v>
      </c>
      <c r="E103">
        <v>1.2875536480686733E-2</v>
      </c>
      <c r="F103">
        <v>-3.125E-2</v>
      </c>
      <c r="G103">
        <v>-1.2206572769953072E-2</v>
      </c>
      <c r="H103">
        <v>-4.2489731968084943</v>
      </c>
      <c r="I103">
        <v>-0.25000000000000011</v>
      </c>
      <c r="J103">
        <v>-1.757423551676196E-2</v>
      </c>
      <c r="K103">
        <v>2.3930015861084675E-2</v>
      </c>
      <c r="L103">
        <v>-0.13822891224308742</v>
      </c>
      <c r="M103">
        <v>-9.4E-2</v>
      </c>
      <c r="N103">
        <v>-0.13100000000000001</v>
      </c>
      <c r="O103">
        <v>2.90598E-2</v>
      </c>
      <c r="P103">
        <v>-0.08</v>
      </c>
      <c r="Q103">
        <v>4.4327399999999996E-2</v>
      </c>
      <c r="R103">
        <v>3.4000000000000002E-2</v>
      </c>
    </row>
    <row r="104" spans="1:18" x14ac:dyDescent="0.25">
      <c r="A104" s="4">
        <v>43374</v>
      </c>
      <c r="B104">
        <v>9.0000000000000011E-3</v>
      </c>
      <c r="C104">
        <v>2.8801199999999999E-2</v>
      </c>
      <c r="D104">
        <v>8.0000000000000002E-3</v>
      </c>
      <c r="E104">
        <v>9.3220338983051043E-3</v>
      </c>
      <c r="F104">
        <v>-3.2258064516129115E-2</v>
      </c>
      <c r="G104">
        <v>-1.1406844106463865E-2</v>
      </c>
      <c r="H104">
        <v>-0.9400514176975423</v>
      </c>
      <c r="I104">
        <v>0</v>
      </c>
      <c r="J104">
        <v>-1.3168732147909479E-2</v>
      </c>
      <c r="K104">
        <v>1.9679953751793544E-2</v>
      </c>
      <c r="L104">
        <v>-0.11837690973212844</v>
      </c>
      <c r="M104">
        <v>-5.2000000000000005E-2</v>
      </c>
      <c r="N104">
        <v>4.0000000000000001E-3</v>
      </c>
      <c r="O104">
        <v>1.5226999999999999E-3</v>
      </c>
      <c r="P104">
        <v>-1.2E-2</v>
      </c>
      <c r="Q104">
        <v>-0.26799020000000001</v>
      </c>
      <c r="R104">
        <v>-0.30299999999999999</v>
      </c>
    </row>
    <row r="105" spans="1:18" x14ac:dyDescent="0.25">
      <c r="A105" s="4">
        <v>43466</v>
      </c>
      <c r="B105">
        <v>6.9999999999999993E-3</v>
      </c>
      <c r="C105">
        <v>-0.1986889</v>
      </c>
      <c r="D105">
        <v>2E-3</v>
      </c>
      <c r="E105">
        <v>1.2594458438287104E-2</v>
      </c>
      <c r="F105">
        <v>-3.3333333333333326E-2</v>
      </c>
      <c r="G105">
        <v>-1.9230769230769162E-3</v>
      </c>
      <c r="H105">
        <v>-69.417165825243984</v>
      </c>
      <c r="I105">
        <v>-0.66666666666666652</v>
      </c>
      <c r="J105">
        <v>-2.1474140015446674E-2</v>
      </c>
      <c r="K105">
        <v>4.8859037807016392E-3</v>
      </c>
      <c r="L105">
        <v>0.22694355662015675</v>
      </c>
      <c r="M105">
        <v>-2.6000000000000002E-2</v>
      </c>
      <c r="N105">
        <v>0.06</v>
      </c>
      <c r="O105">
        <v>0.26364889999999996</v>
      </c>
      <c r="P105">
        <v>0.107</v>
      </c>
      <c r="Q105">
        <v>0.1552046</v>
      </c>
      <c r="R105">
        <v>0.18899999999999997</v>
      </c>
    </row>
    <row r="106" spans="1:18" x14ac:dyDescent="0.25">
      <c r="A106" s="4">
        <v>43556</v>
      </c>
      <c r="B106">
        <v>0</v>
      </c>
      <c r="C106">
        <v>0.67122590000000004</v>
      </c>
      <c r="D106">
        <v>1E-3</v>
      </c>
      <c r="E106">
        <v>9.121061359867344E-3</v>
      </c>
      <c r="F106">
        <v>0</v>
      </c>
      <c r="G106">
        <v>-7.7071290944122905E-3</v>
      </c>
      <c r="H106">
        <v>-1.4065122022877341</v>
      </c>
      <c r="I106">
        <v>-3</v>
      </c>
      <c r="J106">
        <v>2.7627530159882285E-2</v>
      </c>
      <c r="K106">
        <v>1.0189929301292144E-2</v>
      </c>
      <c r="L106">
        <v>-2.6990042105214718E-2</v>
      </c>
      <c r="M106">
        <v>-6.2E-2</v>
      </c>
      <c r="N106">
        <v>-8.6999999999999994E-2</v>
      </c>
      <c r="O106">
        <v>0.25816240000000001</v>
      </c>
      <c r="P106">
        <v>3.7999999999999999E-2</v>
      </c>
      <c r="Q106">
        <v>-5.5770799999999995E-2</v>
      </c>
      <c r="R106">
        <v>-0.06</v>
      </c>
    </row>
    <row r="107" spans="1:18" x14ac:dyDescent="0.25">
      <c r="A107" s="4">
        <v>43647</v>
      </c>
      <c r="B107">
        <v>0</v>
      </c>
      <c r="C107">
        <v>-2.6095999999999998E-2</v>
      </c>
      <c r="D107">
        <v>2E-3</v>
      </c>
      <c r="E107">
        <v>5.7518488085457342E-3</v>
      </c>
      <c r="F107">
        <v>6.8965517241379448E-2</v>
      </c>
      <c r="G107">
        <v>-1.0679611650485366E-2</v>
      </c>
      <c r="H107">
        <v>-1.5986885198610876</v>
      </c>
      <c r="I107">
        <v>1.5</v>
      </c>
      <c r="J107">
        <v>0.25116247967209548</v>
      </c>
      <c r="K107">
        <v>1.1147682930364056E-2</v>
      </c>
      <c r="L107">
        <v>0.10825583048586897</v>
      </c>
      <c r="M107">
        <v>-1E-3</v>
      </c>
      <c r="N107">
        <v>-2.1000000000000001E-2</v>
      </c>
      <c r="O107">
        <v>-0.15781010000000001</v>
      </c>
      <c r="P107">
        <v>-4.7E-2</v>
      </c>
      <c r="Q107">
        <v>-1.2301299999999999E-2</v>
      </c>
      <c r="R107">
        <v>0.04</v>
      </c>
    </row>
    <row r="108" spans="1:18" x14ac:dyDescent="0.25">
      <c r="A108" s="4">
        <v>43739</v>
      </c>
      <c r="B108">
        <v>3.0000000000000001E-3</v>
      </c>
      <c r="C108">
        <v>8.671559999999999E-2</v>
      </c>
      <c r="D108">
        <v>-4.0000000000000001E-3</v>
      </c>
      <c r="E108">
        <v>2.2875816993463971E-2</v>
      </c>
      <c r="F108">
        <v>6.4516129032258007E-2</v>
      </c>
      <c r="G108">
        <v>-1.8645731108930419E-2</v>
      </c>
      <c r="H108">
        <v>-2.1853062198909941</v>
      </c>
      <c r="I108">
        <v>-0.19999999999999996</v>
      </c>
      <c r="J108">
        <v>1.5739944940177608E-2</v>
      </c>
      <c r="K108">
        <v>3.9381095097619223E-3</v>
      </c>
      <c r="L108">
        <v>-0.1798650743167135</v>
      </c>
      <c r="M108">
        <v>0.01</v>
      </c>
      <c r="N108">
        <v>5.5E-2</v>
      </c>
      <c r="O108">
        <v>-1.39238E-2</v>
      </c>
      <c r="P108">
        <v>-2.7000000000000003E-2</v>
      </c>
      <c r="Q108">
        <v>4.6727299999999999E-2</v>
      </c>
      <c r="R108">
        <v>5.2999999999999999E-2</v>
      </c>
    </row>
    <row r="109" spans="1:18" x14ac:dyDescent="0.25">
      <c r="A109" s="4">
        <v>43831</v>
      </c>
      <c r="B109">
        <v>-1.8000000000000002E-2</v>
      </c>
      <c r="C109">
        <v>-0.21102969999999999</v>
      </c>
      <c r="D109">
        <v>-1.1000000000000001E-2</v>
      </c>
      <c r="E109">
        <v>1.9169329073482455E-2</v>
      </c>
      <c r="F109">
        <v>9.0909090909091037E-2</v>
      </c>
      <c r="G109">
        <v>-1.5000000000000013E-2</v>
      </c>
      <c r="H109">
        <v>0.89748428863634633</v>
      </c>
      <c r="I109">
        <v>0</v>
      </c>
      <c r="J109">
        <v>6.4254571256996407E-3</v>
      </c>
      <c r="K109">
        <v>5.1306191625988262E-3</v>
      </c>
      <c r="L109">
        <v>-0.10764600499695465</v>
      </c>
      <c r="M109">
        <v>-9.0999999999999998E-2</v>
      </c>
      <c r="N109">
        <v>-0.14699999999999999</v>
      </c>
      <c r="O109">
        <v>-2.5480900000000001E-2</v>
      </c>
      <c r="P109">
        <v>-7.2999999999999995E-2</v>
      </c>
      <c r="Q109">
        <v>-0.48051699999999997</v>
      </c>
      <c r="R109">
        <v>-0.51</v>
      </c>
    </row>
    <row r="110" spans="1:18" x14ac:dyDescent="0.25">
      <c r="A110" s="4">
        <v>43922</v>
      </c>
      <c r="B110">
        <v>-9.1999999999999998E-2</v>
      </c>
      <c r="C110">
        <v>-0.76617419999999992</v>
      </c>
      <c r="D110">
        <v>-6.5000000000000002E-2</v>
      </c>
      <c r="E110">
        <v>3.1347962382446415E-3</v>
      </c>
      <c r="F110">
        <v>8.3333333333333245E-2</v>
      </c>
      <c r="G110">
        <v>-0.18680203045685284</v>
      </c>
      <c r="H110">
        <v>9.0036312558059883</v>
      </c>
      <c r="I110">
        <v>0.25</v>
      </c>
      <c r="J110">
        <v>-0.25860336176524457</v>
      </c>
      <c r="K110">
        <v>4.7250176754021211E-4</v>
      </c>
      <c r="L110">
        <v>-0.21058550042249524</v>
      </c>
      <c r="M110">
        <v>-2.6000000000000002E-2</v>
      </c>
      <c r="N110">
        <v>0.11</v>
      </c>
      <c r="O110">
        <v>0.16559860000000001</v>
      </c>
      <c r="P110">
        <v>8.900000000000001E-2</v>
      </c>
      <c r="Q110">
        <v>0.20364470000000001</v>
      </c>
      <c r="R110">
        <v>0.307</v>
      </c>
    </row>
    <row r="111" spans="1:18" x14ac:dyDescent="0.25">
      <c r="A111" s="4">
        <v>44013</v>
      </c>
      <c r="B111">
        <v>8.900000000000001E-2</v>
      </c>
      <c r="C111">
        <v>-2.6997134999999997</v>
      </c>
      <c r="D111">
        <v>4.8000000000000001E-2</v>
      </c>
      <c r="E111">
        <v>3.90625E-2</v>
      </c>
      <c r="F111">
        <v>0</v>
      </c>
      <c r="G111">
        <v>0.1485642946317105</v>
      </c>
      <c r="H111">
        <v>-1.8391700964056701</v>
      </c>
      <c r="I111">
        <v>0</v>
      </c>
      <c r="J111">
        <v>0.56896713620901429</v>
      </c>
      <c r="K111">
        <v>-5.8452225588321527E-2</v>
      </c>
      <c r="L111">
        <v>0.59522945642372571</v>
      </c>
      <c r="M111">
        <v>0.11199999999999999</v>
      </c>
      <c r="N111">
        <v>0.16500000000000001</v>
      </c>
      <c r="O111">
        <v>0.1902353</v>
      </c>
      <c r="P111">
        <v>0.14899999999999999</v>
      </c>
      <c r="Q111">
        <v>2.6097700000000001E-2</v>
      </c>
      <c r="R111">
        <v>3.4000000000000002E-2</v>
      </c>
    </row>
    <row r="112" spans="1:18" x14ac:dyDescent="0.25">
      <c r="A112" s="4">
        <v>44105</v>
      </c>
      <c r="B112">
        <v>8.0000000000000002E-3</v>
      </c>
      <c r="C112">
        <v>-0.61206530000000003</v>
      </c>
      <c r="D112">
        <v>2.7000000000000003E-2</v>
      </c>
      <c r="E112">
        <v>2.4060150375939671E-2</v>
      </c>
      <c r="F112">
        <v>0</v>
      </c>
      <c r="G112">
        <v>6.6304347826086962E-2</v>
      </c>
      <c r="H112">
        <v>-0.7390424423996953</v>
      </c>
      <c r="I112">
        <v>0.19999999999999996</v>
      </c>
      <c r="J112">
        <v>0.10802371112549271</v>
      </c>
      <c r="K112">
        <v>-1.9072383608185861E-2</v>
      </c>
      <c r="L112">
        <v>-4.5217394991330269E-2</v>
      </c>
      <c r="M112">
        <v>0.155</v>
      </c>
      <c r="N112">
        <v>0.159</v>
      </c>
      <c r="O112">
        <v>0.24443269999999997</v>
      </c>
      <c r="P112">
        <v>0.185</v>
      </c>
      <c r="Q112">
        <v>0.2015449</v>
      </c>
      <c r="R112">
        <v>0.18899999999999997</v>
      </c>
    </row>
    <row r="113" spans="1:18" x14ac:dyDescent="0.25">
      <c r="A113" s="4">
        <v>44197</v>
      </c>
      <c r="B113">
        <v>-1.3000000000000001E-2</v>
      </c>
      <c r="C113">
        <v>-8.2439064000000002</v>
      </c>
      <c r="D113">
        <v>-2.5000000000000001E-2</v>
      </c>
      <c r="E113">
        <v>7.3421439060206151E-3</v>
      </c>
      <c r="F113">
        <v>-5.1282051282051204E-2</v>
      </c>
      <c r="G113">
        <v>-2.0387359836899765E-3</v>
      </c>
      <c r="H113">
        <v>-0.41015715185436952</v>
      </c>
      <c r="I113">
        <v>-0.16666666666666663</v>
      </c>
      <c r="J113">
        <v>3.7786575995808036E-2</v>
      </c>
      <c r="K113">
        <v>-1.0999185459272365E-2</v>
      </c>
      <c r="L113">
        <v>2.1368622726970044E-2</v>
      </c>
      <c r="M113">
        <v>8.6999999999999994E-2</v>
      </c>
      <c r="N113">
        <v>0.156</v>
      </c>
      <c r="O113">
        <v>8.9333899999999994E-2</v>
      </c>
      <c r="P113">
        <v>0.10300000000000001</v>
      </c>
      <c r="Q113">
        <v>0.30607509999999999</v>
      </c>
      <c r="R113">
        <v>0.32100000000000001</v>
      </c>
    </row>
    <row r="114" spans="1:18" x14ac:dyDescent="0.25">
      <c r="A114" s="4">
        <v>44287</v>
      </c>
      <c r="B114">
        <v>2.2000000000000002E-2</v>
      </c>
      <c r="C114">
        <v>0.26954869999999997</v>
      </c>
      <c r="D114">
        <v>1.2E-2</v>
      </c>
      <c r="E114">
        <v>2.2594752186589018E-2</v>
      </c>
      <c r="F114">
        <v>-8.1081081081081141E-2</v>
      </c>
      <c r="G114">
        <v>-8.1716036772218059E-3</v>
      </c>
      <c r="H114">
        <v>-0.62029071457422791</v>
      </c>
      <c r="I114">
        <v>-0.4</v>
      </c>
      <c r="J114">
        <v>-3.799230081165561E-3</v>
      </c>
      <c r="K114">
        <v>2.1614459225771654E-5</v>
      </c>
      <c r="L114">
        <v>7.8383064218012777E-4</v>
      </c>
      <c r="M114">
        <v>0.11699999999999999</v>
      </c>
      <c r="N114">
        <v>7.2000000000000008E-2</v>
      </c>
      <c r="O114">
        <v>0.29433199999999998</v>
      </c>
      <c r="P114">
        <v>0.19500000000000001</v>
      </c>
      <c r="Q114">
        <v>0.11728109999999999</v>
      </c>
      <c r="R114">
        <v>0.14800000000000002</v>
      </c>
    </row>
    <row r="115" spans="1:18" x14ac:dyDescent="0.25">
      <c r="A115" s="4">
        <v>44378</v>
      </c>
      <c r="B115">
        <v>6.9999999999999993E-3</v>
      </c>
      <c r="C115">
        <v>0.64167429999999992</v>
      </c>
      <c r="D115">
        <v>-2.8999999999999998E-2</v>
      </c>
      <c r="E115">
        <v>2.9935851746258013E-2</v>
      </c>
      <c r="F115">
        <v>-5.8823529411764601E-2</v>
      </c>
      <c r="G115">
        <v>-2.7806385169927839E-2</v>
      </c>
      <c r="H115">
        <v>-1.6030432379953132</v>
      </c>
      <c r="I115">
        <v>0.66666666666666674</v>
      </c>
      <c r="J115">
        <v>1.0054697543957491E-2</v>
      </c>
      <c r="K115">
        <v>2.2554800334992686E-2</v>
      </c>
      <c r="L115">
        <v>7.1137790162081993E-2</v>
      </c>
      <c r="M115">
        <v>0.159</v>
      </c>
      <c r="N115">
        <v>-3.2000000000000001E-2</v>
      </c>
      <c r="O115">
        <v>-0.47307490000000002</v>
      </c>
      <c r="P115">
        <v>-0.19399999999999998</v>
      </c>
      <c r="Q115">
        <v>1.6824499999999999E-2</v>
      </c>
      <c r="R115">
        <v>2E-3</v>
      </c>
    </row>
    <row r="116" spans="1:18" x14ac:dyDescent="0.25">
      <c r="A116" s="4">
        <v>44470</v>
      </c>
      <c r="B116">
        <v>0</v>
      </c>
      <c r="C116">
        <v>0.13192130000000002</v>
      </c>
      <c r="D116">
        <v>4.0000000000000001E-3</v>
      </c>
      <c r="E116">
        <v>1.660899653979242E-2</v>
      </c>
      <c r="F116">
        <v>-3.125E-2</v>
      </c>
      <c r="G116">
        <v>2.4364406779660897E-2</v>
      </c>
      <c r="H116">
        <v>-7.0515206930154815</v>
      </c>
      <c r="I116">
        <v>-0.4</v>
      </c>
      <c r="J116">
        <v>3.7665251001287592E-2</v>
      </c>
      <c r="K116">
        <v>3.0833580647124492E-2</v>
      </c>
      <c r="L116">
        <v>-0.27670420132131091</v>
      </c>
      <c r="M116">
        <v>-4.9000000000000002E-2</v>
      </c>
      <c r="N116">
        <v>2.4E-2</v>
      </c>
      <c r="O116">
        <v>-2.8686799999999998E-2</v>
      </c>
      <c r="P116">
        <v>-4.0000000000000001E-3</v>
      </c>
      <c r="Q116">
        <v>-9.5359999999999998E-4</v>
      </c>
      <c r="R116">
        <v>4.0000000000000001E-3</v>
      </c>
    </row>
    <row r="117" spans="1:18" x14ac:dyDescent="0.25">
      <c r="A117" s="4">
        <v>44562</v>
      </c>
      <c r="B117">
        <v>0.01</v>
      </c>
      <c r="C117">
        <v>-7.3818999999999996E-2</v>
      </c>
      <c r="D117">
        <v>2.2000000000000002E-2</v>
      </c>
      <c r="E117">
        <v>-2.7229407760381852E-3</v>
      </c>
      <c r="F117">
        <v>-3.2258064516129115E-2</v>
      </c>
      <c r="G117">
        <v>-4.1365046535677408E-3</v>
      </c>
      <c r="H117">
        <v>-1.0389136004748067</v>
      </c>
      <c r="I117">
        <v>-1.3333333333333335</v>
      </c>
      <c r="J117">
        <v>-6.5946727494412105E-2</v>
      </c>
      <c r="K117">
        <v>1.8528007677592218E-2</v>
      </c>
      <c r="L117">
        <v>-0.19495567019781335</v>
      </c>
      <c r="M117">
        <v>0.29799999999999999</v>
      </c>
      <c r="N117">
        <v>7.0999999999999994E-2</v>
      </c>
      <c r="O117">
        <v>0.33398940000000005</v>
      </c>
      <c r="P117">
        <v>0.22500000000000001</v>
      </c>
      <c r="Q117">
        <v>0.50565910000000003</v>
      </c>
      <c r="R117">
        <v>0.51</v>
      </c>
    </row>
    <row r="118" spans="1:18" x14ac:dyDescent="0.25">
      <c r="A118" s="4">
        <v>44652</v>
      </c>
      <c r="B118">
        <v>-1E-3</v>
      </c>
      <c r="C118">
        <v>8.1605500000000011E-2</v>
      </c>
      <c r="D118">
        <v>-1.6E-2</v>
      </c>
      <c r="E118">
        <v>-1.5017064846416295E-2</v>
      </c>
      <c r="F118">
        <v>3.3333333333333437E-2</v>
      </c>
      <c r="G118">
        <v>-6.230529595015466E-3</v>
      </c>
      <c r="H118">
        <v>-7.1601076618899597</v>
      </c>
      <c r="I118">
        <v>9</v>
      </c>
      <c r="J118">
        <v>-0.32400957874323055</v>
      </c>
      <c r="K118">
        <v>5.4450664811143801E-2</v>
      </c>
      <c r="L118">
        <v>-0.19398903822960833</v>
      </c>
      <c r="M118">
        <v>-0.26400000000000001</v>
      </c>
      <c r="N118">
        <v>-0.114</v>
      </c>
      <c r="O118">
        <v>-0.11063869999999999</v>
      </c>
      <c r="P118">
        <v>-0.14199999999999999</v>
      </c>
      <c r="Q118">
        <v>4.6715799999999995E-2</v>
      </c>
      <c r="R118">
        <v>5.7999999999999996E-2</v>
      </c>
    </row>
    <row r="119" spans="1:18" x14ac:dyDescent="0.25">
      <c r="A119" s="4">
        <v>44743</v>
      </c>
      <c r="B119">
        <v>4.0000000000000001E-3</v>
      </c>
      <c r="C119">
        <v>0.33718960000000003</v>
      </c>
      <c r="D119">
        <v>0.01</v>
      </c>
      <c r="E119">
        <v>-2.7027027027027084E-2</v>
      </c>
      <c r="F119">
        <v>-3.2258064516129115E-2</v>
      </c>
      <c r="G119">
        <v>8.3594566353186739E-3</v>
      </c>
      <c r="H119">
        <v>0.16974347779862131</v>
      </c>
      <c r="I119">
        <v>0.30000000000000004</v>
      </c>
      <c r="J119">
        <v>-2.3442911676560039</v>
      </c>
      <c r="K119">
        <v>5.7505438260196495E-2</v>
      </c>
      <c r="L119">
        <v>5.332315342253402E-2</v>
      </c>
      <c r="M119">
        <v>-0.13600000000000001</v>
      </c>
      <c r="N119">
        <v>-0.14599999999999999</v>
      </c>
      <c r="O119">
        <v>-0.2304891</v>
      </c>
      <c r="P119">
        <v>-0.17199999999999999</v>
      </c>
      <c r="Q119">
        <v>-0.23012930000000001</v>
      </c>
      <c r="R119">
        <v>-0.26400000000000001</v>
      </c>
    </row>
    <row r="120" spans="1:18" x14ac:dyDescent="0.25">
      <c r="A120" s="4">
        <v>44835</v>
      </c>
      <c r="B120">
        <v>-4.0000000000000001E-3</v>
      </c>
      <c r="C120">
        <v>0.1137401</v>
      </c>
      <c r="D120">
        <v>-1.3000000000000001E-2</v>
      </c>
      <c r="E120">
        <v>-6.8376068376068355E-2</v>
      </c>
      <c r="F120">
        <v>-3.3333333333333326E-2</v>
      </c>
      <c r="G120">
        <v>0</v>
      </c>
      <c r="H120">
        <v>-2.0233991537974791</v>
      </c>
      <c r="I120">
        <v>0.61538461538461542</v>
      </c>
      <c r="J120">
        <v>2.6862361092613689</v>
      </c>
      <c r="K120">
        <v>-1.3029932587059867E-2</v>
      </c>
      <c r="L120">
        <v>7.3190692253883416E-2</v>
      </c>
      <c r="M120">
        <v>7.8E-2</v>
      </c>
      <c r="N120">
        <v>8.1000000000000003E-2</v>
      </c>
      <c r="O120">
        <v>0.1048005</v>
      </c>
      <c r="P120">
        <v>0.111</v>
      </c>
      <c r="Q120">
        <v>-0.1004876</v>
      </c>
      <c r="R120">
        <v>-9.3000000000000013E-2</v>
      </c>
    </row>
    <row r="121" spans="1:18" x14ac:dyDescent="0.25">
      <c r="A121" s="4">
        <v>44927</v>
      </c>
      <c r="B121">
        <v>0</v>
      </c>
      <c r="C121">
        <v>9.4996299999999992E-2</v>
      </c>
      <c r="D121">
        <v>1.7000000000000001E-2</v>
      </c>
      <c r="E121">
        <v>-3.4403669724770714E-2</v>
      </c>
      <c r="F121">
        <v>0</v>
      </c>
      <c r="G121">
        <v>1.1398963730569811E-2</v>
      </c>
      <c r="H121">
        <v>-0.84879999227051894</v>
      </c>
      <c r="I121">
        <v>9.5238095238095108E-2</v>
      </c>
      <c r="J121">
        <v>0.48518230688874775</v>
      </c>
      <c r="K121">
        <v>-4.9140961605663606E-2</v>
      </c>
      <c r="L121">
        <v>0.15305265557273429</v>
      </c>
      <c r="M121">
        <v>-4.2000000000000003E-2</v>
      </c>
      <c r="N121">
        <v>5.7999999999999996E-2</v>
      </c>
      <c r="O121">
        <v>0.14872370000000001</v>
      </c>
      <c r="P121">
        <v>0.105</v>
      </c>
      <c r="Q121">
        <v>-2.7565300000000001E-2</v>
      </c>
      <c r="R121">
        <v>-4.2000000000000003E-2</v>
      </c>
    </row>
    <row r="122" spans="1:18" x14ac:dyDescent="0.25">
      <c r="A122" s="4">
        <v>45017</v>
      </c>
      <c r="B122">
        <v>1E-3</v>
      </c>
      <c r="C122">
        <v>-1.5945000000000001E-2</v>
      </c>
      <c r="D122">
        <v>-3.0000000000000001E-3</v>
      </c>
      <c r="E122">
        <v>-3.8004750593824244E-2</v>
      </c>
      <c r="F122">
        <v>3.4482758620689724E-2</v>
      </c>
      <c r="G122">
        <v>-7.1721311475408944E-3</v>
      </c>
      <c r="H122">
        <v>4.8713313300350594</v>
      </c>
      <c r="I122">
        <v>4.3478260869565188E-2</v>
      </c>
      <c r="J122">
        <v>0.27527614507386322</v>
      </c>
      <c r="K122">
        <v>-1.4585669743086283E-2</v>
      </c>
      <c r="L122">
        <v>0.29879497392459053</v>
      </c>
      <c r="M122">
        <v>-4.9000000000000002E-2</v>
      </c>
      <c r="N122">
        <v>-5.2000000000000005E-2</v>
      </c>
      <c r="O122">
        <v>-0.11632720000000001</v>
      </c>
      <c r="P122">
        <v>-0.121</v>
      </c>
      <c r="Q122">
        <v>-5.4021100000000002E-2</v>
      </c>
      <c r="R122">
        <v>-4.0999999999999995E-2</v>
      </c>
    </row>
    <row r="123" spans="1:18" x14ac:dyDescent="0.25">
      <c r="A123" s="4">
        <v>45108</v>
      </c>
      <c r="B123">
        <v>-1E-3</v>
      </c>
      <c r="C123">
        <v>-0.2077899</v>
      </c>
      <c r="D123">
        <v>6.0000000000000001E-3</v>
      </c>
      <c r="E123">
        <v>-1</v>
      </c>
      <c r="F123">
        <v>-1</v>
      </c>
      <c r="G123">
        <v>-2.0639834881320929E-2</v>
      </c>
      <c r="H123">
        <v>-0.25472927542444368</v>
      </c>
      <c r="I123">
        <v>8.3333333333333481E-2</v>
      </c>
      <c r="J123">
        <v>0.12541718590159512</v>
      </c>
      <c r="K123">
        <v>8.6904415585542516E-4</v>
      </c>
      <c r="L123">
        <v>0.22272645318423545</v>
      </c>
      <c r="M123">
        <v>0</v>
      </c>
      <c r="N123">
        <v>-1.3999999999999999E-2</v>
      </c>
      <c r="O123">
        <v>6.4882900000000007E-2</v>
      </c>
      <c r="P123">
        <v>2.1000000000000001E-2</v>
      </c>
      <c r="Q123">
        <v>0.2360565</v>
      </c>
      <c r="R123">
        <v>0.26899999999999996</v>
      </c>
    </row>
    <row r="124" spans="1:18" x14ac:dyDescent="0.25">
      <c r="A124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5A94F-DEA8-4816-8024-67634E9D667D}">
  <dimension ref="A1:Q124"/>
  <sheetViews>
    <sheetView workbookViewId="0">
      <selection activeCell="I122" sqref="I122"/>
    </sheetView>
  </sheetViews>
  <sheetFormatPr defaultRowHeight="15" x14ac:dyDescent="0.25"/>
  <cols>
    <col min="4" max="4" width="14.7109375" bestFit="1" customWidth="1"/>
    <col min="5" max="5" width="19" bestFit="1" customWidth="1"/>
    <col min="6" max="6" width="18.7109375" bestFit="1" customWidth="1"/>
    <col min="7" max="7" width="14.5703125" bestFit="1" customWidth="1"/>
    <col min="8" max="8" width="14.85546875" bestFit="1" customWidth="1"/>
    <col min="9" max="9" width="11.28515625" bestFit="1" customWidth="1"/>
    <col min="10" max="10" width="11.42578125" bestFit="1" customWidth="1"/>
    <col min="11" max="11" width="14.5703125" bestFit="1" customWidth="1"/>
  </cols>
  <sheetData>
    <row r="1" spans="1:17" x14ac:dyDescent="0.25">
      <c r="A1" t="s">
        <v>134</v>
      </c>
      <c r="B1" t="s">
        <v>154</v>
      </c>
      <c r="C1" t="s">
        <v>152</v>
      </c>
      <c r="D1" t="s">
        <v>209</v>
      </c>
      <c r="E1" t="s">
        <v>153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189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</row>
    <row r="2" spans="1:17" x14ac:dyDescent="0.25">
      <c r="A2" s="4">
        <v>34060</v>
      </c>
      <c r="B2">
        <v>-1E-3</v>
      </c>
      <c r="C2">
        <v>-8.9969099999999996E-2</v>
      </c>
      <c r="D2">
        <v>-1.8000000000000002E-2</v>
      </c>
      <c r="E2">
        <v>-1.7636684303351524E-3</v>
      </c>
      <c r="F2">
        <v>2.5641025641025772E-2</v>
      </c>
      <c r="G2">
        <v>-1.2600229095074411E-2</v>
      </c>
      <c r="H2">
        <v>-2.8211797434917525</v>
      </c>
      <c r="I2">
        <v>-7.7922077922077948E-2</v>
      </c>
      <c r="J2">
        <v>-0.32148397614897273</v>
      </c>
      <c r="K2">
        <v>-1.6239444661478197E-2</v>
      </c>
      <c r="L2">
        <v>1.4999999999999999E-2</v>
      </c>
      <c r="M2">
        <v>-0.13699999999999998</v>
      </c>
      <c r="N2">
        <v>0</v>
      </c>
      <c r="O2">
        <v>-5.7999999999999996E-2</v>
      </c>
      <c r="P2">
        <v>-6.41375E-2</v>
      </c>
      <c r="Q2">
        <v>-0.06</v>
      </c>
    </row>
    <row r="3" spans="1:17" x14ac:dyDescent="0.25">
      <c r="A3" s="4">
        <v>34151</v>
      </c>
      <c r="B3">
        <v>1E-3</v>
      </c>
      <c r="C3">
        <v>-6.6099199999999997E-2</v>
      </c>
      <c r="D3">
        <v>-1.2E-2</v>
      </c>
      <c r="E3">
        <v>0</v>
      </c>
      <c r="F3">
        <v>3.3333333333333437E-2</v>
      </c>
      <c r="G3">
        <v>5.8004640371229765E-3</v>
      </c>
      <c r="H3">
        <v>-1.6935821831558491</v>
      </c>
      <c r="I3">
        <v>-9.8591549295774517E-2</v>
      </c>
      <c r="J3">
        <v>-3.0824295281368319E-2</v>
      </c>
      <c r="K3">
        <v>6.5254180336381973E-2</v>
      </c>
      <c r="L3">
        <v>-4.4000000000000004E-2</v>
      </c>
      <c r="M3">
        <v>0</v>
      </c>
      <c r="N3">
        <v>0</v>
      </c>
      <c r="O3">
        <v>-5.4000000000000006E-2</v>
      </c>
      <c r="P3">
        <v>-8.4753200000000001E-2</v>
      </c>
      <c r="Q3">
        <v>-8.3000000000000004E-2</v>
      </c>
    </row>
    <row r="4" spans="1:17" x14ac:dyDescent="0.25">
      <c r="A4" s="4">
        <v>34243</v>
      </c>
      <c r="B4">
        <v>3.0000000000000001E-3</v>
      </c>
      <c r="C4">
        <v>-6.4298499999999995E-2</v>
      </c>
      <c r="D4">
        <v>-2E-3</v>
      </c>
      <c r="E4">
        <v>-1.7667844522968323E-3</v>
      </c>
      <c r="F4">
        <v>8.0645161290322509E-3</v>
      </c>
      <c r="G4">
        <v>-1.1534025374856371E-3</v>
      </c>
      <c r="H4">
        <v>0.95291808173906478</v>
      </c>
      <c r="I4">
        <v>-7.8125E-2</v>
      </c>
      <c r="J4">
        <v>-0.13276029201087702</v>
      </c>
      <c r="K4">
        <v>3.9113578490970191E-3</v>
      </c>
      <c r="L4">
        <v>-2.3E-2</v>
      </c>
      <c r="M4">
        <v>-7.2000000000000008E-2</v>
      </c>
      <c r="N4">
        <v>0</v>
      </c>
      <c r="O4">
        <v>6.9999999999999993E-3</v>
      </c>
      <c r="P4">
        <v>-0.15985459999999999</v>
      </c>
      <c r="Q4">
        <v>-0.17300000000000001</v>
      </c>
    </row>
    <row r="5" spans="1:17" x14ac:dyDescent="0.25">
      <c r="A5" s="4">
        <v>34335</v>
      </c>
      <c r="B5">
        <v>6.0000000000000001E-3</v>
      </c>
      <c r="C5">
        <v>-0.1792908</v>
      </c>
      <c r="D5">
        <v>1.6E-2</v>
      </c>
      <c r="E5">
        <v>0</v>
      </c>
      <c r="F5">
        <v>-8.0000000000000071E-3</v>
      </c>
      <c r="G5">
        <v>8.083140877598094E-3</v>
      </c>
      <c r="H5">
        <v>-0.99970058914875348</v>
      </c>
      <c r="I5">
        <v>1.6949152542372836E-2</v>
      </c>
      <c r="J5">
        <v>-6.6981552005540346E-2</v>
      </c>
      <c r="K5">
        <v>4.992973275595558E-3</v>
      </c>
      <c r="L5">
        <v>0.18</v>
      </c>
      <c r="M5">
        <v>0.11</v>
      </c>
      <c r="N5">
        <v>-8.9825099999999991E-2</v>
      </c>
      <c r="O5">
        <v>8.1000000000000003E-2</v>
      </c>
      <c r="P5">
        <v>1.55193E-2</v>
      </c>
      <c r="Q5">
        <v>0.01</v>
      </c>
    </row>
    <row r="6" spans="1:17" x14ac:dyDescent="0.25">
      <c r="A6" s="4">
        <v>34425</v>
      </c>
      <c r="B6">
        <v>0.01</v>
      </c>
      <c r="C6">
        <v>-7.9757300000000003E-2</v>
      </c>
      <c r="D6">
        <v>0.01</v>
      </c>
      <c r="E6">
        <v>-5.3097345132743223E-3</v>
      </c>
      <c r="F6">
        <v>-1.6129032258064613E-2</v>
      </c>
      <c r="G6">
        <v>2.7491408934708028E-2</v>
      </c>
      <c r="H6">
        <v>3243.1081641935702</v>
      </c>
      <c r="I6">
        <v>0.16666666666666674</v>
      </c>
      <c r="J6">
        <v>-8.7152194310007078E-2</v>
      </c>
      <c r="K6">
        <v>-3.0263756252841723E-2</v>
      </c>
      <c r="L6">
        <v>8.900000000000001E-2</v>
      </c>
      <c r="M6">
        <v>0.23499999999999999</v>
      </c>
      <c r="N6">
        <v>0</v>
      </c>
      <c r="O6">
        <v>0.11699999999999999</v>
      </c>
      <c r="P6">
        <v>0.2422262</v>
      </c>
      <c r="Q6">
        <v>0.29699999999999999</v>
      </c>
    </row>
    <row r="7" spans="1:17" x14ac:dyDescent="0.25">
      <c r="A7" s="4">
        <v>34516</v>
      </c>
      <c r="B7">
        <v>9.0000000000000011E-3</v>
      </c>
      <c r="C7">
        <v>-4.3527300000000005E-2</v>
      </c>
      <c r="D7">
        <v>8.0000000000000002E-3</v>
      </c>
      <c r="E7">
        <v>-8.8967971530249379E-3</v>
      </c>
      <c r="F7">
        <v>-1.6393442622950727E-2</v>
      </c>
      <c r="G7">
        <v>1.5607580824972045E-2</v>
      </c>
      <c r="H7">
        <v>-0.228619751663517</v>
      </c>
      <c r="I7">
        <v>0.10000000000000009</v>
      </c>
      <c r="J7">
        <v>-2.0533547030882171E-2</v>
      </c>
      <c r="K7">
        <v>-5.8823184599873679E-2</v>
      </c>
      <c r="L7">
        <v>0.12</v>
      </c>
      <c r="M7">
        <v>0.06</v>
      </c>
      <c r="N7">
        <v>0</v>
      </c>
      <c r="O7">
        <v>0.06</v>
      </c>
      <c r="P7">
        <v>-6.2367100000000002E-2</v>
      </c>
      <c r="Q7">
        <v>-8.3000000000000004E-2</v>
      </c>
    </row>
    <row r="8" spans="1:17" x14ac:dyDescent="0.25">
      <c r="A8" s="4">
        <v>34608</v>
      </c>
      <c r="B8">
        <v>9.0000000000000011E-3</v>
      </c>
      <c r="C8">
        <v>0.10058930000000001</v>
      </c>
      <c r="D8">
        <v>4.0000000000000001E-3</v>
      </c>
      <c r="E8">
        <v>-8.9766606822262451E-3</v>
      </c>
      <c r="F8">
        <v>-1.6666666666666607E-2</v>
      </c>
      <c r="G8">
        <v>1.4270032930845389E-2</v>
      </c>
      <c r="H8">
        <v>0.88801197853198521</v>
      </c>
      <c r="I8">
        <v>5.1948051948051965E-2</v>
      </c>
      <c r="J8">
        <v>2.0205134285883775E-2</v>
      </c>
      <c r="K8">
        <v>-8.6633740447557006E-3</v>
      </c>
      <c r="L8">
        <v>0.19600000000000001</v>
      </c>
      <c r="M8">
        <v>0.19</v>
      </c>
      <c r="N8">
        <v>0</v>
      </c>
      <c r="O8">
        <v>0.183</v>
      </c>
      <c r="P8">
        <v>1.7000000000000001E-4</v>
      </c>
      <c r="Q8">
        <v>-1.3999999999999999E-2</v>
      </c>
    </row>
    <row r="9" spans="1:17" x14ac:dyDescent="0.25">
      <c r="A9" s="4">
        <v>34700</v>
      </c>
      <c r="B9">
        <v>3.0000000000000001E-3</v>
      </c>
      <c r="C9">
        <v>-5.83148E-2</v>
      </c>
      <c r="D9">
        <v>8.0000000000000002E-3</v>
      </c>
      <c r="E9">
        <v>-1.2681159420289911E-2</v>
      </c>
      <c r="F9">
        <v>8.4745762711864181E-3</v>
      </c>
      <c r="G9">
        <v>7.575757575757347E-3</v>
      </c>
      <c r="H9">
        <v>-0.67714476325669226</v>
      </c>
      <c r="I9">
        <v>0</v>
      </c>
      <c r="J9">
        <v>0.15077464870582058</v>
      </c>
      <c r="K9">
        <v>-2.6097882766852432E-2</v>
      </c>
      <c r="L9">
        <v>-4.2000000000000003E-2</v>
      </c>
      <c r="M9">
        <v>-0.02</v>
      </c>
      <c r="N9">
        <v>7.1615700000000004E-2</v>
      </c>
      <c r="O9">
        <v>-3.6000000000000004E-2</v>
      </c>
      <c r="P9">
        <v>7.4504799999999996E-2</v>
      </c>
      <c r="Q9">
        <v>7.8E-2</v>
      </c>
    </row>
    <row r="10" spans="1:17" x14ac:dyDescent="0.25">
      <c r="A10" s="4">
        <v>34790</v>
      </c>
      <c r="B10">
        <v>6.0000000000000001E-3</v>
      </c>
      <c r="C10">
        <v>-3.2528800000000004E-2</v>
      </c>
      <c r="D10">
        <v>-5.0000000000000001E-3</v>
      </c>
      <c r="E10">
        <v>-1.6513761467889854E-2</v>
      </c>
      <c r="F10">
        <v>8.4033613445377853E-3</v>
      </c>
      <c r="G10">
        <v>3.2223415682064438E-3</v>
      </c>
      <c r="H10">
        <v>0.61335642769097243</v>
      </c>
      <c r="I10">
        <v>-6.1728395061728447E-2</v>
      </c>
      <c r="J10">
        <v>0.13358044267585023</v>
      </c>
      <c r="K10">
        <v>-4.8407906280641733E-2</v>
      </c>
      <c r="L10">
        <v>-1.3000000000000001E-2</v>
      </c>
      <c r="M10">
        <v>2.3E-2</v>
      </c>
      <c r="N10">
        <v>0</v>
      </c>
      <c r="O10">
        <v>1.3000000000000001E-2</v>
      </c>
      <c r="P10">
        <v>6.7681999999999994E-3</v>
      </c>
      <c r="Q10">
        <v>-6.9999999999999993E-3</v>
      </c>
    </row>
    <row r="11" spans="1:17" x14ac:dyDescent="0.25">
      <c r="A11" s="4">
        <v>34881</v>
      </c>
      <c r="B11">
        <v>2E-3</v>
      </c>
      <c r="C11">
        <v>0.37167360000000005</v>
      </c>
      <c r="D11">
        <v>0</v>
      </c>
      <c r="E11">
        <v>-2.0522388059701524E-2</v>
      </c>
      <c r="F11">
        <v>1.6666666666666607E-2</v>
      </c>
      <c r="G11">
        <v>3.2119914346895317E-3</v>
      </c>
      <c r="H11">
        <v>-1.4323272374420357</v>
      </c>
      <c r="I11">
        <v>-2.631578947368407E-2</v>
      </c>
      <c r="J11">
        <v>-0.18179307272524825</v>
      </c>
      <c r="K11">
        <v>6.5215033353220875E-3</v>
      </c>
      <c r="L11">
        <v>-8.0000000000000002E-3</v>
      </c>
      <c r="M11">
        <v>-2.6000000000000002E-2</v>
      </c>
      <c r="N11">
        <v>0</v>
      </c>
      <c r="O11">
        <v>0</v>
      </c>
      <c r="P11">
        <v>-3.8107000000000002E-2</v>
      </c>
      <c r="Q11">
        <v>-1.1000000000000001E-2</v>
      </c>
    </row>
    <row r="12" spans="1:17" x14ac:dyDescent="0.25">
      <c r="A12" s="4">
        <v>34973</v>
      </c>
      <c r="B12">
        <v>0</v>
      </c>
      <c r="C12">
        <v>-8.4155300000000002E-2</v>
      </c>
      <c r="D12">
        <v>1E-3</v>
      </c>
      <c r="E12">
        <v>-7.6190476190476364E-3</v>
      </c>
      <c r="F12">
        <v>8.19672131147553E-3</v>
      </c>
      <c r="G12">
        <v>-1.3874066168623189E-2</v>
      </c>
      <c r="H12">
        <v>-1.4254870901373351</v>
      </c>
      <c r="I12">
        <v>-4.0540540540540689E-2</v>
      </c>
      <c r="J12">
        <v>-2.4500862974841109E-3</v>
      </c>
      <c r="K12">
        <v>-3.8929374840037667E-3</v>
      </c>
      <c r="L12">
        <v>-5.9000000000000004E-2</v>
      </c>
      <c r="M12">
        <v>3.0000000000000001E-3</v>
      </c>
      <c r="N12">
        <v>0</v>
      </c>
      <c r="O12">
        <v>-1.6E-2</v>
      </c>
      <c r="P12">
        <v>9.2517000000000002E-2</v>
      </c>
      <c r="Q12">
        <v>4.5999999999999999E-2</v>
      </c>
    </row>
    <row r="13" spans="1:17" x14ac:dyDescent="0.25">
      <c r="A13" s="4">
        <v>35065</v>
      </c>
      <c r="B13">
        <v>6.9999999999999993E-3</v>
      </c>
      <c r="C13">
        <v>0.18153520000000001</v>
      </c>
      <c r="D13">
        <v>8.0000000000000002E-3</v>
      </c>
      <c r="E13">
        <v>-5.7581573896353655E-3</v>
      </c>
      <c r="F13">
        <v>8.1300813008129413E-3</v>
      </c>
      <c r="G13">
        <v>9.7402597402596047E-3</v>
      </c>
      <c r="H13">
        <v>3.0339395577985098</v>
      </c>
      <c r="I13">
        <v>-7.0422535211267623E-2</v>
      </c>
      <c r="J13">
        <v>-0.2697129633167229</v>
      </c>
      <c r="K13">
        <v>2.1433980635040317E-2</v>
      </c>
      <c r="L13">
        <v>-2.6000000000000002E-2</v>
      </c>
      <c r="M13">
        <v>-0.122</v>
      </c>
      <c r="N13">
        <v>5.7049700000000002E-2</v>
      </c>
      <c r="O13">
        <v>-2.7999999999999997E-2</v>
      </c>
      <c r="P13">
        <v>8.6275299999999999E-2</v>
      </c>
      <c r="Q13">
        <v>0.12</v>
      </c>
    </row>
    <row r="14" spans="1:17" x14ac:dyDescent="0.25">
      <c r="A14" s="4">
        <v>35156</v>
      </c>
      <c r="B14">
        <v>1E-3</v>
      </c>
      <c r="C14">
        <v>4.9037999999999998E-3</v>
      </c>
      <c r="D14">
        <v>-3.0000000000000001E-3</v>
      </c>
      <c r="E14">
        <v>-3.8610038610037423E-3</v>
      </c>
      <c r="F14">
        <v>0</v>
      </c>
      <c r="G14">
        <v>6.4308681672027301E-3</v>
      </c>
      <c r="H14">
        <v>-1.0743114682771173</v>
      </c>
      <c r="I14">
        <v>-1.5151515151515138E-2</v>
      </c>
      <c r="J14">
        <v>-0.11286911159109436</v>
      </c>
      <c r="K14">
        <v>2.4346974170229574E-2</v>
      </c>
      <c r="L14">
        <v>-0.08</v>
      </c>
      <c r="M14">
        <v>-0.15</v>
      </c>
      <c r="N14">
        <v>0</v>
      </c>
      <c r="O14">
        <v>-7.5999999999999998E-2</v>
      </c>
      <c r="P14">
        <v>-6.2193500000000006E-2</v>
      </c>
      <c r="Q14">
        <v>-4.2000000000000003E-2</v>
      </c>
    </row>
    <row r="15" spans="1:17" x14ac:dyDescent="0.25">
      <c r="A15" s="4">
        <v>35247</v>
      </c>
      <c r="B15">
        <v>4.0000000000000001E-3</v>
      </c>
      <c r="C15">
        <v>-0.38578029999999996</v>
      </c>
      <c r="D15">
        <v>4.0000000000000001E-3</v>
      </c>
      <c r="E15">
        <v>3.8759689922480689E-3</v>
      </c>
      <c r="F15">
        <v>8.0645161290322509E-3</v>
      </c>
      <c r="G15">
        <v>-2.1299254526091493E-3</v>
      </c>
      <c r="H15">
        <v>-11.137032615925792</v>
      </c>
      <c r="I15">
        <v>-3.0769230769230771E-2</v>
      </c>
      <c r="J15">
        <v>-2.7001069933191513E-2</v>
      </c>
      <c r="K15">
        <v>-1.2452825311481397E-2</v>
      </c>
      <c r="L15">
        <v>-5.4000000000000006E-2</v>
      </c>
      <c r="M15">
        <v>-0.111</v>
      </c>
      <c r="N15">
        <v>0</v>
      </c>
      <c r="O15">
        <v>-5.7000000000000002E-2</v>
      </c>
      <c r="P15">
        <v>0.24243999999999999</v>
      </c>
      <c r="Q15">
        <v>0.17</v>
      </c>
    </row>
    <row r="16" spans="1:17" x14ac:dyDescent="0.25">
      <c r="A16" s="4">
        <v>35339</v>
      </c>
      <c r="B16">
        <v>3.0000000000000001E-3</v>
      </c>
      <c r="C16">
        <v>-0.1176331</v>
      </c>
      <c r="D16">
        <v>-2E-3</v>
      </c>
      <c r="E16">
        <v>5.791505791505891E-3</v>
      </c>
      <c r="F16">
        <v>0</v>
      </c>
      <c r="G16">
        <v>6.4034151547491813E-3</v>
      </c>
      <c r="H16">
        <v>1.7169328702251254</v>
      </c>
      <c r="I16">
        <v>-7.9365079365079416E-2</v>
      </c>
      <c r="J16">
        <v>-9.708729457807419E-2</v>
      </c>
      <c r="K16">
        <v>1.6045335270290284E-2</v>
      </c>
      <c r="L16">
        <v>6.8000000000000005E-2</v>
      </c>
      <c r="M16">
        <v>0.17</v>
      </c>
      <c r="N16">
        <v>0</v>
      </c>
      <c r="O16">
        <v>3.5000000000000003E-2</v>
      </c>
      <c r="P16">
        <v>4.1372400000000004E-2</v>
      </c>
      <c r="Q16">
        <v>6.7000000000000004E-2</v>
      </c>
    </row>
    <row r="17" spans="1:17" x14ac:dyDescent="0.25">
      <c r="A17" s="4">
        <v>35431</v>
      </c>
      <c r="B17">
        <v>3.0000000000000001E-3</v>
      </c>
      <c r="C17">
        <v>-0.29340169999999999</v>
      </c>
      <c r="D17">
        <v>-0.01</v>
      </c>
      <c r="E17">
        <v>-2.6871401151631447E-2</v>
      </c>
      <c r="F17">
        <v>-8.0000000000000071E-3</v>
      </c>
      <c r="G17">
        <v>3.1813361611876534E-3</v>
      </c>
      <c r="H17">
        <v>-0.19204388704788933</v>
      </c>
      <c r="I17">
        <v>-3.4482758620689724E-2</v>
      </c>
      <c r="J17">
        <v>-3.644000345220888E-2</v>
      </c>
      <c r="K17">
        <v>8.113660808017098E-2</v>
      </c>
      <c r="L17">
        <v>8.6999999999999994E-2</v>
      </c>
      <c r="M17">
        <v>6.9000000000000006E-2</v>
      </c>
      <c r="N17">
        <v>5.3971000000000002E-3</v>
      </c>
      <c r="O17">
        <v>8.5000000000000006E-2</v>
      </c>
      <c r="P17">
        <v>-0.1862528</v>
      </c>
      <c r="Q17">
        <v>-0.17800000000000002</v>
      </c>
    </row>
    <row r="18" spans="1:17" x14ac:dyDescent="0.25">
      <c r="A18" s="4">
        <v>35521</v>
      </c>
      <c r="B18">
        <v>0.01</v>
      </c>
      <c r="C18">
        <v>-0.1304688</v>
      </c>
      <c r="D18">
        <v>1.3999999999999999E-2</v>
      </c>
      <c r="E18">
        <v>1.7751479289940697E-2</v>
      </c>
      <c r="F18">
        <v>-8.0645161290322509E-3</v>
      </c>
      <c r="G18">
        <v>3.0655391120507414E-2</v>
      </c>
      <c r="H18">
        <v>0.28265894167547145</v>
      </c>
      <c r="I18">
        <v>1.7857142857143016E-2</v>
      </c>
      <c r="J18">
        <v>2.6034772743105616E-2</v>
      </c>
      <c r="K18">
        <v>3.2912960855915552E-2</v>
      </c>
      <c r="L18">
        <v>-3.9E-2</v>
      </c>
      <c r="M18">
        <v>7.9000000000000001E-2</v>
      </c>
      <c r="N18">
        <v>0</v>
      </c>
      <c r="O18">
        <v>-1.1000000000000001E-2</v>
      </c>
      <c r="P18">
        <v>-8.9762599999999998E-2</v>
      </c>
      <c r="Q18">
        <v>-8.6999999999999994E-2</v>
      </c>
    </row>
    <row r="19" spans="1:17" x14ac:dyDescent="0.25">
      <c r="A19" s="4">
        <v>35612</v>
      </c>
      <c r="B19">
        <v>0.01</v>
      </c>
      <c r="C19">
        <v>0.18631640000000002</v>
      </c>
      <c r="D19">
        <v>6.0000000000000001E-3</v>
      </c>
      <c r="E19">
        <v>-9.6899224806201723E-3</v>
      </c>
      <c r="F19">
        <v>-8.1300813008131634E-3</v>
      </c>
      <c r="G19">
        <v>1.7435897435897463E-2</v>
      </c>
      <c r="H19">
        <v>-0.18822752527260522</v>
      </c>
      <c r="I19">
        <v>-3.5087719298245612E-2</v>
      </c>
      <c r="J19">
        <v>-7.9342754881334132E-3</v>
      </c>
      <c r="K19">
        <v>5.3353095875241507E-2</v>
      </c>
      <c r="L19">
        <v>2.7999999999999997E-2</v>
      </c>
      <c r="M19">
        <v>-0.19399999999999998</v>
      </c>
      <c r="N19">
        <v>0</v>
      </c>
      <c r="O19">
        <v>-5.2000000000000005E-2</v>
      </c>
      <c r="P19">
        <v>4.3699000000000002E-2</v>
      </c>
      <c r="Q19">
        <v>3.3000000000000002E-2</v>
      </c>
    </row>
    <row r="20" spans="1:17" x14ac:dyDescent="0.25">
      <c r="A20" s="4">
        <v>35704</v>
      </c>
      <c r="B20">
        <v>0.01</v>
      </c>
      <c r="C20">
        <v>-2.98748E-2</v>
      </c>
      <c r="D20">
        <v>1.6E-2</v>
      </c>
      <c r="E20">
        <v>7.8277886497064575E-3</v>
      </c>
      <c r="F20">
        <v>-1.6393442622950727E-2</v>
      </c>
      <c r="G20">
        <v>1.3104838709677491E-2</v>
      </c>
      <c r="H20">
        <v>-0.21521697701657228</v>
      </c>
      <c r="I20">
        <v>0</v>
      </c>
      <c r="J20">
        <v>7.2390226732760299E-2</v>
      </c>
      <c r="K20">
        <v>-3.3217807416654033E-2</v>
      </c>
      <c r="L20">
        <v>-0.05</v>
      </c>
      <c r="M20">
        <v>-0.16300000000000001</v>
      </c>
      <c r="N20">
        <v>0</v>
      </c>
      <c r="O20">
        <v>-9.5000000000000001E-2</v>
      </c>
      <c r="P20">
        <v>-6.2641500000000003E-2</v>
      </c>
      <c r="Q20">
        <v>-7.400000000000001E-2</v>
      </c>
    </row>
    <row r="21" spans="1:17" x14ac:dyDescent="0.25">
      <c r="A21" s="4">
        <v>35796</v>
      </c>
      <c r="B21">
        <v>0.01</v>
      </c>
      <c r="C21">
        <v>-0.23893429999999999</v>
      </c>
      <c r="D21">
        <v>1.8000000000000002E-2</v>
      </c>
      <c r="E21">
        <v>-5.8252427184465327E-3</v>
      </c>
      <c r="F21">
        <v>8.3333333333333037E-3</v>
      </c>
      <c r="G21">
        <v>5.9701492537311829E-3</v>
      </c>
      <c r="H21">
        <v>-0.16564701967225004</v>
      </c>
      <c r="I21">
        <v>-9.0909090909090939E-2</v>
      </c>
      <c r="J21">
        <v>-1.931931110563978E-2</v>
      </c>
      <c r="K21">
        <v>3.5723994200797859E-2</v>
      </c>
      <c r="L21">
        <v>-0.06</v>
      </c>
      <c r="M21">
        <v>-8.0000000000000002E-3</v>
      </c>
      <c r="N21">
        <v>2.8374199999999999E-2</v>
      </c>
      <c r="O21">
        <v>-3.7999999999999999E-2</v>
      </c>
      <c r="P21">
        <v>-0.2272285</v>
      </c>
      <c r="Q21">
        <v>-0.18</v>
      </c>
    </row>
    <row r="22" spans="1:17" x14ac:dyDescent="0.25">
      <c r="A22" s="4">
        <v>35886</v>
      </c>
      <c r="B22">
        <v>8.0000000000000002E-3</v>
      </c>
      <c r="C22">
        <v>0.23440460000000002</v>
      </c>
      <c r="D22">
        <v>1.9E-2</v>
      </c>
      <c r="E22">
        <v>9.765625E-3</v>
      </c>
      <c r="F22">
        <v>0</v>
      </c>
      <c r="G22">
        <v>1.3847675568743778E-2</v>
      </c>
      <c r="H22">
        <v>-0.32373803492718878</v>
      </c>
      <c r="I22">
        <v>-1.9999999999999907E-2</v>
      </c>
      <c r="J22">
        <v>4.6298017924213397E-3</v>
      </c>
      <c r="K22">
        <v>-1.3434745521752722E-2</v>
      </c>
      <c r="L22">
        <v>-9.1999999999999998E-2</v>
      </c>
      <c r="M22">
        <v>-5.2000000000000005E-2</v>
      </c>
      <c r="N22">
        <v>0</v>
      </c>
      <c r="O22">
        <v>-7.0000000000000007E-2</v>
      </c>
      <c r="P22">
        <v>-2.97515E-2</v>
      </c>
      <c r="Q22">
        <v>-9.0999999999999998E-2</v>
      </c>
    </row>
    <row r="23" spans="1:17" x14ac:dyDescent="0.25">
      <c r="A23" s="4">
        <v>35977</v>
      </c>
      <c r="B23">
        <v>6.0000000000000001E-3</v>
      </c>
      <c r="C23">
        <v>-0.2619554</v>
      </c>
      <c r="D23">
        <v>1.7000000000000001E-2</v>
      </c>
      <c r="E23">
        <v>1.1605415860734825E-2</v>
      </c>
      <c r="F23">
        <v>-8.2644628099173278E-3</v>
      </c>
      <c r="G23">
        <v>-5.85365853658526E-3</v>
      </c>
      <c r="H23">
        <v>-0.26906645346102342</v>
      </c>
      <c r="I23">
        <v>-8.163265306122458E-2</v>
      </c>
      <c r="J23">
        <v>-1.3658825489071047E-2</v>
      </c>
      <c r="K23">
        <v>-1.7480753989147169E-2</v>
      </c>
      <c r="L23">
        <v>2.7999999999999997E-2</v>
      </c>
      <c r="M23">
        <v>-6.0000000000000001E-3</v>
      </c>
      <c r="N23">
        <v>0</v>
      </c>
      <c r="O23">
        <v>-0.01</v>
      </c>
      <c r="P23">
        <v>4.34026E-2</v>
      </c>
      <c r="Q23">
        <v>9.3000000000000013E-2</v>
      </c>
    </row>
    <row r="24" spans="1:17" x14ac:dyDescent="0.25">
      <c r="A24" s="4">
        <v>36069</v>
      </c>
      <c r="B24">
        <v>6.9999999999999993E-3</v>
      </c>
      <c r="C24">
        <v>4.1940099999999994E-2</v>
      </c>
      <c r="D24">
        <v>1.4999999999999999E-2</v>
      </c>
      <c r="E24">
        <v>1.7208413001912115E-2</v>
      </c>
      <c r="F24">
        <v>-8.3333333333333037E-3</v>
      </c>
      <c r="G24">
        <v>5.8881256133462845E-3</v>
      </c>
      <c r="H24">
        <v>-0.71371735878298193</v>
      </c>
      <c r="I24">
        <v>-8.8888888888889017E-2</v>
      </c>
      <c r="J24">
        <v>-1.8248175182483672E-2</v>
      </c>
      <c r="K24">
        <v>-5.6015298438002577E-2</v>
      </c>
      <c r="L24">
        <v>-6.8000000000000005E-2</v>
      </c>
      <c r="M24">
        <v>-0.10400000000000001</v>
      </c>
      <c r="N24">
        <v>0</v>
      </c>
      <c r="O24">
        <v>-7.0000000000000007E-2</v>
      </c>
      <c r="P24">
        <v>-0.25438659999999996</v>
      </c>
      <c r="Q24">
        <v>-0.245</v>
      </c>
    </row>
    <row r="25" spans="1:17" x14ac:dyDescent="0.25">
      <c r="A25" s="4">
        <v>36161</v>
      </c>
      <c r="B25">
        <v>6.9999999999999993E-3</v>
      </c>
      <c r="C25">
        <v>-8.7518999999999986E-2</v>
      </c>
      <c r="D25">
        <v>2.2000000000000002E-2</v>
      </c>
      <c r="E25">
        <v>2.6315789473684292E-2</v>
      </c>
      <c r="F25">
        <v>-3.3613445378151252E-2</v>
      </c>
      <c r="G25">
        <v>-2.9268292682926855E-3</v>
      </c>
      <c r="H25">
        <v>-2.0692757827696671</v>
      </c>
      <c r="I25">
        <v>-4.8780487804877988E-2</v>
      </c>
      <c r="J25">
        <v>-0.11390414348353717</v>
      </c>
      <c r="K25">
        <v>4.7613266226776974E-2</v>
      </c>
      <c r="L25">
        <v>-5.5999999999999994E-2</v>
      </c>
      <c r="M25">
        <v>-6.6000000000000003E-2</v>
      </c>
      <c r="N25">
        <v>-0.1103654</v>
      </c>
      <c r="O25">
        <v>1E-3</v>
      </c>
      <c r="P25">
        <v>0.26823010000000003</v>
      </c>
      <c r="Q25">
        <v>0.30099999999999999</v>
      </c>
    </row>
    <row r="26" spans="1:17" x14ac:dyDescent="0.25">
      <c r="A26" s="4">
        <v>36251</v>
      </c>
      <c r="B26">
        <v>6.0000000000000001E-3</v>
      </c>
      <c r="C26">
        <v>-8.3161199999999991E-2</v>
      </c>
      <c r="D26">
        <v>1.7000000000000001E-2</v>
      </c>
      <c r="E26">
        <v>1.098901098901095E-2</v>
      </c>
      <c r="F26">
        <v>-3.4782608695652195E-2</v>
      </c>
      <c r="G26">
        <v>1.3698630136986134E-2</v>
      </c>
      <c r="H26">
        <v>-4.6635897839912221</v>
      </c>
      <c r="I26">
        <v>7.6923076923077094E-2</v>
      </c>
      <c r="J26">
        <v>-0.14776509890232215</v>
      </c>
      <c r="K26">
        <v>6.2223105213381036E-2</v>
      </c>
      <c r="L26">
        <v>0.115</v>
      </c>
      <c r="M26">
        <v>3.2000000000000001E-2</v>
      </c>
      <c r="N26">
        <v>0</v>
      </c>
      <c r="O26">
        <v>4.5999999999999999E-2</v>
      </c>
      <c r="P26">
        <v>0.2519632</v>
      </c>
      <c r="Q26">
        <v>0.22</v>
      </c>
    </row>
    <row r="27" spans="1:17" x14ac:dyDescent="0.25">
      <c r="A27" s="4">
        <v>36342</v>
      </c>
      <c r="B27">
        <v>1.4999999999999999E-2</v>
      </c>
      <c r="C27">
        <v>2.1308199999999999E-2</v>
      </c>
      <c r="D27">
        <v>2.4E-2</v>
      </c>
      <c r="E27">
        <v>2.5362318840579601E-2</v>
      </c>
      <c r="F27">
        <v>-3.6036036036036112E-2</v>
      </c>
      <c r="G27">
        <v>9.6525096525097442E-3</v>
      </c>
      <c r="H27">
        <v>2.4441021820009881</v>
      </c>
      <c r="I27">
        <v>0.19047619047619047</v>
      </c>
      <c r="J27">
        <v>2.4815346920439518E-2</v>
      </c>
      <c r="K27">
        <v>7.707271098666757E-3</v>
      </c>
      <c r="L27">
        <v>0.13400000000000001</v>
      </c>
      <c r="M27">
        <v>0.23</v>
      </c>
      <c r="N27">
        <v>0</v>
      </c>
      <c r="O27">
        <v>0.161</v>
      </c>
      <c r="P27">
        <v>0.43502400000000002</v>
      </c>
      <c r="Q27">
        <v>0.33</v>
      </c>
    </row>
    <row r="28" spans="1:17" x14ac:dyDescent="0.25">
      <c r="A28" s="4">
        <v>36434</v>
      </c>
      <c r="B28">
        <v>1.3000000000000001E-2</v>
      </c>
      <c r="C28">
        <v>-0.1077084</v>
      </c>
      <c r="D28">
        <v>1.3999999999999999E-2</v>
      </c>
      <c r="E28">
        <v>1.4134275618374437E-2</v>
      </c>
      <c r="F28">
        <v>-4.6728971962616835E-2</v>
      </c>
      <c r="G28">
        <v>2.1988527724665419E-2</v>
      </c>
      <c r="H28">
        <v>-0.26799547320032824</v>
      </c>
      <c r="I28">
        <v>6.0000000000000053E-2</v>
      </c>
      <c r="J28">
        <v>0.27058075138452264</v>
      </c>
      <c r="K28">
        <v>1.038972144282635E-2</v>
      </c>
      <c r="L28">
        <v>4.2000000000000003E-2</v>
      </c>
      <c r="M28">
        <v>9.0000000000000011E-3</v>
      </c>
      <c r="N28">
        <v>0</v>
      </c>
      <c r="O28">
        <v>3.9E-2</v>
      </c>
      <c r="P28">
        <v>0.11013540000000001</v>
      </c>
      <c r="Q28">
        <v>9.4E-2</v>
      </c>
    </row>
    <row r="29" spans="1:17" x14ac:dyDescent="0.25">
      <c r="A29" s="4">
        <v>36526</v>
      </c>
      <c r="B29">
        <v>8.0000000000000002E-3</v>
      </c>
      <c r="C29">
        <v>-0.17587250000000001</v>
      </c>
      <c r="D29">
        <v>1.7000000000000001E-2</v>
      </c>
      <c r="E29">
        <v>1.9163763066202044E-2</v>
      </c>
      <c r="F29">
        <v>-4.9019607843137303E-2</v>
      </c>
      <c r="G29">
        <v>5.6127221702524377E-3</v>
      </c>
      <c r="H29">
        <v>5.9888977728650428E-2</v>
      </c>
      <c r="I29">
        <v>5.6603773584905648E-2</v>
      </c>
      <c r="J29">
        <v>3.2806043073085434E-2</v>
      </c>
      <c r="K29">
        <v>5.1273126530538393E-2</v>
      </c>
      <c r="L29">
        <v>1.6E-2</v>
      </c>
      <c r="M29">
        <v>-1.3999999999999999E-2</v>
      </c>
      <c r="N29">
        <v>4.3587600000000004E-2</v>
      </c>
      <c r="O29">
        <v>5.9000000000000004E-2</v>
      </c>
      <c r="P29">
        <v>6.9855200000000006E-2</v>
      </c>
      <c r="Q29">
        <v>0.14800000000000002</v>
      </c>
    </row>
    <row r="30" spans="1:17" x14ac:dyDescent="0.25">
      <c r="A30" s="4">
        <v>36617</v>
      </c>
      <c r="B30">
        <v>0.01</v>
      </c>
      <c r="C30">
        <v>-0.16835799999999998</v>
      </c>
      <c r="D30">
        <v>1.4999999999999999E-2</v>
      </c>
      <c r="E30">
        <v>1.1965811965811923E-2</v>
      </c>
      <c r="F30">
        <v>-4.1237113402061709E-2</v>
      </c>
      <c r="G30">
        <v>1.5813953488372112E-2</v>
      </c>
      <c r="H30">
        <v>0.11757685281361209</v>
      </c>
      <c r="I30">
        <v>-3.5714285714285587E-2</v>
      </c>
      <c r="J30">
        <v>0.20345467165380415</v>
      </c>
      <c r="K30">
        <v>5.7162227722597159E-2</v>
      </c>
      <c r="L30">
        <v>-4.4000000000000004E-2</v>
      </c>
      <c r="M30">
        <v>6.9999999999999993E-3</v>
      </c>
      <c r="N30">
        <v>0</v>
      </c>
      <c r="O30">
        <v>-6.0999999999999999E-2</v>
      </c>
      <c r="P30">
        <v>0.1087072</v>
      </c>
      <c r="Q30">
        <v>6.6000000000000003E-2</v>
      </c>
    </row>
    <row r="31" spans="1:17" x14ac:dyDescent="0.25">
      <c r="A31" s="4">
        <v>36708</v>
      </c>
      <c r="B31">
        <v>8.0000000000000002E-3</v>
      </c>
      <c r="C31">
        <v>0.50352430000000004</v>
      </c>
      <c r="D31">
        <v>2.3E-2</v>
      </c>
      <c r="E31">
        <v>1.1824324324324342E-2</v>
      </c>
      <c r="F31">
        <v>-4.3010752688172109E-2</v>
      </c>
      <c r="G31">
        <v>1.831501831501825E-3</v>
      </c>
      <c r="H31">
        <v>-0.26305458673149595</v>
      </c>
      <c r="I31">
        <v>0</v>
      </c>
      <c r="J31">
        <v>0.11132575765677476</v>
      </c>
      <c r="K31">
        <v>3.3416765044654628E-2</v>
      </c>
      <c r="L31">
        <v>6.2E-2</v>
      </c>
      <c r="M31">
        <v>0.12</v>
      </c>
      <c r="N31">
        <v>0</v>
      </c>
      <c r="O31">
        <v>5.9000000000000004E-2</v>
      </c>
      <c r="P31">
        <v>9.4389600000000004E-2</v>
      </c>
      <c r="Q31">
        <v>6.3E-2</v>
      </c>
    </row>
    <row r="32" spans="1:17" x14ac:dyDescent="0.25">
      <c r="A32" s="4">
        <v>36800</v>
      </c>
      <c r="B32">
        <v>6.0000000000000001E-3</v>
      </c>
      <c r="C32">
        <v>0.33102739999999997</v>
      </c>
      <c r="D32">
        <v>4.0000000000000001E-3</v>
      </c>
      <c r="E32">
        <v>8.3472454090149917E-3</v>
      </c>
      <c r="F32">
        <v>-2.2471910112359716E-2</v>
      </c>
      <c r="G32">
        <v>1.0968921389396646E-2</v>
      </c>
      <c r="H32">
        <v>0.27159071040938065</v>
      </c>
      <c r="I32">
        <v>-3.703703703703709E-2</v>
      </c>
      <c r="J32">
        <v>6.0479557166652986E-2</v>
      </c>
      <c r="K32">
        <v>3.9328739648473388E-2</v>
      </c>
      <c r="L32">
        <v>-2.1000000000000001E-2</v>
      </c>
      <c r="M32">
        <v>-5.5999999999999994E-2</v>
      </c>
      <c r="N32">
        <v>0</v>
      </c>
      <c r="O32">
        <v>-6.2E-2</v>
      </c>
      <c r="P32">
        <v>-0.23635039999999999</v>
      </c>
      <c r="Q32">
        <v>-0.16200000000000001</v>
      </c>
    </row>
    <row r="33" spans="1:17" x14ac:dyDescent="0.25">
      <c r="A33" s="4">
        <v>36892</v>
      </c>
      <c r="B33">
        <v>5.0000000000000001E-3</v>
      </c>
      <c r="C33">
        <v>0.12756610000000002</v>
      </c>
      <c r="D33">
        <v>5.0000000000000001E-3</v>
      </c>
      <c r="E33">
        <v>2.1523178807947074E-2</v>
      </c>
      <c r="F33">
        <v>0</v>
      </c>
      <c r="G33">
        <v>7.2332730560580316E-3</v>
      </c>
      <c r="H33">
        <v>-0.91334065408007614</v>
      </c>
      <c r="I33">
        <v>-5.7692307692307709E-2</v>
      </c>
      <c r="J33">
        <v>-5.5546718173560272E-2</v>
      </c>
      <c r="K33">
        <v>-5.7618822570715267E-2</v>
      </c>
      <c r="L33">
        <v>-3.6000000000000004E-2</v>
      </c>
      <c r="M33">
        <v>-0.06</v>
      </c>
      <c r="N33">
        <v>4.3373499999999995E-2</v>
      </c>
      <c r="O33">
        <v>-5.2000000000000005E-2</v>
      </c>
      <c r="P33">
        <v>-1.7317199999999998E-2</v>
      </c>
      <c r="Q33">
        <v>-0.04</v>
      </c>
    </row>
    <row r="34" spans="1:17" x14ac:dyDescent="0.25">
      <c r="A34" s="4">
        <v>36982</v>
      </c>
      <c r="B34">
        <v>2E-3</v>
      </c>
      <c r="C34">
        <v>0.38396849999999999</v>
      </c>
      <c r="D34">
        <v>-3.0000000000000001E-3</v>
      </c>
      <c r="E34">
        <v>1.296596434359798E-2</v>
      </c>
      <c r="F34">
        <v>1.1494252873563315E-2</v>
      </c>
      <c r="G34">
        <v>-6.2836624775584049E-3</v>
      </c>
      <c r="H34">
        <v>-8.4467439209199977</v>
      </c>
      <c r="I34">
        <v>4.0816326530612068E-2</v>
      </c>
      <c r="J34">
        <v>-3.2518796512312376E-2</v>
      </c>
      <c r="K34">
        <v>5.5894974875209114E-2</v>
      </c>
      <c r="L34">
        <v>-2.7000000000000003E-2</v>
      </c>
      <c r="M34">
        <v>-7.5999999999999998E-2</v>
      </c>
      <c r="N34">
        <v>0</v>
      </c>
      <c r="O34">
        <v>-2.1000000000000001E-2</v>
      </c>
      <c r="P34">
        <v>0.11860670000000001</v>
      </c>
      <c r="Q34">
        <v>1.3000000000000001E-2</v>
      </c>
    </row>
    <row r="35" spans="1:17" x14ac:dyDescent="0.25">
      <c r="A35" s="4">
        <v>37073</v>
      </c>
      <c r="B35">
        <v>6.0000000000000001E-3</v>
      </c>
      <c r="C35">
        <v>0.1768248</v>
      </c>
      <c r="D35">
        <v>5.0000000000000001E-3</v>
      </c>
      <c r="E35">
        <v>1.2799999999999923E-2</v>
      </c>
      <c r="F35">
        <v>0</v>
      </c>
      <c r="G35">
        <v>0</v>
      </c>
      <c r="H35">
        <v>-1.2482520049301313</v>
      </c>
      <c r="I35">
        <v>-1.9607843137254832E-2</v>
      </c>
      <c r="J35">
        <v>-7.0340352201615053E-2</v>
      </c>
      <c r="K35">
        <v>-1.9774357120665553E-2</v>
      </c>
      <c r="L35">
        <v>-8.5000000000000006E-2</v>
      </c>
      <c r="M35">
        <v>-0.113</v>
      </c>
      <c r="N35">
        <v>0</v>
      </c>
      <c r="O35">
        <v>-0.106</v>
      </c>
      <c r="P35">
        <v>-7.73755E-2</v>
      </c>
      <c r="Q35">
        <v>-0.05</v>
      </c>
    </row>
    <row r="36" spans="1:17" x14ac:dyDescent="0.25">
      <c r="A36" s="4">
        <v>37165</v>
      </c>
      <c r="B36">
        <v>-4.0000000000000001E-3</v>
      </c>
      <c r="C36">
        <v>9.8189899999999997E-2</v>
      </c>
      <c r="D36">
        <v>-5.0000000000000001E-3</v>
      </c>
      <c r="E36">
        <v>2.0537124802527673E-2</v>
      </c>
      <c r="F36">
        <v>0</v>
      </c>
      <c r="G36">
        <v>-1.445347786811213E-2</v>
      </c>
      <c r="H36">
        <v>-6.3167515787203596</v>
      </c>
      <c r="I36">
        <v>-5.9999999999999949E-2</v>
      </c>
      <c r="J36">
        <v>-0.19315548602997878</v>
      </c>
      <c r="K36">
        <v>-4.7234337490416056E-3</v>
      </c>
      <c r="L36">
        <v>2E-3</v>
      </c>
      <c r="M36">
        <v>3.2000000000000001E-2</v>
      </c>
      <c r="N36">
        <v>0</v>
      </c>
      <c r="O36">
        <v>1.4999999999999999E-2</v>
      </c>
      <c r="P36">
        <v>-0.27695059999999999</v>
      </c>
      <c r="Q36">
        <v>-0.26300000000000001</v>
      </c>
    </row>
    <row r="37" spans="1:17" x14ac:dyDescent="0.25">
      <c r="A37" s="4">
        <v>37257</v>
      </c>
      <c r="B37">
        <v>6.0000000000000001E-3</v>
      </c>
      <c r="C37">
        <v>0.36458440000000003</v>
      </c>
      <c r="D37">
        <v>-6.9999999999999993E-3</v>
      </c>
      <c r="E37">
        <v>1.2383900928792713E-2</v>
      </c>
      <c r="F37">
        <v>-2.2727272727272818E-2</v>
      </c>
      <c r="G37">
        <v>4.5829514207149646E-3</v>
      </c>
      <c r="H37">
        <v>-1.8765000931929106</v>
      </c>
      <c r="I37">
        <v>8.5106382978723291E-2</v>
      </c>
      <c r="J37">
        <v>-2.3597014124295157E-2</v>
      </c>
      <c r="K37">
        <v>2.1716074009363595E-2</v>
      </c>
      <c r="L37">
        <v>4.2000000000000003E-2</v>
      </c>
      <c r="M37">
        <v>9.0999999999999998E-2</v>
      </c>
      <c r="N37">
        <v>-2.38645E-2</v>
      </c>
      <c r="O37">
        <v>7.2999999999999995E-2</v>
      </c>
      <c r="P37">
        <v>0.28474929999999998</v>
      </c>
      <c r="Q37">
        <v>0.26899999999999996</v>
      </c>
    </row>
    <row r="38" spans="1:17" x14ac:dyDescent="0.25">
      <c r="A38" s="4">
        <v>37347</v>
      </c>
      <c r="B38">
        <v>4.0000000000000001E-3</v>
      </c>
      <c r="C38">
        <v>1.2978799999999999E-2</v>
      </c>
      <c r="D38">
        <v>-6.9999999999999993E-3</v>
      </c>
      <c r="E38">
        <v>2.4464831804281273E-2</v>
      </c>
      <c r="F38">
        <v>0</v>
      </c>
      <c r="G38">
        <v>4.5620437956204185E-3</v>
      </c>
      <c r="H38">
        <v>2.2505349602857327E-2</v>
      </c>
      <c r="I38">
        <v>1.9607843137255054E-2</v>
      </c>
      <c r="J38">
        <v>2.4920844074650228E-2</v>
      </c>
      <c r="K38">
        <v>-4.6742642371727205E-2</v>
      </c>
      <c r="L38">
        <v>-3.4000000000000002E-2</v>
      </c>
      <c r="M38">
        <v>2.7000000000000003E-2</v>
      </c>
      <c r="N38">
        <v>0</v>
      </c>
      <c r="O38">
        <v>0.01</v>
      </c>
      <c r="P38">
        <v>1.5293000000000001E-2</v>
      </c>
      <c r="Q38">
        <v>4.0999999999999995E-2</v>
      </c>
    </row>
    <row r="39" spans="1:17" x14ac:dyDescent="0.25">
      <c r="A39" s="4">
        <v>37438</v>
      </c>
      <c r="B39">
        <v>5.0000000000000001E-3</v>
      </c>
      <c r="C39">
        <v>8.2147000000000012E-2</v>
      </c>
      <c r="D39">
        <v>8.0000000000000002E-3</v>
      </c>
      <c r="E39">
        <v>2.5373134328358304E-2</v>
      </c>
      <c r="F39">
        <v>0</v>
      </c>
      <c r="G39">
        <v>-6.3578564940961479E-3</v>
      </c>
      <c r="H39">
        <v>-0.90849460961314532</v>
      </c>
      <c r="I39">
        <v>-9.6153846153846145E-2</v>
      </c>
      <c r="J39">
        <v>-2.5729166121425062E-2</v>
      </c>
      <c r="K39">
        <v>-6.5136213275573618E-2</v>
      </c>
      <c r="L39">
        <v>-4.0999999999999995E-2</v>
      </c>
      <c r="M39">
        <v>-0.10400000000000001</v>
      </c>
      <c r="N39">
        <v>0</v>
      </c>
      <c r="O39">
        <v>-5.4000000000000006E-2</v>
      </c>
      <c r="P39">
        <v>0.1642709</v>
      </c>
      <c r="Q39">
        <v>0.161</v>
      </c>
    </row>
    <row r="40" spans="1:17" x14ac:dyDescent="0.25">
      <c r="A40" s="4">
        <v>37530</v>
      </c>
      <c r="B40">
        <v>0</v>
      </c>
      <c r="C40">
        <v>4.4922799999999999E-2</v>
      </c>
      <c r="D40">
        <v>8.0000000000000002E-3</v>
      </c>
      <c r="E40">
        <v>2.4745269286754024E-2</v>
      </c>
      <c r="F40">
        <v>-3.4883720930232398E-2</v>
      </c>
      <c r="G40">
        <v>-1.188299817184657E-2</v>
      </c>
      <c r="H40">
        <v>1.385535328781029E-2</v>
      </c>
      <c r="I40">
        <v>-4.2553191489361764E-2</v>
      </c>
      <c r="J40">
        <v>-7.4026447161849251E-2</v>
      </c>
      <c r="K40">
        <v>-1.6770876092344622E-2</v>
      </c>
      <c r="L40">
        <v>5.7000000000000002E-2</v>
      </c>
      <c r="M40">
        <v>7.6999999999999999E-2</v>
      </c>
      <c r="N40">
        <v>0</v>
      </c>
      <c r="O40">
        <v>5.5E-2</v>
      </c>
      <c r="P40">
        <v>-1.8920999999999999E-3</v>
      </c>
      <c r="Q40">
        <v>-3.0000000000000001E-3</v>
      </c>
    </row>
    <row r="41" spans="1:17" x14ac:dyDescent="0.25">
      <c r="A41" s="4">
        <v>37622</v>
      </c>
      <c r="B41">
        <v>1E-3</v>
      </c>
      <c r="C41">
        <v>-7.3729500000000003E-2</v>
      </c>
      <c r="D41">
        <v>1E-3</v>
      </c>
      <c r="E41">
        <v>1.846590909090895E-2</v>
      </c>
      <c r="F41">
        <v>2.409638554216853E-2</v>
      </c>
      <c r="G41">
        <v>1.1100832562442209E-2</v>
      </c>
      <c r="H41">
        <v>-11.165190109661134</v>
      </c>
      <c r="I41">
        <v>-8.8888888888889017E-2</v>
      </c>
      <c r="J41">
        <v>-0.13694735441402772</v>
      </c>
      <c r="K41">
        <v>-6.8053089641338382E-2</v>
      </c>
      <c r="L41">
        <v>8.0000000000000002E-3</v>
      </c>
      <c r="M41">
        <v>3.9E-2</v>
      </c>
      <c r="N41">
        <v>8.9905399999999996E-2</v>
      </c>
      <c r="O41">
        <v>6.7000000000000004E-2</v>
      </c>
      <c r="P41">
        <v>6.5360199999999993E-2</v>
      </c>
      <c r="Q41">
        <v>0.124</v>
      </c>
    </row>
    <row r="42" spans="1:17" x14ac:dyDescent="0.25">
      <c r="A42" s="4">
        <v>37712</v>
      </c>
      <c r="B42">
        <v>-3.0000000000000001E-3</v>
      </c>
      <c r="C42">
        <v>-6.0209800000000001E-2</v>
      </c>
      <c r="D42">
        <v>-1E-3</v>
      </c>
      <c r="E42">
        <v>2.9288702928870203E-2</v>
      </c>
      <c r="F42">
        <v>-1.1764705882352899E-2</v>
      </c>
      <c r="G42">
        <v>-1.8298261665141813E-2</v>
      </c>
      <c r="H42">
        <v>-0.65113370022498662</v>
      </c>
      <c r="I42">
        <v>-4.8780487804877988E-2</v>
      </c>
      <c r="J42">
        <v>-0.11969974022652143</v>
      </c>
      <c r="K42">
        <v>-5.4906613746801725E-2</v>
      </c>
      <c r="L42">
        <v>1.7000000000000001E-2</v>
      </c>
      <c r="M42">
        <v>1.8000000000000002E-2</v>
      </c>
      <c r="N42">
        <v>0</v>
      </c>
      <c r="O42">
        <v>2.7000000000000003E-2</v>
      </c>
      <c r="P42">
        <v>-8.6231100000000005E-2</v>
      </c>
      <c r="Q42">
        <v>-7.4999999999999997E-2</v>
      </c>
    </row>
    <row r="43" spans="1:17" x14ac:dyDescent="0.25">
      <c r="A43" s="4">
        <v>37803</v>
      </c>
      <c r="B43">
        <v>0.01</v>
      </c>
      <c r="C43">
        <v>-6.6224900000000003E-2</v>
      </c>
      <c r="D43">
        <v>1.9E-2</v>
      </c>
      <c r="E43">
        <v>2.3035230352303593E-2</v>
      </c>
      <c r="F43">
        <v>4.7619047619047672E-2</v>
      </c>
      <c r="G43">
        <v>3.7278657968313755E-3</v>
      </c>
      <c r="H43">
        <v>-2.6509904584619863</v>
      </c>
      <c r="I43">
        <v>5.1282051282051322E-2</v>
      </c>
      <c r="J43">
        <v>-9.4265605815711626E-2</v>
      </c>
      <c r="K43">
        <v>9.0920417561677347E-3</v>
      </c>
      <c r="L43">
        <v>4.0000000000000001E-3</v>
      </c>
      <c r="M43">
        <v>6.2E-2</v>
      </c>
      <c r="N43">
        <v>0</v>
      </c>
      <c r="O43">
        <v>5.0999999999999997E-2</v>
      </c>
      <c r="P43">
        <v>-1.8956799999999999E-2</v>
      </c>
      <c r="Q43">
        <v>-7.400000000000001E-2</v>
      </c>
    </row>
    <row r="44" spans="1:17" x14ac:dyDescent="0.25">
      <c r="A44" s="4">
        <v>37895</v>
      </c>
      <c r="B44">
        <v>4.0000000000000001E-3</v>
      </c>
      <c r="C44">
        <v>0.2550808</v>
      </c>
      <c r="D44">
        <v>2E-3</v>
      </c>
      <c r="E44">
        <v>2.7814569536423805E-2</v>
      </c>
      <c r="F44">
        <v>1.1363636363636243E-2</v>
      </c>
      <c r="G44">
        <v>9.2850510677808806E-3</v>
      </c>
      <c r="H44">
        <v>0.51273394501559233</v>
      </c>
      <c r="I44">
        <v>4.8780487804878092E-2</v>
      </c>
      <c r="J44">
        <v>4.8549918419023008E-3</v>
      </c>
      <c r="K44">
        <v>-5.3992033649051141E-2</v>
      </c>
      <c r="L44">
        <v>0.1</v>
      </c>
      <c r="M44">
        <v>0.23</v>
      </c>
      <c r="N44">
        <v>0</v>
      </c>
      <c r="O44">
        <v>0.215</v>
      </c>
      <c r="P44">
        <v>9.9814299999999995E-2</v>
      </c>
      <c r="Q44">
        <v>0.13200000000000001</v>
      </c>
    </row>
    <row r="45" spans="1:17" x14ac:dyDescent="0.25">
      <c r="A45" s="4">
        <v>37987</v>
      </c>
      <c r="B45">
        <v>0.01</v>
      </c>
      <c r="C45">
        <v>-2.7785799999999999E-2</v>
      </c>
      <c r="D45">
        <v>8.0000000000000002E-3</v>
      </c>
      <c r="E45">
        <v>3.6082474226804218E-2</v>
      </c>
      <c r="F45">
        <v>-1.1235955056179692E-2</v>
      </c>
      <c r="G45">
        <v>9.1996320147194055E-3</v>
      </c>
      <c r="H45">
        <v>-0.77221451567559496</v>
      </c>
      <c r="I45">
        <v>-4.6511627906976827E-2</v>
      </c>
      <c r="J45">
        <v>-4.0331578279174662E-2</v>
      </c>
      <c r="K45">
        <v>-4.819227698582685E-2</v>
      </c>
      <c r="L45">
        <v>6.4000000000000001E-2</v>
      </c>
      <c r="M45">
        <v>0.36299999999999999</v>
      </c>
      <c r="N45">
        <v>0.18596240000000003</v>
      </c>
      <c r="O45">
        <v>0.14199999999999999</v>
      </c>
      <c r="P45">
        <v>0.1237538</v>
      </c>
      <c r="Q45">
        <v>0.14099999999999999</v>
      </c>
    </row>
    <row r="46" spans="1:17" x14ac:dyDescent="0.25">
      <c r="A46" s="4">
        <v>38078</v>
      </c>
      <c r="B46">
        <v>6.0000000000000001E-3</v>
      </c>
      <c r="C46">
        <v>-8.1200000000000009E-5</v>
      </c>
      <c r="D46">
        <v>5.0000000000000001E-3</v>
      </c>
      <c r="E46">
        <v>2.6119402985074647E-2</v>
      </c>
      <c r="F46">
        <v>1.1363636363636243E-2</v>
      </c>
      <c r="G46">
        <v>9.1157702825883646E-4</v>
      </c>
      <c r="H46">
        <v>2.4850111885124919</v>
      </c>
      <c r="I46">
        <v>4.8780487804878092E-2</v>
      </c>
      <c r="J46">
        <v>9.442248899579786E-3</v>
      </c>
      <c r="K46">
        <v>3.7256800014875857E-2</v>
      </c>
      <c r="L46">
        <v>1.4999999999999999E-2</v>
      </c>
      <c r="M46">
        <v>-0.10400000000000001</v>
      </c>
      <c r="N46">
        <v>0</v>
      </c>
      <c r="O46">
        <v>-3.1E-2</v>
      </c>
      <c r="P46">
        <v>6.0236900000000003E-2</v>
      </c>
      <c r="Q46">
        <v>3.5000000000000003E-2</v>
      </c>
    </row>
    <row r="47" spans="1:17" x14ac:dyDescent="0.25">
      <c r="A47" s="4">
        <v>38169</v>
      </c>
      <c r="B47">
        <v>4.0000000000000001E-3</v>
      </c>
      <c r="C47">
        <v>2.4607399999999998E-2</v>
      </c>
      <c r="D47">
        <v>6.0000000000000001E-3</v>
      </c>
      <c r="E47">
        <v>3.3939393939393936E-2</v>
      </c>
      <c r="F47">
        <v>0</v>
      </c>
      <c r="G47">
        <v>-3.6429872495445936E-3</v>
      </c>
      <c r="H47">
        <v>-0.75997698921617163</v>
      </c>
      <c r="I47">
        <v>-2.3255813953488302E-2</v>
      </c>
      <c r="J47">
        <v>1.626627654073487E-2</v>
      </c>
      <c r="K47">
        <v>-1.4256461863985326E-2</v>
      </c>
      <c r="L47">
        <v>2.8999999999999998E-2</v>
      </c>
      <c r="M47">
        <v>0.08</v>
      </c>
      <c r="N47">
        <v>0</v>
      </c>
      <c r="O47">
        <v>2.4E-2</v>
      </c>
      <c r="P47">
        <v>0.2223106</v>
      </c>
      <c r="Q47">
        <v>0.20600000000000002</v>
      </c>
    </row>
    <row r="48" spans="1:17" x14ac:dyDescent="0.25">
      <c r="A48" s="4">
        <v>38261</v>
      </c>
      <c r="B48">
        <v>6.0000000000000001E-3</v>
      </c>
      <c r="C48">
        <v>-0.244616</v>
      </c>
      <c r="D48">
        <v>1.2E-2</v>
      </c>
      <c r="E48">
        <v>3.3997655334115029E-2</v>
      </c>
      <c r="F48">
        <v>-3.3707865168539408E-2</v>
      </c>
      <c r="G48">
        <v>8.2266910420474293E-3</v>
      </c>
      <c r="H48">
        <v>4.1444534771577812</v>
      </c>
      <c r="I48">
        <v>-9.5238095238095344E-2</v>
      </c>
      <c r="J48">
        <v>2.2352869643242901E-2</v>
      </c>
      <c r="K48">
        <v>-5.6140887255472831E-2</v>
      </c>
      <c r="L48">
        <v>7.0000000000000007E-2</v>
      </c>
      <c r="M48">
        <v>8.199999999999999E-2</v>
      </c>
      <c r="N48">
        <v>0</v>
      </c>
      <c r="O48">
        <v>5.0999999999999997E-2</v>
      </c>
      <c r="P48">
        <v>-7.7344700000000002E-2</v>
      </c>
      <c r="Q48">
        <v>-5.5999999999999994E-2</v>
      </c>
    </row>
    <row r="49" spans="1:17" x14ac:dyDescent="0.25">
      <c r="A49" s="4">
        <v>38353</v>
      </c>
      <c r="B49">
        <v>3.0000000000000001E-3</v>
      </c>
      <c r="C49">
        <v>-0.18591579999999999</v>
      </c>
      <c r="D49">
        <v>6.0000000000000001E-3</v>
      </c>
      <c r="E49">
        <v>3.287981859410416E-2</v>
      </c>
      <c r="F49">
        <v>2.3255813953488413E-2</v>
      </c>
      <c r="G49">
        <v>-2.7198549410697437E-3</v>
      </c>
      <c r="H49">
        <v>-1.2624650780095179</v>
      </c>
      <c r="I49">
        <v>-5.2631578947368363E-2</v>
      </c>
      <c r="J49">
        <v>-1.0762326201610106E-2</v>
      </c>
      <c r="K49">
        <v>-1.1489537479064005E-2</v>
      </c>
      <c r="L49">
        <v>7.2999999999999995E-2</v>
      </c>
      <c r="M49">
        <v>7.5999999999999998E-2</v>
      </c>
      <c r="N49">
        <v>0.71507019999999999</v>
      </c>
      <c r="O49">
        <v>0.17600000000000002</v>
      </c>
      <c r="P49">
        <v>0.3318719</v>
      </c>
      <c r="Q49">
        <v>0.25</v>
      </c>
    </row>
    <row r="50" spans="1:17" x14ac:dyDescent="0.25">
      <c r="A50" s="4">
        <v>38443</v>
      </c>
      <c r="B50">
        <v>2E-3</v>
      </c>
      <c r="C50">
        <v>-4.3518600000000005E-2</v>
      </c>
      <c r="D50">
        <v>5.0000000000000001E-3</v>
      </c>
      <c r="E50">
        <v>3.2930845225027428E-2</v>
      </c>
      <c r="F50">
        <v>2.2727272727272707E-2</v>
      </c>
      <c r="G50">
        <v>-9.0909090909085943E-4</v>
      </c>
      <c r="H50">
        <v>-2.3751177002077832</v>
      </c>
      <c r="I50">
        <v>-5.555555555555558E-2</v>
      </c>
      <c r="J50">
        <v>-7.3274195608505899E-3</v>
      </c>
      <c r="K50">
        <v>4.1277283758683447E-2</v>
      </c>
      <c r="L50">
        <v>-0.129</v>
      </c>
      <c r="M50">
        <v>4.4999999999999998E-2</v>
      </c>
      <c r="N50">
        <v>0</v>
      </c>
      <c r="O50">
        <v>-1.3000000000000001E-2</v>
      </c>
      <c r="P50">
        <v>3.0245899999999999E-2</v>
      </c>
      <c r="Q50">
        <v>4.0999999999999995E-2</v>
      </c>
    </row>
    <row r="51" spans="1:17" x14ac:dyDescent="0.25">
      <c r="A51" s="4">
        <v>38534</v>
      </c>
      <c r="B51">
        <v>6.9999999999999993E-3</v>
      </c>
      <c r="C51">
        <v>-0.1245846</v>
      </c>
      <c r="D51">
        <v>1.3000000000000001E-2</v>
      </c>
      <c r="E51">
        <v>2.7630180658873682E-2</v>
      </c>
      <c r="F51">
        <v>1.1111111111111072E-2</v>
      </c>
      <c r="G51">
        <v>-2.7297543221110887E-3</v>
      </c>
      <c r="H51">
        <v>2.4900722353592508</v>
      </c>
      <c r="I51">
        <v>-5.8823529411764601E-2</v>
      </c>
      <c r="J51">
        <v>2.6864602547858052E-3</v>
      </c>
      <c r="K51">
        <v>3.198854502843429E-2</v>
      </c>
      <c r="L51">
        <v>6.0999999999999999E-2</v>
      </c>
      <c r="M51">
        <v>9.0999999999999998E-2</v>
      </c>
      <c r="N51">
        <v>0</v>
      </c>
      <c r="O51">
        <v>1.1000000000000001E-2</v>
      </c>
      <c r="P51">
        <v>0.15358159999999998</v>
      </c>
      <c r="Q51">
        <v>0.16600000000000001</v>
      </c>
    </row>
    <row r="52" spans="1:17" x14ac:dyDescent="0.25">
      <c r="A52" s="4">
        <v>38626</v>
      </c>
      <c r="B52">
        <v>6.0000000000000001E-3</v>
      </c>
      <c r="C52">
        <v>-9.5523399999999994E-2</v>
      </c>
      <c r="D52">
        <v>5.0000000000000001E-3</v>
      </c>
      <c r="E52">
        <v>2.792140641158225E-2</v>
      </c>
      <c r="F52">
        <v>1.098901098901095E-2</v>
      </c>
      <c r="G52">
        <v>7.2992700729928028E-3</v>
      </c>
      <c r="H52">
        <v>-0.11211996229105836</v>
      </c>
      <c r="I52">
        <v>6.25E-2</v>
      </c>
      <c r="J52">
        <v>0.10003009075451154</v>
      </c>
      <c r="K52">
        <v>2.5342637145885805E-2</v>
      </c>
      <c r="L52">
        <v>0.22500000000000001</v>
      </c>
      <c r="M52">
        <v>0.18899999999999997</v>
      </c>
      <c r="N52">
        <v>0</v>
      </c>
      <c r="O52">
        <v>0.113</v>
      </c>
      <c r="P52">
        <v>-9.6497200000000005E-2</v>
      </c>
      <c r="Q52">
        <v>-9.6000000000000002E-2</v>
      </c>
    </row>
    <row r="53" spans="1:17" x14ac:dyDescent="0.25">
      <c r="A53" s="4">
        <v>38718</v>
      </c>
      <c r="B53">
        <v>6.9999999999999993E-3</v>
      </c>
      <c r="C53">
        <v>-9.7671500000000008E-2</v>
      </c>
      <c r="D53">
        <v>6.0000000000000001E-3</v>
      </c>
      <c r="E53">
        <v>2.5150905432595572E-2</v>
      </c>
      <c r="F53">
        <v>-3.2608695652173836E-2</v>
      </c>
      <c r="G53">
        <v>0</v>
      </c>
      <c r="H53">
        <v>-0.18444307403656068</v>
      </c>
      <c r="I53">
        <v>2.941176470588247E-2</v>
      </c>
      <c r="J53">
        <v>0.1144042403076404</v>
      </c>
      <c r="K53">
        <v>-1.1254703711939595E-2</v>
      </c>
      <c r="L53">
        <v>8.1000000000000003E-2</v>
      </c>
      <c r="M53">
        <v>0.11900000000000001</v>
      </c>
      <c r="N53">
        <v>0.189968</v>
      </c>
      <c r="O53">
        <v>0.128</v>
      </c>
      <c r="P53">
        <v>9.7803500000000002E-2</v>
      </c>
      <c r="Q53">
        <v>0.06</v>
      </c>
    </row>
    <row r="54" spans="1:17" x14ac:dyDescent="0.25">
      <c r="A54" s="4">
        <v>38808</v>
      </c>
      <c r="B54">
        <v>0.01</v>
      </c>
      <c r="C54">
        <v>0.21246039999999999</v>
      </c>
      <c r="D54">
        <v>1.8000000000000002E-2</v>
      </c>
      <c r="E54">
        <v>1.8645731108930308E-2</v>
      </c>
      <c r="F54">
        <v>0</v>
      </c>
      <c r="G54">
        <v>1.5398550724637472E-2</v>
      </c>
      <c r="H54">
        <v>-0.13311609980940953</v>
      </c>
      <c r="I54">
        <v>0.14285714285714279</v>
      </c>
      <c r="J54">
        <v>0.10642722925873847</v>
      </c>
      <c r="K54">
        <v>-4.2953329497237069E-2</v>
      </c>
      <c r="L54">
        <v>2.4E-2</v>
      </c>
      <c r="M54">
        <v>0.41</v>
      </c>
      <c r="N54">
        <v>0</v>
      </c>
      <c r="O54">
        <v>0.218</v>
      </c>
      <c r="P54">
        <v>0.10336389999999999</v>
      </c>
      <c r="Q54">
        <v>0.128</v>
      </c>
    </row>
    <row r="55" spans="1:17" x14ac:dyDescent="0.25">
      <c r="A55" s="4">
        <v>38899</v>
      </c>
      <c r="B55">
        <v>2E-3</v>
      </c>
      <c r="C55">
        <v>-0.13895390000000002</v>
      </c>
      <c r="D55">
        <v>9.0000000000000011E-3</v>
      </c>
      <c r="E55">
        <v>1.5414258188824803E-2</v>
      </c>
      <c r="F55">
        <v>-5.6179775280898896E-2</v>
      </c>
      <c r="G55">
        <v>-8.9206066012489371E-3</v>
      </c>
      <c r="H55">
        <v>-1.8989294571741069</v>
      </c>
      <c r="I55">
        <v>-2.5000000000000022E-2</v>
      </c>
      <c r="J55">
        <v>0.11485201983815552</v>
      </c>
      <c r="K55">
        <v>-1.3855837238246793E-2</v>
      </c>
      <c r="L55">
        <v>-3.0000000000000001E-3</v>
      </c>
      <c r="M55">
        <v>5.5E-2</v>
      </c>
      <c r="N55">
        <v>0</v>
      </c>
      <c r="O55">
        <v>0.128</v>
      </c>
      <c r="P55">
        <v>-9.6855700000000003E-2</v>
      </c>
      <c r="Q55">
        <v>-9.6000000000000002E-2</v>
      </c>
    </row>
    <row r="56" spans="1:17" x14ac:dyDescent="0.25">
      <c r="A56" s="4">
        <v>38991</v>
      </c>
      <c r="B56">
        <v>6.0000000000000001E-3</v>
      </c>
      <c r="C56">
        <v>0.32675389999999999</v>
      </c>
      <c r="D56">
        <v>1.3999999999999999E-2</v>
      </c>
      <c r="E56">
        <v>1.7077798861480087E-2</v>
      </c>
      <c r="F56">
        <v>1.1904761904761862E-2</v>
      </c>
      <c r="G56">
        <v>9.0009000900104219E-4</v>
      </c>
      <c r="H56">
        <v>-2.8044337732606084</v>
      </c>
      <c r="I56">
        <v>-2.5641025641025661E-2</v>
      </c>
      <c r="J56">
        <v>0.1158254242297212</v>
      </c>
      <c r="K56">
        <v>-1.1907142283896111E-2</v>
      </c>
      <c r="L56">
        <v>0.13699999999999998</v>
      </c>
      <c r="M56">
        <v>-0.124</v>
      </c>
      <c r="N56">
        <v>0</v>
      </c>
      <c r="O56">
        <v>0.06</v>
      </c>
      <c r="P56">
        <v>-4.2648E-3</v>
      </c>
      <c r="Q56">
        <v>-3.3000000000000002E-2</v>
      </c>
    </row>
    <row r="57" spans="1:17" x14ac:dyDescent="0.25">
      <c r="A57" s="4">
        <v>39083</v>
      </c>
      <c r="B57">
        <v>8.0000000000000002E-3</v>
      </c>
      <c r="C57">
        <v>2.2855799999999999E-2</v>
      </c>
      <c r="D57">
        <v>1.9E-2</v>
      </c>
      <c r="E57">
        <v>1.0261194029850706E-2</v>
      </c>
      <c r="F57">
        <v>-4.705882352941182E-2</v>
      </c>
      <c r="G57">
        <v>6.2949640287770503E-3</v>
      </c>
      <c r="H57">
        <v>-1.1846318866890742</v>
      </c>
      <c r="I57">
        <v>7.8947368421052655E-2</v>
      </c>
      <c r="J57">
        <v>6.283554943828662E-2</v>
      </c>
      <c r="K57">
        <v>-1.6178062028501916E-2</v>
      </c>
      <c r="L57">
        <v>-2.4E-2</v>
      </c>
      <c r="M57">
        <v>-3.2000000000000001E-2</v>
      </c>
      <c r="N57">
        <v>9.5067299999999993E-2</v>
      </c>
      <c r="O57">
        <v>9.8000000000000004E-2</v>
      </c>
      <c r="P57">
        <v>1.5547E-3</v>
      </c>
      <c r="Q57">
        <v>-2.4E-2</v>
      </c>
    </row>
    <row r="58" spans="1:17" x14ac:dyDescent="0.25">
      <c r="A58" s="4">
        <v>39173</v>
      </c>
      <c r="B58">
        <v>6.9999999999999993E-3</v>
      </c>
      <c r="C58">
        <v>-3.3767900000000003E-2</v>
      </c>
      <c r="D58">
        <v>1.2E-2</v>
      </c>
      <c r="E58">
        <v>4.6168051708217472E-3</v>
      </c>
      <c r="F58">
        <v>-1.2345679012345623E-2</v>
      </c>
      <c r="G58">
        <v>6.2555853440571241E-3</v>
      </c>
      <c r="H58">
        <v>-3.9799818497013009</v>
      </c>
      <c r="I58">
        <v>7.317073170731736E-2</v>
      </c>
      <c r="J58">
        <v>6.39924715990563E-2</v>
      </c>
      <c r="K58">
        <v>-2.7419312430858045E-2</v>
      </c>
      <c r="L58">
        <v>-2.7000000000000003E-2</v>
      </c>
      <c r="M58">
        <v>0.16200000000000001</v>
      </c>
      <c r="N58">
        <v>0</v>
      </c>
      <c r="O58">
        <v>4.7E-2</v>
      </c>
      <c r="P58">
        <v>0.132491</v>
      </c>
      <c r="Q58">
        <v>0.114</v>
      </c>
    </row>
    <row r="59" spans="1:17" x14ac:dyDescent="0.25">
      <c r="A59" s="4">
        <v>39264</v>
      </c>
      <c r="B59">
        <v>4.0000000000000001E-3</v>
      </c>
      <c r="C59">
        <v>0.16390570000000002</v>
      </c>
      <c r="D59">
        <v>0.01</v>
      </c>
      <c r="E59">
        <v>4.5955882352941568E-3</v>
      </c>
      <c r="F59">
        <v>-6.25E-2</v>
      </c>
      <c r="G59">
        <v>2.6642984014211279E-3</v>
      </c>
      <c r="H59">
        <v>-0.50711155207834047</v>
      </c>
      <c r="I59">
        <v>0</v>
      </c>
      <c r="J59">
        <v>0.10718879372105918</v>
      </c>
      <c r="K59">
        <v>-1.9490362452345367E-2</v>
      </c>
      <c r="L59">
        <v>-0.107</v>
      </c>
      <c r="M59">
        <v>2.1000000000000001E-2</v>
      </c>
      <c r="N59">
        <v>0</v>
      </c>
      <c r="O59">
        <v>-0.13300000000000001</v>
      </c>
      <c r="P59">
        <v>8.7128800000000006E-2</v>
      </c>
      <c r="Q59">
        <v>0.18</v>
      </c>
    </row>
    <row r="60" spans="1:17" x14ac:dyDescent="0.25">
      <c r="A60" s="4">
        <v>39356</v>
      </c>
      <c r="B60">
        <v>2E-3</v>
      </c>
      <c r="C60">
        <v>3.9079999999999997E-2</v>
      </c>
      <c r="D60">
        <v>3.0000000000000001E-3</v>
      </c>
      <c r="E60">
        <v>4.5745654162854255E-3</v>
      </c>
      <c r="F60">
        <v>-5.3333333333333337E-2</v>
      </c>
      <c r="G60">
        <v>-1.771479185119551E-3</v>
      </c>
      <c r="H60">
        <v>-0.86716202899690553</v>
      </c>
      <c r="I60">
        <v>-2.2727272727272818E-2</v>
      </c>
      <c r="J60">
        <v>4.9832621474090955E-2</v>
      </c>
      <c r="K60">
        <v>-5.1202174191351535E-2</v>
      </c>
      <c r="L60">
        <v>-5.0000000000000001E-3</v>
      </c>
      <c r="M60">
        <v>-0.13600000000000001</v>
      </c>
      <c r="N60">
        <v>0</v>
      </c>
      <c r="O60">
        <v>-7.8E-2</v>
      </c>
      <c r="P60">
        <v>0.19209510000000002</v>
      </c>
      <c r="Q60">
        <v>0.152</v>
      </c>
    </row>
    <row r="61" spans="1:17" x14ac:dyDescent="0.25">
      <c r="A61" s="4">
        <v>39448</v>
      </c>
      <c r="B61">
        <v>5.0000000000000001E-3</v>
      </c>
      <c r="C61">
        <v>7.5110799999999991E-2</v>
      </c>
      <c r="D61">
        <v>1.7000000000000001E-2</v>
      </c>
      <c r="E61">
        <v>-4.5537340619308253E-3</v>
      </c>
      <c r="F61">
        <v>2.8169014084507005E-2</v>
      </c>
      <c r="G61">
        <v>6.2111801242237252E-3</v>
      </c>
      <c r="H61">
        <v>26.29509913778336</v>
      </c>
      <c r="I61">
        <v>-4.6511627906976827E-2</v>
      </c>
      <c r="J61">
        <v>-5.1804730950162359E-2</v>
      </c>
      <c r="K61">
        <v>-3.279674899446483E-2</v>
      </c>
      <c r="L61">
        <v>0.26400000000000001</v>
      </c>
      <c r="M61">
        <v>0.27200000000000002</v>
      </c>
      <c r="N61">
        <v>0.65984170000000009</v>
      </c>
      <c r="O61">
        <v>0.253</v>
      </c>
      <c r="P61">
        <v>0.12721199999999999</v>
      </c>
      <c r="Q61">
        <v>0.15</v>
      </c>
    </row>
    <row r="62" spans="1:17" x14ac:dyDescent="0.25">
      <c r="A62" s="4">
        <v>39539</v>
      </c>
      <c r="B62">
        <v>-6.0000000000000001E-3</v>
      </c>
      <c r="C62">
        <v>-7.1860999999999994E-2</v>
      </c>
      <c r="D62">
        <v>-1.2E-2</v>
      </c>
      <c r="E62">
        <v>-1.2808783165599191E-2</v>
      </c>
      <c r="F62">
        <v>2.7397260273972712E-2</v>
      </c>
      <c r="G62">
        <v>-1.5873015873015928E-2</v>
      </c>
      <c r="H62">
        <v>-1.800148424015803</v>
      </c>
      <c r="I62">
        <v>9.7560975609756184E-2</v>
      </c>
      <c r="J62">
        <v>8.4925213856330797E-2</v>
      </c>
      <c r="K62">
        <v>-4.0875974004311748E-2</v>
      </c>
      <c r="L62">
        <v>-1.4999999999999999E-2</v>
      </c>
      <c r="M62">
        <v>-1.7000000000000001E-2</v>
      </c>
      <c r="N62">
        <v>0</v>
      </c>
      <c r="O62">
        <v>-9.9000000000000005E-2</v>
      </c>
      <c r="P62">
        <v>0.2869138</v>
      </c>
      <c r="Q62">
        <v>0.26899999999999996</v>
      </c>
    </row>
    <row r="63" spans="1:17" x14ac:dyDescent="0.25">
      <c r="A63" s="4">
        <v>39630</v>
      </c>
      <c r="B63">
        <v>-1E-3</v>
      </c>
      <c r="C63">
        <v>-8.5691100000000006E-2</v>
      </c>
      <c r="D63">
        <v>-6.9999999999999993E-3</v>
      </c>
      <c r="E63">
        <v>-1.1121408711770142E-2</v>
      </c>
      <c r="F63">
        <v>4.0000000000000036E-2</v>
      </c>
      <c r="G63">
        <v>-2.1505376344085891E-2</v>
      </c>
      <c r="H63">
        <v>-0.71953111852406126</v>
      </c>
      <c r="I63">
        <v>0</v>
      </c>
      <c r="J63">
        <v>2.4961074629684443E-2</v>
      </c>
      <c r="K63">
        <v>4.1712668248658158E-2</v>
      </c>
      <c r="L63">
        <v>-0.15</v>
      </c>
      <c r="M63">
        <v>-0.159</v>
      </c>
      <c r="N63">
        <v>0</v>
      </c>
      <c r="O63">
        <v>-0.121</v>
      </c>
      <c r="P63">
        <v>-0.25613810000000004</v>
      </c>
      <c r="Q63">
        <v>-0.22</v>
      </c>
    </row>
    <row r="64" spans="1:17" x14ac:dyDescent="0.25">
      <c r="A64" s="4">
        <v>39722</v>
      </c>
      <c r="B64">
        <v>-1.4999999999999999E-2</v>
      </c>
      <c r="C64">
        <v>-0.10736119999999999</v>
      </c>
      <c r="D64">
        <v>-3.2000000000000001E-2</v>
      </c>
      <c r="E64">
        <v>-1.8744142455482615E-2</v>
      </c>
      <c r="F64">
        <v>0.10256410256410264</v>
      </c>
      <c r="G64">
        <v>-6.2271062271062272E-2</v>
      </c>
      <c r="H64">
        <v>7.6176078477570073</v>
      </c>
      <c r="I64">
        <v>-0.1333333333333333</v>
      </c>
      <c r="J64">
        <v>-0.15398520993003917</v>
      </c>
      <c r="K64">
        <v>0.14172548306828481</v>
      </c>
      <c r="L64">
        <v>-0.40399999999999997</v>
      </c>
      <c r="M64">
        <v>-0.55500000000000005</v>
      </c>
      <c r="N64">
        <v>0.15102969999999999</v>
      </c>
      <c r="O64">
        <v>-0.31900000000000001</v>
      </c>
      <c r="P64">
        <v>-0.5897772</v>
      </c>
      <c r="Q64">
        <v>-0.61099999999999999</v>
      </c>
    </row>
    <row r="65" spans="1:17" x14ac:dyDescent="0.25">
      <c r="A65" s="4">
        <v>39814</v>
      </c>
      <c r="B65">
        <v>-1.7000000000000001E-2</v>
      </c>
      <c r="C65">
        <v>4.1999500000000002E-2</v>
      </c>
      <c r="D65">
        <v>-4.0999999999999995E-2</v>
      </c>
      <c r="E65">
        <v>-2.6743075453677156E-2</v>
      </c>
      <c r="F65">
        <v>6.9767441860465018E-2</v>
      </c>
      <c r="G65">
        <v>-7.71484375E-2</v>
      </c>
      <c r="H65">
        <v>0.3261493669173241</v>
      </c>
      <c r="I65">
        <v>-7.6923076923076872E-2</v>
      </c>
      <c r="J65">
        <v>-0.52269649721757916</v>
      </c>
      <c r="K65">
        <v>9.4631953632966503E-3</v>
      </c>
      <c r="L65">
        <v>-0.111</v>
      </c>
      <c r="M65">
        <v>0.214</v>
      </c>
      <c r="N65">
        <v>-8.4447899999999992E-2</v>
      </c>
      <c r="O65">
        <v>-1.3999999999999999E-2</v>
      </c>
      <c r="P65">
        <v>0.1498575</v>
      </c>
      <c r="Q65">
        <v>0.18</v>
      </c>
    </row>
    <row r="66" spans="1:17" x14ac:dyDescent="0.25">
      <c r="A66" s="4">
        <v>39904</v>
      </c>
      <c r="B66">
        <v>0</v>
      </c>
      <c r="C66">
        <v>2.8054599999999999E-2</v>
      </c>
      <c r="D66">
        <v>-2.5000000000000001E-2</v>
      </c>
      <c r="E66">
        <v>-1.6683022571148176E-2</v>
      </c>
      <c r="F66">
        <v>0</v>
      </c>
      <c r="G66">
        <v>-5.2910052910053462E-3</v>
      </c>
      <c r="H66">
        <v>-1.0294093515928837</v>
      </c>
      <c r="I66">
        <v>5.555555555555558E-2</v>
      </c>
      <c r="J66">
        <v>-0.34848539896823927</v>
      </c>
      <c r="K66">
        <v>-4.4619383397451189E-2</v>
      </c>
      <c r="L66">
        <v>0.18100000000000002</v>
      </c>
      <c r="M66">
        <v>0.33</v>
      </c>
      <c r="N66">
        <v>0.11840239999999999</v>
      </c>
      <c r="O66">
        <v>0.251</v>
      </c>
      <c r="P66">
        <v>0.47221950000000001</v>
      </c>
      <c r="Q66">
        <v>0.45200000000000001</v>
      </c>
    </row>
    <row r="67" spans="1:17" x14ac:dyDescent="0.25">
      <c r="A67" s="4">
        <v>39995</v>
      </c>
      <c r="B67">
        <v>1E-3</v>
      </c>
      <c r="C67">
        <v>-0.18095669999999997</v>
      </c>
      <c r="D67">
        <v>-6.0000000000000001E-3</v>
      </c>
      <c r="E67">
        <v>2.9940119760478723E-3</v>
      </c>
      <c r="F67">
        <v>3.2608695652174058E-2</v>
      </c>
      <c r="G67">
        <v>2.2340425531914843E-2</v>
      </c>
      <c r="H67">
        <v>0.37866897008024752</v>
      </c>
      <c r="I67">
        <v>-5.2631578947368363E-2</v>
      </c>
      <c r="J67">
        <v>-0.33683013492477509</v>
      </c>
      <c r="K67">
        <v>-4.7958418051215916E-2</v>
      </c>
      <c r="L67">
        <v>0.16200000000000001</v>
      </c>
      <c r="M67">
        <v>0.23499999999999999</v>
      </c>
      <c r="N67">
        <v>0.12635589999999999</v>
      </c>
      <c r="O67">
        <v>0.159</v>
      </c>
      <c r="P67">
        <v>-1.55558E-2</v>
      </c>
      <c r="Q67">
        <v>-4.0000000000000001E-3</v>
      </c>
    </row>
    <row r="68" spans="1:17" x14ac:dyDescent="0.25">
      <c r="A68" s="4">
        <v>40087</v>
      </c>
      <c r="B68">
        <v>9.0000000000000011E-3</v>
      </c>
      <c r="C68">
        <v>1.30344E-2</v>
      </c>
      <c r="D68">
        <v>6.0000000000000001E-3</v>
      </c>
      <c r="E68">
        <v>9.9502487562188602E-3</v>
      </c>
      <c r="F68">
        <v>-1.0526315789473606E-2</v>
      </c>
      <c r="G68">
        <v>7.2840790842871872E-3</v>
      </c>
      <c r="H68">
        <v>2.1361414627489763</v>
      </c>
      <c r="I68">
        <v>-2.777777777777779E-2</v>
      </c>
      <c r="J68">
        <v>-0.16942806844027314</v>
      </c>
      <c r="K68">
        <v>-3.1326028560730856E-2</v>
      </c>
      <c r="L68">
        <v>0.188</v>
      </c>
      <c r="M68">
        <v>0.126</v>
      </c>
      <c r="N68">
        <v>0.30396590000000001</v>
      </c>
      <c r="O68">
        <v>0.16200000000000001</v>
      </c>
      <c r="P68">
        <v>0.1077772</v>
      </c>
      <c r="Q68">
        <v>7.4999999999999997E-2</v>
      </c>
    </row>
    <row r="69" spans="1:17" x14ac:dyDescent="0.25">
      <c r="A69" s="4">
        <v>40179</v>
      </c>
      <c r="B69">
        <v>3.0000000000000001E-3</v>
      </c>
      <c r="C69">
        <v>-9.6691299999999994E-2</v>
      </c>
      <c r="D69">
        <v>9.0000000000000011E-3</v>
      </c>
      <c r="E69">
        <v>1.379310344827589E-2</v>
      </c>
      <c r="F69">
        <v>-1.0638297872340385E-2</v>
      </c>
      <c r="G69">
        <v>1.3429752066115741E-2</v>
      </c>
      <c r="H69">
        <v>3.3354065102238746</v>
      </c>
      <c r="I69">
        <v>0</v>
      </c>
      <c r="J69">
        <v>-8.2802989252647508E-2</v>
      </c>
      <c r="K69">
        <v>6.7145581209019367E-2</v>
      </c>
      <c r="L69">
        <v>1.3000000000000001E-2</v>
      </c>
      <c r="M69">
        <v>7.0000000000000007E-2</v>
      </c>
      <c r="N69">
        <v>0.32800429999999997</v>
      </c>
      <c r="O69">
        <v>0.17199999999999999</v>
      </c>
      <c r="P69">
        <v>6.3238299999999997E-2</v>
      </c>
      <c r="Q69">
        <v>8.900000000000001E-2</v>
      </c>
    </row>
    <row r="70" spans="1:17" x14ac:dyDescent="0.25">
      <c r="A70" s="4">
        <v>40269</v>
      </c>
      <c r="B70">
        <v>5.0000000000000001E-3</v>
      </c>
      <c r="C70">
        <v>-0.2300179</v>
      </c>
      <c r="D70">
        <v>8.0000000000000002E-3</v>
      </c>
      <c r="E70">
        <v>1.263362487852282E-2</v>
      </c>
      <c r="F70">
        <v>-1.0752688172043112E-2</v>
      </c>
      <c r="G70">
        <v>1.1213047910295648E-2</v>
      </c>
      <c r="H70">
        <v>-9.9287434920347875E-2</v>
      </c>
      <c r="I70">
        <v>-8.5714285714285618E-2</v>
      </c>
      <c r="J70">
        <v>3.6451852167800114E-2</v>
      </c>
      <c r="K70">
        <v>8.8992781341529437E-2</v>
      </c>
      <c r="L70">
        <v>-0.127</v>
      </c>
      <c r="M70">
        <v>-0.129</v>
      </c>
      <c r="N70">
        <v>2.7633000000000001E-2</v>
      </c>
      <c r="O70">
        <v>-6.9000000000000006E-2</v>
      </c>
      <c r="P70">
        <v>-5.3732599999999998E-2</v>
      </c>
      <c r="Q70">
        <v>-7.2999999999999995E-2</v>
      </c>
    </row>
    <row r="71" spans="1:17" x14ac:dyDescent="0.25">
      <c r="A71" s="4">
        <v>40360</v>
      </c>
      <c r="B71">
        <v>6.0000000000000001E-3</v>
      </c>
      <c r="C71">
        <v>0.14092830000000001</v>
      </c>
      <c r="D71">
        <v>1.3000000000000001E-2</v>
      </c>
      <c r="E71">
        <v>1.2476007677543199E-2</v>
      </c>
      <c r="F71">
        <v>0</v>
      </c>
      <c r="G71">
        <v>4.0322580645160144E-3</v>
      </c>
      <c r="H71">
        <v>-0.67179803042810449</v>
      </c>
      <c r="I71">
        <v>-0.12500000000000011</v>
      </c>
      <c r="J71">
        <v>0.27491714435784731</v>
      </c>
      <c r="K71">
        <v>-1.6758209267209168E-2</v>
      </c>
      <c r="L71">
        <v>0.125</v>
      </c>
      <c r="M71">
        <v>0.18899999999999997</v>
      </c>
      <c r="N71">
        <v>-2.09184E-2</v>
      </c>
      <c r="O71">
        <v>8.3000000000000004E-2</v>
      </c>
      <c r="P71">
        <v>3.5773399999999997E-2</v>
      </c>
      <c r="Q71">
        <v>-1E-3</v>
      </c>
    </row>
    <row r="72" spans="1:17" x14ac:dyDescent="0.25">
      <c r="A72" s="4">
        <v>40452</v>
      </c>
      <c r="B72">
        <v>6.0000000000000001E-3</v>
      </c>
      <c r="C72">
        <v>-9.4066500000000011E-2</v>
      </c>
      <c r="D72">
        <v>5.0000000000000001E-3</v>
      </c>
      <c r="E72">
        <v>1.8009478672985857E-2</v>
      </c>
      <c r="F72">
        <v>0</v>
      </c>
      <c r="G72">
        <v>1.6064257028112428E-2</v>
      </c>
      <c r="H72">
        <v>-3.7496536978264272E-2</v>
      </c>
      <c r="I72">
        <v>7.1428571428571397E-2</v>
      </c>
      <c r="J72">
        <v>0.16633136519399769</v>
      </c>
      <c r="K72">
        <v>-4.7871208315951923E-2</v>
      </c>
      <c r="L72">
        <v>8.5000000000000006E-2</v>
      </c>
      <c r="M72">
        <v>0.184</v>
      </c>
      <c r="N72">
        <v>0.19838840000000002</v>
      </c>
      <c r="O72">
        <v>0.155</v>
      </c>
      <c r="P72">
        <v>0.17990950000000003</v>
      </c>
      <c r="Q72">
        <v>0.187</v>
      </c>
    </row>
    <row r="73" spans="1:17" x14ac:dyDescent="0.25">
      <c r="A73" s="4">
        <v>40544</v>
      </c>
      <c r="B73">
        <v>1.1000000000000001E-2</v>
      </c>
      <c r="C73">
        <v>5.3240499999999996E-2</v>
      </c>
      <c r="D73">
        <v>1E-3</v>
      </c>
      <c r="E73">
        <v>7.4487895716945918E-3</v>
      </c>
      <c r="F73">
        <v>-1.0869565217391242E-2</v>
      </c>
      <c r="G73">
        <v>2.2727272727272707E-2</v>
      </c>
      <c r="H73">
        <v>0.87455242470615047</v>
      </c>
      <c r="I73">
        <v>0.19999999999999996</v>
      </c>
      <c r="J73">
        <v>7.1242407783290496E-2</v>
      </c>
      <c r="K73">
        <v>-7.244658302527518E-3</v>
      </c>
      <c r="L73">
        <v>8.4000000000000005E-2</v>
      </c>
      <c r="M73">
        <v>3.7999999999999999E-2</v>
      </c>
      <c r="N73">
        <v>4.9275999999999999E-3</v>
      </c>
      <c r="O73">
        <v>3.7999999999999999E-2</v>
      </c>
      <c r="P73">
        <v>0.24964539999999999</v>
      </c>
      <c r="Q73">
        <v>0.152</v>
      </c>
    </row>
    <row r="74" spans="1:17" x14ac:dyDescent="0.25">
      <c r="A74" s="4">
        <v>40634</v>
      </c>
      <c r="B74">
        <v>0</v>
      </c>
      <c r="C74">
        <v>0.33712800000000004</v>
      </c>
      <c r="D74">
        <v>4.0000000000000001E-3</v>
      </c>
      <c r="E74">
        <v>1.201478743068396E-2</v>
      </c>
      <c r="F74">
        <v>1.098901098901095E-2</v>
      </c>
      <c r="G74">
        <v>-1.1594202898550732E-2</v>
      </c>
      <c r="H74">
        <v>-0.15007267133836177</v>
      </c>
      <c r="I74">
        <v>-2.777777777777779E-2</v>
      </c>
      <c r="J74">
        <v>0.2913186904082079</v>
      </c>
      <c r="K74">
        <v>-5.0074219740156793E-2</v>
      </c>
      <c r="L74">
        <v>1E-3</v>
      </c>
      <c r="M74">
        <v>-4.5999999999999999E-2</v>
      </c>
      <c r="N74">
        <v>8.979599999999999E-3</v>
      </c>
      <c r="O74">
        <v>-3.3000000000000002E-2</v>
      </c>
      <c r="P74">
        <v>-4.7593999999999996E-3</v>
      </c>
      <c r="Q74">
        <v>-6.5000000000000002E-2</v>
      </c>
    </row>
    <row r="75" spans="1:17" x14ac:dyDescent="0.25">
      <c r="A75" s="4">
        <v>40725</v>
      </c>
      <c r="B75">
        <v>4.0000000000000001E-3</v>
      </c>
      <c r="C75">
        <v>-0.1478978</v>
      </c>
      <c r="D75">
        <v>6.0000000000000001E-3</v>
      </c>
      <c r="E75">
        <v>3.6529680365298134E-3</v>
      </c>
      <c r="F75">
        <v>2.1739130434782705E-2</v>
      </c>
      <c r="G75">
        <v>-4.8875855327468187E-3</v>
      </c>
      <c r="H75">
        <v>-0.43560572760158323</v>
      </c>
      <c r="I75">
        <v>-0.1428571428571429</v>
      </c>
      <c r="J75">
        <v>0.10655954588410331</v>
      </c>
      <c r="K75">
        <v>1.9358136128670766E-2</v>
      </c>
      <c r="L75">
        <v>-0.10300000000000001</v>
      </c>
      <c r="M75">
        <v>-8.5000000000000006E-2</v>
      </c>
      <c r="N75">
        <v>3.7161199999999998E-2</v>
      </c>
      <c r="O75">
        <v>-3.7000000000000005E-2</v>
      </c>
      <c r="P75">
        <v>-2.1052000000000001E-2</v>
      </c>
      <c r="Q75">
        <v>-0.111</v>
      </c>
    </row>
    <row r="76" spans="1:17" x14ac:dyDescent="0.25">
      <c r="A76" s="4">
        <v>40817</v>
      </c>
      <c r="B76">
        <v>2E-3</v>
      </c>
      <c r="C76">
        <v>0.52161049999999998</v>
      </c>
      <c r="D76">
        <v>1.3000000000000001E-2</v>
      </c>
      <c r="E76">
        <v>-5.4595086442220664E-3</v>
      </c>
      <c r="F76">
        <v>1.0638297872340496E-2</v>
      </c>
      <c r="G76">
        <v>9.8231827111994185E-4</v>
      </c>
      <c r="H76">
        <v>1.1885765962828705</v>
      </c>
      <c r="I76">
        <v>6.6666666666666652E-2</v>
      </c>
      <c r="J76">
        <v>-4.2577788009924289E-2</v>
      </c>
      <c r="K76">
        <v>4.7973872594571754E-2</v>
      </c>
      <c r="L76">
        <v>-0.11699999999999999</v>
      </c>
      <c r="M76">
        <v>-8.900000000000001E-2</v>
      </c>
      <c r="N76">
        <v>-0.23005639999999999</v>
      </c>
      <c r="O76">
        <v>-0.152</v>
      </c>
      <c r="P76">
        <v>-3.2287499999999997E-2</v>
      </c>
      <c r="Q76">
        <v>0.151</v>
      </c>
    </row>
    <row r="77" spans="1:17" x14ac:dyDescent="0.25">
      <c r="A77" s="4">
        <v>40909</v>
      </c>
      <c r="B77">
        <v>0</v>
      </c>
      <c r="C77">
        <v>6.2648000000000001E-3</v>
      </c>
      <c r="D77">
        <v>-8.0000000000000002E-3</v>
      </c>
      <c r="E77">
        <v>-1.0064043915827936E-2</v>
      </c>
      <c r="F77">
        <v>2.1052631578947212E-2</v>
      </c>
      <c r="G77">
        <v>-7.8508341511286384E-3</v>
      </c>
      <c r="H77">
        <v>-1.0549590559323785</v>
      </c>
      <c r="I77">
        <v>-6.25E-2</v>
      </c>
      <c r="J77">
        <v>-0.30260248694414782</v>
      </c>
      <c r="K77">
        <v>2.738788552186544E-2</v>
      </c>
      <c r="L77">
        <v>7.9000000000000001E-2</v>
      </c>
      <c r="M77">
        <v>0.121</v>
      </c>
      <c r="N77">
        <v>6.0156400000000006E-2</v>
      </c>
      <c r="O77">
        <v>7.2999999999999995E-2</v>
      </c>
      <c r="P77">
        <v>0.15095340000000002</v>
      </c>
      <c r="Q77">
        <v>7.6999999999999999E-2</v>
      </c>
    </row>
    <row r="78" spans="1:17" x14ac:dyDescent="0.25">
      <c r="A78" s="4">
        <v>41000</v>
      </c>
      <c r="B78">
        <v>-1E-3</v>
      </c>
      <c r="C78">
        <v>-1.1094999999999999E-2</v>
      </c>
      <c r="D78">
        <v>-5.0000000000000001E-3</v>
      </c>
      <c r="E78">
        <v>-6.4695009242143886E-3</v>
      </c>
      <c r="F78">
        <v>0</v>
      </c>
      <c r="G78">
        <v>-1.285855588526208E-2</v>
      </c>
      <c r="H78">
        <v>-9.622746361973773</v>
      </c>
      <c r="I78">
        <v>-6.6666666666666763E-2</v>
      </c>
      <c r="J78">
        <v>-0.33266101307441753</v>
      </c>
      <c r="K78">
        <v>2.2659746798720626E-2</v>
      </c>
      <c r="L78">
        <v>-0.13699999999999998</v>
      </c>
      <c r="M78">
        <v>-0.12300000000000001</v>
      </c>
      <c r="N78">
        <v>-6.9420200000000001E-2</v>
      </c>
      <c r="O78">
        <v>-9.4E-2</v>
      </c>
      <c r="P78">
        <v>-0.23106169999999998</v>
      </c>
      <c r="Q78">
        <v>-0.22399999999999998</v>
      </c>
    </row>
    <row r="79" spans="1:17" x14ac:dyDescent="0.25">
      <c r="A79" s="4">
        <v>41091</v>
      </c>
      <c r="B79">
        <v>2E-3</v>
      </c>
      <c r="C79">
        <v>-8.7803699999999998E-2</v>
      </c>
      <c r="D79">
        <v>4.0000000000000001E-3</v>
      </c>
      <c r="E79">
        <v>-6.5116279069767913E-3</v>
      </c>
      <c r="F79">
        <v>5.1546391752577359E-2</v>
      </c>
      <c r="G79">
        <v>4.0080160320641323E-3</v>
      </c>
      <c r="H79">
        <v>-1.172545236053516</v>
      </c>
      <c r="I79">
        <v>-0.21428571428571419</v>
      </c>
      <c r="J79">
        <v>-0.48482064070254205</v>
      </c>
      <c r="K79">
        <v>2.4777432613105832E-2</v>
      </c>
      <c r="L79">
        <v>9.5000000000000001E-2</v>
      </c>
      <c r="M79">
        <v>8.900000000000001E-2</v>
      </c>
      <c r="N79">
        <v>-0.26111109999999998</v>
      </c>
      <c r="O79">
        <v>-7.6999999999999999E-2</v>
      </c>
      <c r="P79">
        <v>0.1851353</v>
      </c>
      <c r="Q79">
        <v>0.14899999999999999</v>
      </c>
    </row>
    <row r="80" spans="1:17" x14ac:dyDescent="0.25">
      <c r="A80" s="4">
        <v>41183</v>
      </c>
      <c r="B80">
        <v>-1E-3</v>
      </c>
      <c r="C80">
        <v>-0.28239049999999999</v>
      </c>
      <c r="D80">
        <v>-4.0000000000000001E-3</v>
      </c>
      <c r="E80">
        <v>-7.4906367041198685E-3</v>
      </c>
      <c r="F80">
        <v>1.9607843137255054E-2</v>
      </c>
      <c r="G80">
        <v>-1.896207584830345E-2</v>
      </c>
      <c r="H80">
        <v>-3.0742982927183315</v>
      </c>
      <c r="I80">
        <v>-4.5454545454545518E-2</v>
      </c>
      <c r="J80">
        <v>-0.45582715952643149</v>
      </c>
      <c r="K80">
        <v>-3.5795619598544604E-2</v>
      </c>
      <c r="L80">
        <v>1.1000000000000001E-2</v>
      </c>
      <c r="M80">
        <v>-1.4999999999999999E-2</v>
      </c>
      <c r="N80">
        <v>0.29560350000000002</v>
      </c>
      <c r="O80">
        <v>9.5000000000000001E-2</v>
      </c>
      <c r="P80">
        <v>-3.5836E-2</v>
      </c>
      <c r="Q80">
        <v>-6.8000000000000005E-2</v>
      </c>
    </row>
    <row r="81" spans="1:17" x14ac:dyDescent="0.25">
      <c r="A81" s="4">
        <v>41275</v>
      </c>
      <c r="B81">
        <v>0</v>
      </c>
      <c r="C81">
        <v>-9.0806200000000004E-2</v>
      </c>
      <c r="D81">
        <v>-0.01</v>
      </c>
      <c r="E81">
        <v>-7.547169811320753E-3</v>
      </c>
      <c r="F81">
        <v>0</v>
      </c>
      <c r="G81">
        <v>1.1190233977619535E-2</v>
      </c>
      <c r="H81">
        <v>-1.3309803894600341</v>
      </c>
      <c r="I81">
        <v>4.7619047619047672E-2</v>
      </c>
      <c r="J81">
        <v>8.3572723647934874E-2</v>
      </c>
      <c r="K81">
        <v>-1.6438955293765378E-2</v>
      </c>
      <c r="L81">
        <v>-8.4000000000000005E-2</v>
      </c>
      <c r="M81">
        <v>-3.9E-2</v>
      </c>
      <c r="N81">
        <v>8.5326299999999994E-2</v>
      </c>
      <c r="O81">
        <v>4.0000000000000001E-3</v>
      </c>
      <c r="P81">
        <v>1.5209999999999998E-4</v>
      </c>
      <c r="Q81">
        <v>5.5999999999999994E-2</v>
      </c>
    </row>
    <row r="82" spans="1:17" x14ac:dyDescent="0.25">
      <c r="A82" s="4">
        <v>41365</v>
      </c>
      <c r="B82">
        <v>6.9999999999999993E-3</v>
      </c>
      <c r="C82">
        <v>-0.26169940000000003</v>
      </c>
      <c r="D82">
        <v>4.0000000000000001E-3</v>
      </c>
      <c r="E82">
        <v>-6.6539923954372915E-3</v>
      </c>
      <c r="F82">
        <v>-1.9230769230769384E-2</v>
      </c>
      <c r="G82">
        <v>1.4084507042253502E-2</v>
      </c>
      <c r="H82">
        <v>-21.897151612566926</v>
      </c>
      <c r="I82">
        <v>-9.0909090909090939E-2</v>
      </c>
      <c r="J82">
        <v>-2.1956261508243036E-2</v>
      </c>
      <c r="K82">
        <v>1.0325219266031249E-2</v>
      </c>
      <c r="L82">
        <v>-5.0999999999999997E-2</v>
      </c>
      <c r="M82">
        <v>-8.5000000000000006E-2</v>
      </c>
      <c r="N82">
        <v>-0.17913060000000003</v>
      </c>
      <c r="O82">
        <v>-0.11800000000000001</v>
      </c>
      <c r="P82">
        <v>-5.6825099999999996E-2</v>
      </c>
      <c r="Q82">
        <v>2.7999999999999997E-2</v>
      </c>
    </row>
    <row r="83" spans="1:17" x14ac:dyDescent="0.25">
      <c r="A83" s="4">
        <v>41456</v>
      </c>
      <c r="B83">
        <v>-1E-3</v>
      </c>
      <c r="C83">
        <v>0.31222919999999998</v>
      </c>
      <c r="D83">
        <v>3.0000000000000001E-3</v>
      </c>
      <c r="E83">
        <v>-8.612440191387627E-3</v>
      </c>
      <c r="F83">
        <v>0</v>
      </c>
      <c r="G83">
        <v>-1.8849206349206282E-2</v>
      </c>
      <c r="H83">
        <v>-1.2900980298366542</v>
      </c>
      <c r="I83">
        <v>0.19999999999999996</v>
      </c>
      <c r="J83">
        <v>8.0844506737110855E-2</v>
      </c>
      <c r="K83">
        <v>-1.4039255117271887E-2</v>
      </c>
      <c r="L83">
        <v>-2.8999999999999998E-2</v>
      </c>
      <c r="M83">
        <v>2.3E-2</v>
      </c>
      <c r="N83">
        <v>0.16871240000000001</v>
      </c>
      <c r="O83">
        <v>5.7000000000000002E-2</v>
      </c>
      <c r="P83">
        <v>8.3247699999999994E-2</v>
      </c>
      <c r="Q83">
        <v>0.111</v>
      </c>
    </row>
    <row r="84" spans="1:17" x14ac:dyDescent="0.25">
      <c r="A84" s="4">
        <v>41548</v>
      </c>
      <c r="B84">
        <v>6.9999999999999993E-3</v>
      </c>
      <c r="C84">
        <v>-0.1199498</v>
      </c>
      <c r="D84">
        <v>1.1000000000000001E-2</v>
      </c>
      <c r="E84">
        <v>-9.6525096525090781E-4</v>
      </c>
      <c r="F84">
        <v>0</v>
      </c>
      <c r="G84">
        <v>8.0889787664306656E-3</v>
      </c>
      <c r="H84">
        <v>-3.4363413567462913</v>
      </c>
      <c r="I84">
        <v>-4.1666666666666741E-2</v>
      </c>
      <c r="J84">
        <v>7.7804152378605496E-2</v>
      </c>
      <c r="K84">
        <v>-2.6821675803705758E-2</v>
      </c>
      <c r="L84">
        <v>-1.2E-2</v>
      </c>
      <c r="M84">
        <v>8.0000000000000002E-3</v>
      </c>
      <c r="N84">
        <v>1.1959299999999999E-2</v>
      </c>
      <c r="O84">
        <v>9.0000000000000011E-3</v>
      </c>
      <c r="P84">
        <v>-7.9705000000000002E-3</v>
      </c>
      <c r="Q84">
        <v>-0.08</v>
      </c>
    </row>
    <row r="85" spans="1:17" x14ac:dyDescent="0.25">
      <c r="A85" s="4">
        <v>41640</v>
      </c>
      <c r="B85">
        <v>0</v>
      </c>
      <c r="C85">
        <v>0.35040080000000001</v>
      </c>
      <c r="D85">
        <v>-0.01</v>
      </c>
      <c r="E85">
        <v>-6.763285024154575E-3</v>
      </c>
      <c r="F85">
        <v>-9.8039215686274161E-3</v>
      </c>
      <c r="G85">
        <v>-1.0030090270812475E-2</v>
      </c>
      <c r="H85">
        <v>-0.45922978969918643</v>
      </c>
      <c r="I85">
        <v>0</v>
      </c>
      <c r="J85">
        <v>0.22522507694200875</v>
      </c>
      <c r="K85">
        <v>-6.843320571108924E-3</v>
      </c>
      <c r="L85">
        <v>-0.02</v>
      </c>
      <c r="M85">
        <v>-7.8E-2</v>
      </c>
      <c r="N85">
        <v>-0.17642730000000001</v>
      </c>
      <c r="O85">
        <v>-8.900000000000001E-2</v>
      </c>
      <c r="P85">
        <v>-2.8831799999999998E-2</v>
      </c>
      <c r="Q85">
        <v>2.7000000000000003E-2</v>
      </c>
    </row>
    <row r="86" spans="1:17" x14ac:dyDescent="0.25">
      <c r="A86" s="4">
        <v>41730</v>
      </c>
      <c r="B86">
        <v>1E-3</v>
      </c>
      <c r="C86">
        <v>-0.15646779999999999</v>
      </c>
      <c r="D86">
        <v>-2E-3</v>
      </c>
      <c r="E86">
        <v>9.7276264591439343E-4</v>
      </c>
      <c r="F86">
        <v>9.9009900990099098E-3</v>
      </c>
      <c r="G86">
        <v>-2.0263424518743856E-3</v>
      </c>
      <c r="H86">
        <v>-1.2450726577459834</v>
      </c>
      <c r="I86">
        <v>-0.17391304347826086</v>
      </c>
      <c r="J86">
        <v>1.1599613973607648E-2</v>
      </c>
      <c r="K86">
        <v>-5.5812359882068119E-4</v>
      </c>
      <c r="L86">
        <v>7.8E-2</v>
      </c>
      <c r="M86">
        <v>2.6000000000000002E-2</v>
      </c>
      <c r="N86">
        <v>-0.1697254</v>
      </c>
      <c r="O86">
        <v>-1.8000000000000002E-2</v>
      </c>
      <c r="P86">
        <v>4.0538900000000003E-2</v>
      </c>
      <c r="Q86">
        <v>4.5999999999999999E-2</v>
      </c>
    </row>
    <row r="87" spans="1:17" x14ac:dyDescent="0.25">
      <c r="A87" s="4">
        <v>41821</v>
      </c>
      <c r="B87">
        <v>6.0000000000000001E-3</v>
      </c>
      <c r="C87">
        <v>-9.4134200000000001E-2</v>
      </c>
      <c r="D87">
        <v>6.9999999999999993E-3</v>
      </c>
      <c r="E87">
        <v>-6.8027210884353817E-3</v>
      </c>
      <c r="F87">
        <v>2.941176470588247E-2</v>
      </c>
      <c r="G87">
        <v>7.1065989847716171E-3</v>
      </c>
      <c r="H87">
        <v>-5.7515055643756181</v>
      </c>
      <c r="I87">
        <v>-0.26315789473684215</v>
      </c>
      <c r="J87">
        <v>-0.44883525992385354</v>
      </c>
      <c r="K87">
        <v>3.5284286081805005E-2</v>
      </c>
      <c r="L87">
        <v>8.199999999999999E-2</v>
      </c>
      <c r="M87">
        <v>6.9999999999999993E-3</v>
      </c>
      <c r="N87">
        <v>-8.9708599999999999E-2</v>
      </c>
      <c r="O87">
        <v>-2.6000000000000002E-2</v>
      </c>
      <c r="P87">
        <v>-0.12819050000000001</v>
      </c>
      <c r="Q87">
        <v>-0.114</v>
      </c>
    </row>
    <row r="88" spans="1:17" x14ac:dyDescent="0.25">
      <c r="A88" s="4">
        <v>41913</v>
      </c>
      <c r="B88">
        <v>-1E-3</v>
      </c>
      <c r="C88">
        <v>-0.16375869999999998</v>
      </c>
      <c r="D88">
        <v>-9.0000000000000011E-3</v>
      </c>
      <c r="E88">
        <v>-1.1741682974559686E-2</v>
      </c>
      <c r="F88">
        <v>-9.52380952380949E-3</v>
      </c>
      <c r="G88">
        <v>-1.2096774193548376E-2</v>
      </c>
      <c r="H88">
        <v>0.60276354446884839</v>
      </c>
      <c r="I88">
        <v>-0.21428571428571419</v>
      </c>
      <c r="J88">
        <v>-0.50494110121045788</v>
      </c>
      <c r="K88">
        <v>6.0769964008840383E-2</v>
      </c>
      <c r="L88">
        <v>-4.0999999999999995E-2</v>
      </c>
      <c r="M88">
        <v>-6.2E-2</v>
      </c>
      <c r="N88">
        <v>-0.1875095</v>
      </c>
      <c r="O88">
        <v>-0.111</v>
      </c>
      <c r="P88">
        <v>-0.35715730000000001</v>
      </c>
      <c r="Q88">
        <v>-0.36599999999999999</v>
      </c>
    </row>
    <row r="89" spans="1:17" x14ac:dyDescent="0.25">
      <c r="A89" s="4">
        <v>42005</v>
      </c>
      <c r="B89">
        <v>5.0000000000000001E-3</v>
      </c>
      <c r="C89">
        <v>-0.54970950000000007</v>
      </c>
      <c r="D89">
        <v>9.0000000000000011E-3</v>
      </c>
      <c r="E89">
        <v>-4.9504950495049549E-3</v>
      </c>
      <c r="F89">
        <v>0</v>
      </c>
      <c r="G89">
        <v>1.8367346938775508E-2</v>
      </c>
      <c r="H89">
        <v>-0.47376456837556868</v>
      </c>
      <c r="I89">
        <v>-0.45454545454545459</v>
      </c>
      <c r="J89">
        <v>-0.43518459978282226</v>
      </c>
      <c r="K89">
        <v>0.10918550687040263</v>
      </c>
      <c r="L89">
        <v>-7.0999999999999994E-2</v>
      </c>
      <c r="M89">
        <v>-7.9000000000000001E-2</v>
      </c>
      <c r="N89">
        <v>-0.15278140000000001</v>
      </c>
      <c r="O89">
        <v>-0.1</v>
      </c>
      <c r="P89">
        <v>-0.1014145</v>
      </c>
      <c r="Q89">
        <v>-0.192</v>
      </c>
    </row>
    <row r="90" spans="1:17" x14ac:dyDescent="0.25">
      <c r="A90" s="4">
        <v>42095</v>
      </c>
      <c r="B90">
        <v>2E-3</v>
      </c>
      <c r="C90">
        <v>0.91082759999999996</v>
      </c>
      <c r="D90">
        <v>-6.9999999999999993E-3</v>
      </c>
      <c r="E90">
        <v>-7.9601990049751326E-3</v>
      </c>
      <c r="F90">
        <v>-9.6153846153845812E-3</v>
      </c>
      <c r="G90">
        <v>1.0020040080160886E-3</v>
      </c>
      <c r="H90">
        <v>1.2687585113232354</v>
      </c>
      <c r="I90">
        <v>0.33333333333333348</v>
      </c>
      <c r="J90">
        <v>-1.1418162030768377</v>
      </c>
      <c r="K90">
        <v>1.7794733701630205E-2</v>
      </c>
      <c r="L90">
        <v>-4.9000000000000002E-2</v>
      </c>
      <c r="M90">
        <v>-1.8000000000000002E-2</v>
      </c>
      <c r="N90">
        <v>6.2890600000000005E-2</v>
      </c>
      <c r="O90">
        <v>-1.1000000000000001E-2</v>
      </c>
      <c r="P90">
        <v>0.1078373</v>
      </c>
      <c r="Q90">
        <v>0.252</v>
      </c>
    </row>
    <row r="91" spans="1:17" x14ac:dyDescent="0.25">
      <c r="A91" s="4">
        <v>42186</v>
      </c>
      <c r="B91">
        <v>2E-3</v>
      </c>
      <c r="C91">
        <v>-0.1239297</v>
      </c>
      <c r="D91">
        <v>1.2E-2</v>
      </c>
      <c r="E91">
        <v>1.0030090270811698E-3</v>
      </c>
      <c r="F91">
        <v>0</v>
      </c>
      <c r="G91">
        <v>2.0020020020019569E-3</v>
      </c>
      <c r="H91">
        <v>-1.1781522824469801</v>
      </c>
      <c r="I91">
        <v>0.25</v>
      </c>
      <c r="J91">
        <v>3.2626076188877242</v>
      </c>
      <c r="K91">
        <v>-5.0820378051817938E-3</v>
      </c>
      <c r="L91">
        <v>-5.7999999999999996E-2</v>
      </c>
      <c r="M91">
        <v>-0.106</v>
      </c>
      <c r="N91">
        <v>-7.8647599999999998E-2</v>
      </c>
      <c r="O91">
        <v>-0.1</v>
      </c>
      <c r="P91">
        <v>-0.23298539999999998</v>
      </c>
      <c r="Q91">
        <v>-0.23899999999999999</v>
      </c>
    </row>
    <row r="92" spans="1:17" x14ac:dyDescent="0.25">
      <c r="A92" s="4">
        <v>42278</v>
      </c>
      <c r="B92">
        <v>2E-3</v>
      </c>
      <c r="C92">
        <v>0.23940410000000001</v>
      </c>
      <c r="D92">
        <v>1.2E-2</v>
      </c>
      <c r="E92">
        <v>2.0040080160321772E-3</v>
      </c>
      <c r="F92">
        <v>0</v>
      </c>
      <c r="G92">
        <v>0</v>
      </c>
      <c r="H92">
        <v>-4.3470492364074538</v>
      </c>
      <c r="I92">
        <v>-9.9999999999999978E-2</v>
      </c>
      <c r="J92">
        <v>2.2058013900150319</v>
      </c>
      <c r="K92">
        <v>1.5922817677369361E-2</v>
      </c>
      <c r="L92">
        <v>-5.7999999999999996E-2</v>
      </c>
      <c r="M92">
        <v>-0.111</v>
      </c>
      <c r="N92">
        <v>-0.28247520000000004</v>
      </c>
      <c r="O92">
        <v>-0.14699999999999999</v>
      </c>
      <c r="P92">
        <v>-0.19790019999999997</v>
      </c>
      <c r="Q92">
        <v>-0.17800000000000002</v>
      </c>
    </row>
    <row r="93" spans="1:17" x14ac:dyDescent="0.25">
      <c r="A93" s="4">
        <v>42370</v>
      </c>
      <c r="B93">
        <v>6.0000000000000001E-3</v>
      </c>
      <c r="C93">
        <v>-0.24956919999999999</v>
      </c>
      <c r="D93">
        <v>0.01</v>
      </c>
      <c r="E93">
        <v>4.9999999999998934E-3</v>
      </c>
      <c r="F93">
        <v>-2.9126213592233108E-2</v>
      </c>
      <c r="G93">
        <v>5.9940059940060131E-3</v>
      </c>
      <c r="H93">
        <v>-1.143102544883414</v>
      </c>
      <c r="I93">
        <v>-0.33333333333333337</v>
      </c>
      <c r="J93">
        <v>1.0866785870321545</v>
      </c>
      <c r="K93">
        <v>-7.1320400099696979E-3</v>
      </c>
      <c r="L93">
        <v>2.3E-2</v>
      </c>
      <c r="M93">
        <v>6.8000000000000005E-2</v>
      </c>
      <c r="N93">
        <v>0.38296289999999999</v>
      </c>
      <c r="O93">
        <v>0.127</v>
      </c>
      <c r="P93">
        <v>3.2886400000000003E-2</v>
      </c>
      <c r="Q93">
        <v>1.3999999999999999E-2</v>
      </c>
    </row>
    <row r="94" spans="1:17" x14ac:dyDescent="0.25">
      <c r="A94" s="4">
        <v>42461</v>
      </c>
      <c r="B94">
        <v>-4.0000000000000001E-3</v>
      </c>
      <c r="C94">
        <v>-8.7567699999999998E-2</v>
      </c>
      <c r="D94">
        <v>-4.0000000000000001E-3</v>
      </c>
      <c r="E94">
        <v>-1.9900497512438386E-3</v>
      </c>
      <c r="F94">
        <v>-1.0000000000000009E-2</v>
      </c>
      <c r="G94">
        <v>-6.9513406156902491E-3</v>
      </c>
      <c r="H94">
        <v>1.1354308262457984</v>
      </c>
      <c r="I94">
        <v>-0.16666666666666663</v>
      </c>
      <c r="J94">
        <v>0.38699147335904249</v>
      </c>
      <c r="K94">
        <v>-2.3984260359682708E-2</v>
      </c>
      <c r="L94">
        <v>4.0999999999999995E-2</v>
      </c>
      <c r="M94">
        <v>-6.3E-2</v>
      </c>
      <c r="N94">
        <v>-7.4253399999999997E-2</v>
      </c>
      <c r="O94">
        <v>-0.02</v>
      </c>
      <c r="P94">
        <v>0.25344430000000001</v>
      </c>
      <c r="Q94">
        <v>0.28699999999999998</v>
      </c>
    </row>
    <row r="95" spans="1:17" x14ac:dyDescent="0.25">
      <c r="A95" s="4">
        <v>42552</v>
      </c>
      <c r="B95">
        <v>4.0000000000000001E-3</v>
      </c>
      <c r="C95">
        <v>0.14330780000000001</v>
      </c>
      <c r="D95">
        <v>5.0000000000000001E-3</v>
      </c>
      <c r="E95">
        <v>5.9820538384847133E-3</v>
      </c>
      <c r="F95">
        <v>2.020202020202011E-2</v>
      </c>
      <c r="G95">
        <v>0</v>
      </c>
      <c r="H95">
        <v>-2.5410981164251947</v>
      </c>
      <c r="I95">
        <v>-0.6</v>
      </c>
      <c r="J95">
        <v>0.15510663366844502</v>
      </c>
      <c r="K95">
        <v>1.1959504177742053E-2</v>
      </c>
      <c r="L95">
        <v>-1E-3</v>
      </c>
      <c r="M95">
        <v>1.7000000000000001E-2</v>
      </c>
      <c r="N95">
        <v>0.10160660000000001</v>
      </c>
      <c r="O95">
        <v>5.2999999999999999E-2</v>
      </c>
      <c r="P95">
        <v>-5.0132099999999999E-2</v>
      </c>
      <c r="Q95">
        <v>-7.400000000000001E-2</v>
      </c>
    </row>
    <row r="96" spans="1:17" x14ac:dyDescent="0.25">
      <c r="A96" s="4">
        <v>42644</v>
      </c>
      <c r="B96">
        <v>6.0000000000000001E-3</v>
      </c>
      <c r="C96">
        <v>-0.54250700000000007</v>
      </c>
      <c r="D96">
        <v>9.0000000000000011E-3</v>
      </c>
      <c r="E96">
        <v>9.9108027750238747E-4</v>
      </c>
      <c r="F96">
        <v>-4.9504950495049549E-2</v>
      </c>
      <c r="G96">
        <v>9.000000000000119E-3</v>
      </c>
      <c r="H96">
        <v>2.443567056899743</v>
      </c>
      <c r="I96">
        <v>1.9999999999999993</v>
      </c>
      <c r="J96">
        <v>4.8152100623171101E-2</v>
      </c>
      <c r="K96">
        <v>3.5603349770869874E-2</v>
      </c>
      <c r="L96">
        <v>8.5000000000000006E-2</v>
      </c>
      <c r="M96">
        <v>0.19899999999999998</v>
      </c>
      <c r="N96">
        <v>0.37761139999999999</v>
      </c>
      <c r="O96">
        <v>0.19500000000000001</v>
      </c>
      <c r="P96">
        <v>0.161385</v>
      </c>
      <c r="Q96">
        <v>0.152</v>
      </c>
    </row>
    <row r="97" spans="1:17" x14ac:dyDescent="0.25">
      <c r="A97" s="4">
        <v>42736</v>
      </c>
      <c r="B97">
        <v>6.0000000000000001E-3</v>
      </c>
      <c r="C97">
        <v>0.6645451</v>
      </c>
      <c r="D97">
        <v>2.3E-2</v>
      </c>
      <c r="E97">
        <v>9.9009900990099098E-3</v>
      </c>
      <c r="F97">
        <v>-1.041666666666663E-2</v>
      </c>
      <c r="G97">
        <v>-9.9108027750260952E-4</v>
      </c>
      <c r="H97">
        <v>-1.4116393689092639</v>
      </c>
      <c r="I97">
        <v>0.66666666666666674</v>
      </c>
      <c r="J97">
        <v>4.9122476967562445E-2</v>
      </c>
      <c r="K97">
        <v>1.1216764114087674E-2</v>
      </c>
      <c r="L97">
        <v>0.10099999999999999</v>
      </c>
      <c r="M97">
        <v>2.8999999999999998E-2</v>
      </c>
      <c r="N97">
        <v>9.7742099999999998E-2</v>
      </c>
      <c r="O97">
        <v>6.4000000000000001E-2</v>
      </c>
      <c r="P97">
        <v>-4.3027900000000001E-2</v>
      </c>
      <c r="Q97">
        <v>-5.2000000000000005E-2</v>
      </c>
    </row>
    <row r="98" spans="1:17" x14ac:dyDescent="0.25">
      <c r="A98" s="4">
        <v>42826</v>
      </c>
      <c r="B98">
        <v>9.0000000000000011E-3</v>
      </c>
      <c r="C98">
        <v>0.429867</v>
      </c>
      <c r="D98">
        <v>1.1000000000000001E-2</v>
      </c>
      <c r="E98">
        <v>6.8627450980391913E-3</v>
      </c>
      <c r="F98">
        <v>0</v>
      </c>
      <c r="G98">
        <v>1.2896825396825351E-2</v>
      </c>
      <c r="H98">
        <v>-4.0917711613439174</v>
      </c>
      <c r="I98">
        <v>-0.19999999999999996</v>
      </c>
      <c r="J98">
        <v>6.4567331938849559E-3</v>
      </c>
      <c r="K98">
        <v>-3.1115264762187511E-2</v>
      </c>
      <c r="L98">
        <v>-9.0000000000000011E-3</v>
      </c>
      <c r="M98">
        <v>-1.8000000000000002E-2</v>
      </c>
      <c r="N98">
        <v>-0.3363931</v>
      </c>
      <c r="O98">
        <v>-0.13600000000000001</v>
      </c>
      <c r="P98">
        <v>-9.5004600000000008E-2</v>
      </c>
      <c r="Q98">
        <v>-8.5000000000000006E-2</v>
      </c>
    </row>
    <row r="99" spans="1:17" x14ac:dyDescent="0.25">
      <c r="A99" s="4">
        <v>42917</v>
      </c>
      <c r="B99">
        <v>9.0000000000000011E-3</v>
      </c>
      <c r="C99">
        <v>5.7212699999999998E-2</v>
      </c>
      <c r="D99">
        <v>1.3999999999999999E-2</v>
      </c>
      <c r="E99">
        <v>7.78967867575453E-3</v>
      </c>
      <c r="F99">
        <v>-5.2631578947368481E-2</v>
      </c>
      <c r="G99">
        <v>8.8148873653282056E-3</v>
      </c>
      <c r="H99">
        <v>-6.6258300692873306E-2</v>
      </c>
      <c r="I99">
        <v>-0.12500000000000011</v>
      </c>
      <c r="J99">
        <v>-9.5667049890590938E-4</v>
      </c>
      <c r="K99">
        <v>-6.3613662904103641E-2</v>
      </c>
      <c r="L99">
        <v>0.11199999999999999</v>
      </c>
      <c r="M99">
        <v>0.15</v>
      </c>
      <c r="N99">
        <v>0.19657350000000001</v>
      </c>
      <c r="O99">
        <v>0.14800000000000002</v>
      </c>
      <c r="P99">
        <v>0.16588539999999999</v>
      </c>
      <c r="Q99">
        <v>0.10099999999999999</v>
      </c>
    </row>
    <row r="100" spans="1:17" x14ac:dyDescent="0.25">
      <c r="A100" s="4">
        <v>43009</v>
      </c>
      <c r="B100">
        <v>6.0000000000000001E-3</v>
      </c>
      <c r="C100">
        <v>0.37528399999999995</v>
      </c>
      <c r="D100">
        <v>1.1000000000000001E-2</v>
      </c>
      <c r="E100">
        <v>-1.9323671497585293E-3</v>
      </c>
      <c r="F100">
        <v>3.3333333333333437E-2</v>
      </c>
      <c r="G100">
        <v>1.650485436893212E-2</v>
      </c>
      <c r="H100">
        <v>-0.11139467338347186</v>
      </c>
      <c r="I100">
        <v>0</v>
      </c>
      <c r="J100">
        <v>-2.4838686278660926E-3</v>
      </c>
      <c r="K100">
        <v>-2.5706293634869537E-3</v>
      </c>
      <c r="L100">
        <v>-8.0000000000000002E-3</v>
      </c>
      <c r="M100">
        <v>3.9E-2</v>
      </c>
      <c r="N100">
        <v>3.6107300000000002E-2</v>
      </c>
      <c r="O100">
        <v>3.3000000000000002E-2</v>
      </c>
      <c r="P100">
        <v>0.15311430000000001</v>
      </c>
      <c r="Q100">
        <v>0.16500000000000001</v>
      </c>
    </row>
    <row r="101" spans="1:17" x14ac:dyDescent="0.25">
      <c r="A101" s="4">
        <v>43101</v>
      </c>
      <c r="B101">
        <v>0</v>
      </c>
      <c r="C101">
        <v>0.56707689999999999</v>
      </c>
      <c r="D101">
        <v>-1E-3</v>
      </c>
      <c r="E101">
        <v>3.8722168441434057E-3</v>
      </c>
      <c r="F101">
        <v>-2.1505376344086113E-2</v>
      </c>
      <c r="G101">
        <v>-1.5281757402101359E-2</v>
      </c>
      <c r="H101">
        <v>-1.2410804994544413</v>
      </c>
      <c r="I101">
        <v>0.28571428571428581</v>
      </c>
      <c r="J101">
        <v>-1.6026151834186431E-3</v>
      </c>
      <c r="K101">
        <v>-4.1794281622114404E-2</v>
      </c>
      <c r="L101">
        <v>-5.0000000000000001E-3</v>
      </c>
      <c r="M101">
        <v>-5.0000000000000001E-3</v>
      </c>
      <c r="N101">
        <v>-5.8533999999999999E-3</v>
      </c>
      <c r="O101">
        <v>1.7000000000000001E-2</v>
      </c>
      <c r="P101">
        <v>4.4135899999999999E-2</v>
      </c>
      <c r="Q101">
        <v>8.5000000000000006E-2</v>
      </c>
    </row>
    <row r="102" spans="1:17" x14ac:dyDescent="0.25">
      <c r="A102" s="4">
        <v>43191</v>
      </c>
      <c r="B102">
        <v>5.0000000000000001E-3</v>
      </c>
      <c r="C102">
        <v>-0.15106260000000002</v>
      </c>
      <c r="D102">
        <v>1.2E-2</v>
      </c>
      <c r="E102">
        <v>9.6432015429126494E-4</v>
      </c>
      <c r="F102">
        <v>-2.19780219780219E-2</v>
      </c>
      <c r="G102">
        <v>0</v>
      </c>
      <c r="H102">
        <v>-2.7743778240329373</v>
      </c>
      <c r="I102">
        <v>-0.11111111111111105</v>
      </c>
      <c r="J102">
        <v>-9.2748431335921699E-3</v>
      </c>
      <c r="K102">
        <v>3.1623567770622474E-2</v>
      </c>
      <c r="L102">
        <v>8.1000000000000003E-2</v>
      </c>
      <c r="M102">
        <v>2.5000000000000001E-2</v>
      </c>
      <c r="N102">
        <v>-6.2551200000000001E-2</v>
      </c>
      <c r="O102">
        <v>2.2000000000000002E-2</v>
      </c>
      <c r="P102">
        <v>0.13321569999999999</v>
      </c>
      <c r="Q102">
        <v>0.08</v>
      </c>
    </row>
    <row r="103" spans="1:17" x14ac:dyDescent="0.25">
      <c r="A103" s="4">
        <v>43282</v>
      </c>
      <c r="B103">
        <v>5.0000000000000001E-3</v>
      </c>
      <c r="C103">
        <v>-2.8001499999999999E-2</v>
      </c>
      <c r="D103">
        <v>8.0000000000000002E-3</v>
      </c>
      <c r="E103">
        <v>6.7437379576107404E-3</v>
      </c>
      <c r="F103">
        <v>-1.1235955056179692E-2</v>
      </c>
      <c r="G103">
        <v>3.8797284190106307E-3</v>
      </c>
      <c r="H103">
        <v>-0.14305245657704191</v>
      </c>
      <c r="I103">
        <v>-0.12500000000000011</v>
      </c>
      <c r="J103">
        <v>-1.757423551676196E-2</v>
      </c>
      <c r="K103">
        <v>2.3930015861084675E-2</v>
      </c>
      <c r="L103">
        <v>-9.4E-2</v>
      </c>
      <c r="M103">
        <v>-0.13100000000000001</v>
      </c>
      <c r="N103">
        <v>2.90598E-2</v>
      </c>
      <c r="O103">
        <v>-0.08</v>
      </c>
      <c r="P103">
        <v>4.4327399999999996E-2</v>
      </c>
      <c r="Q103">
        <v>3.4000000000000002E-2</v>
      </c>
    </row>
    <row r="104" spans="1:17" x14ac:dyDescent="0.25">
      <c r="A104" s="4">
        <v>43374</v>
      </c>
      <c r="B104">
        <v>6.0000000000000001E-3</v>
      </c>
      <c r="C104">
        <v>-0.25809599999999999</v>
      </c>
      <c r="D104">
        <v>1.1000000000000001E-2</v>
      </c>
      <c r="E104">
        <v>5.7416267942582699E-3</v>
      </c>
      <c r="F104">
        <v>-1.1363636363636576E-2</v>
      </c>
      <c r="G104">
        <v>1.9323671497584183E-3</v>
      </c>
      <c r="H104">
        <v>1.4275452081377265</v>
      </c>
      <c r="I104">
        <v>0.14285714285714302</v>
      </c>
      <c r="J104">
        <v>-1.3168732147909479E-2</v>
      </c>
      <c r="K104">
        <v>1.9679953751793544E-2</v>
      </c>
      <c r="L104">
        <v>-5.2000000000000005E-2</v>
      </c>
      <c r="M104">
        <v>4.0000000000000001E-3</v>
      </c>
      <c r="N104">
        <v>1.5226999999999999E-3</v>
      </c>
      <c r="O104">
        <v>-1.2E-2</v>
      </c>
      <c r="P104">
        <v>-0.26799020000000001</v>
      </c>
      <c r="Q104">
        <v>-0.30299999999999999</v>
      </c>
    </row>
    <row r="105" spans="1:17" x14ac:dyDescent="0.25">
      <c r="A105" s="4">
        <v>43466</v>
      </c>
      <c r="B105">
        <v>6.9999999999999993E-3</v>
      </c>
      <c r="C105">
        <v>-0.39510699999999999</v>
      </c>
      <c r="D105">
        <v>6.9999999999999993E-3</v>
      </c>
      <c r="E105">
        <v>5.7088487155090295E-3</v>
      </c>
      <c r="F105">
        <v>-2.2988505747126409E-2</v>
      </c>
      <c r="G105">
        <v>7.7145612343296754E-3</v>
      </c>
      <c r="H105">
        <v>-0.80373593546482991</v>
      </c>
      <c r="I105">
        <v>-0.375</v>
      </c>
      <c r="J105">
        <v>-2.1474140015446674E-2</v>
      </c>
      <c r="K105">
        <v>4.8859037807016392E-3</v>
      </c>
      <c r="L105">
        <v>-2.6000000000000002E-2</v>
      </c>
      <c r="M105">
        <v>0.06</v>
      </c>
      <c r="N105">
        <v>0.26364889999999996</v>
      </c>
      <c r="O105">
        <v>0.107</v>
      </c>
      <c r="P105">
        <v>0.1552046</v>
      </c>
      <c r="Q105">
        <v>0.18899999999999997</v>
      </c>
    </row>
    <row r="106" spans="1:17" x14ac:dyDescent="0.25">
      <c r="A106" s="4">
        <v>43556</v>
      </c>
      <c r="B106">
        <v>6.9999999999999993E-3</v>
      </c>
      <c r="C106">
        <v>0.77201330000000001</v>
      </c>
      <c r="D106">
        <v>1.7000000000000001E-2</v>
      </c>
      <c r="E106">
        <v>5.6764427625353164E-3</v>
      </c>
      <c r="F106">
        <v>-2.3529411764705799E-2</v>
      </c>
      <c r="G106">
        <v>3.827751196172402E-3</v>
      </c>
      <c r="H106">
        <v>-1.0734959158048663</v>
      </c>
      <c r="I106">
        <v>-0.4</v>
      </c>
      <c r="J106">
        <v>2.7627530159882285E-2</v>
      </c>
      <c r="K106">
        <v>1.0189929301292144E-2</v>
      </c>
      <c r="L106">
        <v>-6.2E-2</v>
      </c>
      <c r="M106">
        <v>-8.6999999999999994E-2</v>
      </c>
      <c r="N106">
        <v>0.25816240000000001</v>
      </c>
      <c r="O106">
        <v>3.7999999999999999E-2</v>
      </c>
      <c r="P106">
        <v>-5.5770799999999995E-2</v>
      </c>
      <c r="Q106">
        <v>-0.06</v>
      </c>
    </row>
    <row r="107" spans="1:17" x14ac:dyDescent="0.25">
      <c r="A107" s="4">
        <v>43647</v>
      </c>
      <c r="B107">
        <v>1E-3</v>
      </c>
      <c r="C107">
        <v>-1.7182E-3</v>
      </c>
      <c r="D107">
        <v>0.01</v>
      </c>
      <c r="E107">
        <v>7.5258701787392912E-3</v>
      </c>
      <c r="F107">
        <v>-1.2048192771084487E-2</v>
      </c>
      <c r="G107">
        <v>-1.1439466158245981E-2</v>
      </c>
      <c r="H107">
        <v>26.517134088640219</v>
      </c>
      <c r="I107">
        <v>-1.666666666666667</v>
      </c>
      <c r="J107">
        <v>0.25116247967209548</v>
      </c>
      <c r="K107">
        <v>1.1147682930364056E-2</v>
      </c>
      <c r="L107">
        <v>-1E-3</v>
      </c>
      <c r="M107">
        <v>-2.1000000000000001E-2</v>
      </c>
      <c r="N107">
        <v>-0.15781010000000001</v>
      </c>
      <c r="O107">
        <v>-4.7E-2</v>
      </c>
      <c r="P107">
        <v>-1.2301299999999999E-2</v>
      </c>
      <c r="Q107">
        <v>0.04</v>
      </c>
    </row>
    <row r="108" spans="1:17" x14ac:dyDescent="0.25">
      <c r="A108" s="4">
        <v>43739</v>
      </c>
      <c r="B108">
        <v>-4.0000000000000001E-3</v>
      </c>
      <c r="C108">
        <v>0.54764690000000005</v>
      </c>
      <c r="D108">
        <v>3.0000000000000001E-3</v>
      </c>
      <c r="E108">
        <v>9.3370681605975392E-3</v>
      </c>
      <c r="F108">
        <v>-3.6585365853658458E-2</v>
      </c>
      <c r="G108">
        <v>-9.6432015429122053E-3</v>
      </c>
      <c r="H108">
        <v>0.94302321689005897</v>
      </c>
      <c r="I108">
        <v>-1.000005</v>
      </c>
      <c r="J108">
        <v>1.5739944940177608E-2</v>
      </c>
      <c r="K108">
        <v>3.9381095097619223E-3</v>
      </c>
      <c r="L108">
        <v>0.01</v>
      </c>
      <c r="M108">
        <v>5.5E-2</v>
      </c>
      <c r="N108">
        <v>-1.39238E-2</v>
      </c>
      <c r="O108">
        <v>-2.7000000000000003E-2</v>
      </c>
      <c r="P108">
        <v>4.6727299999999999E-2</v>
      </c>
      <c r="Q108">
        <v>5.2999999999999999E-2</v>
      </c>
    </row>
    <row r="109" spans="1:17" x14ac:dyDescent="0.25">
      <c r="A109" s="4">
        <v>43831</v>
      </c>
      <c r="B109">
        <v>-5.2999999999999999E-2</v>
      </c>
      <c r="C109">
        <v>-0.25657409999999997</v>
      </c>
      <c r="D109">
        <v>-0.08</v>
      </c>
      <c r="E109">
        <v>1.4801110083256352E-2</v>
      </c>
      <c r="F109">
        <v>-7.5949367088607667E-2</v>
      </c>
      <c r="G109">
        <v>-5.7448880233690429E-2</v>
      </c>
      <c r="H109">
        <v>3.9438362849742132</v>
      </c>
      <c r="I109">
        <v>-100001.00000000001</v>
      </c>
      <c r="J109">
        <v>6.4254571256996407E-3</v>
      </c>
      <c r="K109">
        <v>5.1306191625988262E-3</v>
      </c>
      <c r="L109">
        <v>-9.0999999999999998E-2</v>
      </c>
      <c r="M109">
        <v>-0.14699999999999999</v>
      </c>
      <c r="N109">
        <v>-2.5480900000000001E-2</v>
      </c>
      <c r="O109">
        <v>-7.2999999999999995E-2</v>
      </c>
      <c r="P109">
        <v>-0.48051699999999997</v>
      </c>
      <c r="Q109">
        <v>-0.51</v>
      </c>
    </row>
    <row r="110" spans="1:17" x14ac:dyDescent="0.25">
      <c r="A110" s="4">
        <v>43922</v>
      </c>
      <c r="B110">
        <v>-0.13100000000000001</v>
      </c>
      <c r="C110">
        <v>-0.21141020000000002</v>
      </c>
      <c r="D110">
        <v>-0.127</v>
      </c>
      <c r="E110">
        <v>1.0938924339106704E-2</v>
      </c>
      <c r="F110">
        <v>0.20547945205479468</v>
      </c>
      <c r="G110">
        <v>-0.17045454545454539</v>
      </c>
      <c r="H110">
        <v>2.4090677613339846</v>
      </c>
      <c r="I110">
        <v>-1.0000100000000001</v>
      </c>
      <c r="J110">
        <v>-0.25860336176524457</v>
      </c>
      <c r="K110">
        <v>4.7250176754021211E-4</v>
      </c>
      <c r="L110">
        <v>-2.6000000000000002E-2</v>
      </c>
      <c r="M110">
        <v>0.11</v>
      </c>
      <c r="N110">
        <v>0.16559860000000001</v>
      </c>
      <c r="O110">
        <v>8.900000000000001E-2</v>
      </c>
      <c r="P110">
        <v>0.20364470000000001</v>
      </c>
      <c r="Q110">
        <v>0.307</v>
      </c>
    </row>
    <row r="111" spans="1:17" x14ac:dyDescent="0.25">
      <c r="A111" s="4">
        <v>44013</v>
      </c>
      <c r="B111">
        <v>0.17499999999999999</v>
      </c>
      <c r="C111">
        <v>1.7670600000000002E-2</v>
      </c>
      <c r="D111">
        <v>0.19600000000000001</v>
      </c>
      <c r="E111">
        <v>7.2137060414787513E-3</v>
      </c>
      <c r="F111">
        <v>-7.9545454545454697E-2</v>
      </c>
      <c r="G111">
        <v>0.19302615193026162</v>
      </c>
      <c r="H111">
        <v>-1.8753381059322067</v>
      </c>
      <c r="I111">
        <v>-200001.00000000003</v>
      </c>
      <c r="J111">
        <v>0.56896713620901429</v>
      </c>
      <c r="K111">
        <v>-5.8452225588321527E-2</v>
      </c>
      <c r="L111">
        <v>0.11199999999999999</v>
      </c>
      <c r="M111">
        <v>0.16500000000000001</v>
      </c>
      <c r="N111">
        <v>0.1902353</v>
      </c>
      <c r="O111">
        <v>0.14899999999999999</v>
      </c>
      <c r="P111">
        <v>2.6097700000000001E-2</v>
      </c>
      <c r="Q111">
        <v>3.4000000000000002E-2</v>
      </c>
    </row>
    <row r="112" spans="1:17" x14ac:dyDescent="0.25">
      <c r="A112" s="4">
        <v>44105</v>
      </c>
      <c r="B112">
        <v>-6.0000000000000001E-3</v>
      </c>
      <c r="C112">
        <v>-0.31952530000000001</v>
      </c>
      <c r="D112">
        <v>3.6000000000000004E-2</v>
      </c>
      <c r="E112">
        <v>2.0590868397493356E-2</v>
      </c>
      <c r="F112">
        <v>1.2345679012345734E-2</v>
      </c>
      <c r="G112">
        <v>3.0271398747390377E-2</v>
      </c>
      <c r="H112">
        <v>-0.76546109005709806</v>
      </c>
      <c r="I112">
        <v>0.49999999999999978</v>
      </c>
      <c r="J112">
        <v>0.10802371112549271</v>
      </c>
      <c r="K112">
        <v>-1.9072383608185861E-2</v>
      </c>
      <c r="L112">
        <v>0.155</v>
      </c>
      <c r="M112">
        <v>0.159</v>
      </c>
      <c r="N112">
        <v>0.24443269999999997</v>
      </c>
      <c r="O112">
        <v>0.185</v>
      </c>
      <c r="P112">
        <v>0.2015449</v>
      </c>
      <c r="Q112">
        <v>0.18899999999999997</v>
      </c>
    </row>
    <row r="113" spans="1:17" x14ac:dyDescent="0.25">
      <c r="A113" s="4">
        <v>44197</v>
      </c>
      <c r="B113">
        <v>0</v>
      </c>
      <c r="C113">
        <v>0.56194960000000005</v>
      </c>
      <c r="D113">
        <v>6.0000000000000001E-3</v>
      </c>
      <c r="E113">
        <v>8.7719298245614308E-3</v>
      </c>
      <c r="F113">
        <v>-2.4390243902438935E-2</v>
      </c>
      <c r="G113">
        <v>-2.0263424518743856E-3</v>
      </c>
      <c r="H113">
        <v>-0.88951149071225155</v>
      </c>
      <c r="I113">
        <v>-0.33333333333333326</v>
      </c>
      <c r="J113">
        <v>3.7786575995808036E-2</v>
      </c>
      <c r="K113">
        <v>-1.0999185459272365E-2</v>
      </c>
      <c r="L113">
        <v>8.6999999999999994E-2</v>
      </c>
      <c r="M113">
        <v>0.156</v>
      </c>
      <c r="N113">
        <v>8.9333899999999994E-2</v>
      </c>
      <c r="O113">
        <v>0.10300000000000001</v>
      </c>
      <c r="P113">
        <v>0.30607509999999999</v>
      </c>
      <c r="Q113">
        <v>0.32100000000000001</v>
      </c>
    </row>
    <row r="114" spans="1:17" x14ac:dyDescent="0.25">
      <c r="A114" s="4">
        <v>44287</v>
      </c>
      <c r="B114">
        <v>9.0000000000000011E-3</v>
      </c>
      <c r="C114">
        <v>0.15408559999999999</v>
      </c>
      <c r="D114">
        <v>1.7000000000000001E-2</v>
      </c>
      <c r="E114">
        <v>1.4782608695652177E-2</v>
      </c>
      <c r="F114">
        <v>-2.5000000000000022E-2</v>
      </c>
      <c r="G114">
        <v>-5.0761421319797106E-3</v>
      </c>
      <c r="H114">
        <v>1.8339923284497832</v>
      </c>
      <c r="I114">
        <v>-1.5</v>
      </c>
      <c r="J114">
        <v>-3.799230081165561E-3</v>
      </c>
      <c r="K114">
        <v>2.1614459225771654E-5</v>
      </c>
      <c r="L114">
        <v>0.11699999999999999</v>
      </c>
      <c r="M114">
        <v>7.2000000000000008E-2</v>
      </c>
      <c r="N114">
        <v>0.29433199999999998</v>
      </c>
      <c r="O114">
        <v>0.19500000000000001</v>
      </c>
      <c r="P114">
        <v>0.11728109999999999</v>
      </c>
      <c r="Q114">
        <v>0.14800000000000002</v>
      </c>
    </row>
    <row r="115" spans="1:17" x14ac:dyDescent="0.25">
      <c r="A115" s="4">
        <v>44378</v>
      </c>
      <c r="B115">
        <v>0.03</v>
      </c>
      <c r="C115">
        <v>0.24718050000000003</v>
      </c>
      <c r="D115">
        <v>1E-3</v>
      </c>
      <c r="E115">
        <v>1.1996572407883432E-2</v>
      </c>
      <c r="F115">
        <v>-3.8461538461538436E-2</v>
      </c>
      <c r="G115">
        <v>-1.0204081632652073E-3</v>
      </c>
      <c r="H115">
        <v>1.1199901371345429</v>
      </c>
      <c r="I115">
        <v>-0.99999000000000005</v>
      </c>
      <c r="J115">
        <v>1.0054697543957491E-2</v>
      </c>
      <c r="K115">
        <v>2.2554800334992686E-2</v>
      </c>
      <c r="L115">
        <v>0.159</v>
      </c>
      <c r="M115">
        <v>-3.2000000000000001E-2</v>
      </c>
      <c r="N115">
        <v>-0.47307490000000002</v>
      </c>
      <c r="O115">
        <v>-0.19399999999999998</v>
      </c>
      <c r="P115">
        <v>1.6824499999999999E-2</v>
      </c>
      <c r="Q115">
        <v>2E-3</v>
      </c>
    </row>
    <row r="116" spans="1:17" x14ac:dyDescent="0.25">
      <c r="A116" s="4">
        <v>44470</v>
      </c>
      <c r="B116">
        <v>5.0000000000000001E-3</v>
      </c>
      <c r="C116">
        <v>0.2118293</v>
      </c>
      <c r="D116">
        <v>-3.0000000000000001E-3</v>
      </c>
      <c r="E116">
        <v>1.185436071126178E-2</v>
      </c>
      <c r="F116">
        <v>-1.3333333333333308E-2</v>
      </c>
      <c r="G116">
        <v>3.0643513789581078E-3</v>
      </c>
      <c r="H116">
        <v>3.2543966642289979E-2</v>
      </c>
      <c r="I116">
        <v>99999.000000000015</v>
      </c>
      <c r="J116">
        <v>3.7665251001287592E-2</v>
      </c>
      <c r="K116">
        <v>3.0833580647124492E-2</v>
      </c>
      <c r="L116">
        <v>-4.9000000000000002E-2</v>
      </c>
      <c r="M116">
        <v>2.4E-2</v>
      </c>
      <c r="N116">
        <v>-2.8686799999999998E-2</v>
      </c>
      <c r="O116">
        <v>-4.0000000000000001E-3</v>
      </c>
      <c r="P116">
        <v>-9.5359999999999998E-4</v>
      </c>
      <c r="Q116">
        <v>4.0000000000000001E-3</v>
      </c>
    </row>
    <row r="117" spans="1:17" x14ac:dyDescent="0.25">
      <c r="A117" s="4">
        <v>44562</v>
      </c>
      <c r="B117">
        <v>-1E-3</v>
      </c>
      <c r="C117">
        <v>0.46918729999999997</v>
      </c>
      <c r="D117">
        <v>4.0000000000000001E-3</v>
      </c>
      <c r="E117">
        <v>5.8577405857740406E-3</v>
      </c>
      <c r="F117">
        <v>1.3513513513513375E-2</v>
      </c>
      <c r="G117">
        <v>1.0183299389001643E-3</v>
      </c>
      <c r="H117">
        <v>-0.52137937612588292</v>
      </c>
      <c r="I117">
        <v>4.9999999999999991</v>
      </c>
      <c r="J117">
        <v>-6.5946727494412105E-2</v>
      </c>
      <c r="K117">
        <v>1.8528007677592218E-2</v>
      </c>
      <c r="L117">
        <v>0.29799999999999999</v>
      </c>
      <c r="M117">
        <v>7.0999999999999994E-2</v>
      </c>
      <c r="N117">
        <v>0.33398940000000005</v>
      </c>
      <c r="O117">
        <v>0.22500000000000001</v>
      </c>
      <c r="P117">
        <v>0.50565910000000003</v>
      </c>
      <c r="Q117">
        <v>0.51</v>
      </c>
    </row>
    <row r="118" spans="1:17" x14ac:dyDescent="0.25">
      <c r="A118" s="4">
        <v>44652</v>
      </c>
      <c r="B118">
        <v>4.0000000000000001E-3</v>
      </c>
      <c r="C118">
        <v>0.35556100000000002</v>
      </c>
      <c r="D118">
        <v>6.0000000000000001E-3</v>
      </c>
      <c r="E118">
        <v>-4.1597337770382659E-3</v>
      </c>
      <c r="F118">
        <v>-3.9999999999999925E-2</v>
      </c>
      <c r="G118">
        <v>-7.1210579857579059E-3</v>
      </c>
      <c r="H118">
        <v>-1.6620689263391539</v>
      </c>
      <c r="I118">
        <v>1.666666666666667</v>
      </c>
      <c r="J118">
        <v>-0.32400957874323055</v>
      </c>
      <c r="K118">
        <v>5.4450664811143801E-2</v>
      </c>
      <c r="L118">
        <v>-0.26400000000000001</v>
      </c>
      <c r="M118">
        <v>-0.114</v>
      </c>
      <c r="N118">
        <v>-0.11063869999999999</v>
      </c>
      <c r="O118">
        <v>-0.14199999999999999</v>
      </c>
      <c r="P118">
        <v>4.6715799999999995E-2</v>
      </c>
      <c r="Q118">
        <v>5.7999999999999996E-2</v>
      </c>
    </row>
    <row r="119" spans="1:17" x14ac:dyDescent="0.25">
      <c r="A119" s="4">
        <v>44743</v>
      </c>
      <c r="B119">
        <v>5.0000000000000001E-3</v>
      </c>
      <c r="C119">
        <v>0.13167870000000001</v>
      </c>
      <c r="D119">
        <v>2.4E-2</v>
      </c>
      <c r="E119">
        <v>-3.3416875522138678E-3</v>
      </c>
      <c r="F119">
        <v>0</v>
      </c>
      <c r="G119">
        <v>6.147540983606703E-3</v>
      </c>
      <c r="H119">
        <v>-4.031328727582256</v>
      </c>
      <c r="I119">
        <v>0.18749999999999978</v>
      </c>
      <c r="J119">
        <v>-2.3442911676560039</v>
      </c>
      <c r="K119">
        <v>5.7505438260196495E-2</v>
      </c>
      <c r="L119">
        <v>-0.13600000000000001</v>
      </c>
      <c r="M119">
        <v>-0.14599999999999999</v>
      </c>
      <c r="N119">
        <v>-0.2304891</v>
      </c>
      <c r="O119">
        <v>-0.17199999999999999</v>
      </c>
      <c r="P119">
        <v>-0.23012930000000001</v>
      </c>
      <c r="Q119">
        <v>-0.26400000000000001</v>
      </c>
    </row>
    <row r="120" spans="1:17" x14ac:dyDescent="0.25">
      <c r="A120" s="4">
        <v>44835</v>
      </c>
      <c r="B120">
        <v>0</v>
      </c>
      <c r="C120">
        <v>8.5435399999999995E-2</v>
      </c>
      <c r="D120">
        <v>1E-3</v>
      </c>
      <c r="E120">
        <v>-1.592623637887669E-2</v>
      </c>
      <c r="F120">
        <v>-1.3888888888888951E-2</v>
      </c>
      <c r="G120">
        <v>-3.054989816700604E-3</v>
      </c>
      <c r="H120">
        <v>-0.92244666978706935</v>
      </c>
      <c r="I120">
        <v>0.42105263157894757</v>
      </c>
      <c r="J120">
        <v>2.6862361092613689</v>
      </c>
      <c r="K120">
        <v>-1.3029932587059867E-2</v>
      </c>
      <c r="L120">
        <v>7.8E-2</v>
      </c>
      <c r="M120">
        <v>8.1000000000000003E-2</v>
      </c>
      <c r="N120">
        <v>0.1048005</v>
      </c>
      <c r="O120">
        <v>0.111</v>
      </c>
      <c r="P120">
        <v>-0.1004876</v>
      </c>
      <c r="Q120">
        <v>-9.3000000000000013E-2</v>
      </c>
    </row>
    <row r="121" spans="1:17" x14ac:dyDescent="0.25">
      <c r="A121" s="4">
        <v>44927</v>
      </c>
      <c r="B121">
        <v>1E-3</v>
      </c>
      <c r="C121">
        <v>0.1068308</v>
      </c>
      <c r="D121">
        <v>-5.0000000000000001E-3</v>
      </c>
      <c r="E121">
        <v>-2.0442930153321992E-2</v>
      </c>
      <c r="F121">
        <v>2.8169014084507005E-2</v>
      </c>
      <c r="G121">
        <v>0</v>
      </c>
      <c r="H121">
        <v>-7.7946208237863424</v>
      </c>
      <c r="I121">
        <v>3.7037037037036979E-2</v>
      </c>
      <c r="J121">
        <v>0.48518230688874775</v>
      </c>
      <c r="K121">
        <v>-4.9140961605663606E-2</v>
      </c>
      <c r="L121">
        <v>-4.2000000000000003E-2</v>
      </c>
      <c r="M121">
        <v>5.7999999999999996E-2</v>
      </c>
      <c r="N121">
        <v>0.14872370000000001</v>
      </c>
      <c r="O121">
        <v>0.105</v>
      </c>
      <c r="P121">
        <v>-2.7565300000000001E-2</v>
      </c>
      <c r="Q121">
        <v>-4.2000000000000003E-2</v>
      </c>
    </row>
    <row r="122" spans="1:17" x14ac:dyDescent="0.25">
      <c r="A122" s="4">
        <v>45017</v>
      </c>
      <c r="B122">
        <v>6.0000000000000001E-3</v>
      </c>
      <c r="C122">
        <v>-9.8446999999999996E-3</v>
      </c>
      <c r="D122">
        <v>5.0000000000000001E-3</v>
      </c>
      <c r="E122">
        <v>-2.0869565217391362E-2</v>
      </c>
      <c r="F122">
        <v>1.3698630136986356E-2</v>
      </c>
      <c r="G122">
        <v>9.1930541368743235E-3</v>
      </c>
      <c r="H122">
        <v>-2.5450980452251883</v>
      </c>
      <c r="I122">
        <v>3.5714285714285809E-2</v>
      </c>
      <c r="J122">
        <v>0.27527614507386322</v>
      </c>
      <c r="K122">
        <v>-1.4585669743086283E-2</v>
      </c>
      <c r="L122">
        <v>-4.9000000000000002E-2</v>
      </c>
      <c r="M122">
        <v>-5.2000000000000005E-2</v>
      </c>
      <c r="N122">
        <v>-0.11632720000000001</v>
      </c>
      <c r="O122">
        <v>-0.121</v>
      </c>
      <c r="P122">
        <v>-5.4021100000000002E-2</v>
      </c>
      <c r="Q122">
        <v>-4.0999999999999995E-2</v>
      </c>
    </row>
    <row r="123" spans="1:17" x14ac:dyDescent="0.25">
      <c r="A123" s="4">
        <v>45108</v>
      </c>
      <c r="B123">
        <v>-1E-3</v>
      </c>
      <c r="C123">
        <v>-0.15336089999999999</v>
      </c>
      <c r="D123">
        <v>2E-3</v>
      </c>
      <c r="E123">
        <v>-2.0426287744227278E-2</v>
      </c>
      <c r="F123">
        <v>-1</v>
      </c>
      <c r="G123">
        <v>0</v>
      </c>
      <c r="H123">
        <v>-1.2401490152521444</v>
      </c>
      <c r="I123">
        <v>6.8965517241379448E-2</v>
      </c>
      <c r="J123">
        <v>0.12541718590159512</v>
      </c>
      <c r="K123">
        <v>8.6904415585542516E-4</v>
      </c>
      <c r="L123">
        <v>0</v>
      </c>
      <c r="M123">
        <v>-1.3999999999999999E-2</v>
      </c>
      <c r="N123">
        <v>6.4882900000000007E-2</v>
      </c>
      <c r="O123">
        <v>2.1000000000000001E-2</v>
      </c>
      <c r="P123">
        <v>0.2360565</v>
      </c>
      <c r="Q123">
        <v>0.26899999999999996</v>
      </c>
    </row>
    <row r="124" spans="1:17" x14ac:dyDescent="0.25">
      <c r="A12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 Import</vt:lpstr>
      <vt:lpstr>Macro Data Q</vt:lpstr>
      <vt:lpstr>Macro Data %</vt:lpstr>
      <vt:lpstr>Macro Data M</vt:lpstr>
      <vt:lpstr>US Data</vt:lpstr>
      <vt:lpstr>US Data 2</vt:lpstr>
      <vt:lpstr>UK Data</vt:lpstr>
      <vt:lpstr>DE Data</vt:lpstr>
      <vt:lpstr>FR Data</vt:lpstr>
      <vt:lpstr>AU Data</vt:lpstr>
      <vt:lpstr>JP Data</vt:lpstr>
      <vt:lpstr>GW Data</vt:lpstr>
      <vt:lpstr>Index Data</vt:lpstr>
      <vt:lpstr>AU Index Data</vt:lpstr>
      <vt:lpstr>JP Index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Szabo, Daniel A</dc:creator>
  <cp:lastModifiedBy>Daniel Szabo</cp:lastModifiedBy>
  <dcterms:created xsi:type="dcterms:W3CDTF">2024-03-12T05:23:23Z</dcterms:created>
  <dcterms:modified xsi:type="dcterms:W3CDTF">2024-12-10T03:46:32Z</dcterms:modified>
</cp:coreProperties>
</file>