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practice_graduation\2010.05.11\eszapet\2_Probavizsga\"/>
    </mc:Choice>
  </mc:AlternateContent>
  <xr:revisionPtr revIDLastSave="0" documentId="10_ncr:100000_{6F7E333E-40A8-42B9-9FFA-BD08C2DA547A}" xr6:coauthVersionLast="31" xr6:coauthVersionMax="31" xr10:uidLastSave="{00000000-0000-0000-0000-000000000000}"/>
  <bookViews>
    <workbookView xWindow="0" yWindow="0" windowWidth="19860" windowHeight="11925" xr2:uid="{00000000-000D-0000-FFFF-FFFF00000000}"/>
  </bookViews>
  <sheets>
    <sheet name="vizsga" sheetId="1" r:id="rId1"/>
    <sheet name="stat" sheetId="4" r:id="rId2"/>
  </sheets>
  <calcPr calcId="179017"/>
</workbook>
</file>

<file path=xl/calcChain.xml><?xml version="1.0" encoding="utf-8"?>
<calcChain xmlns="http://schemas.openxmlformats.org/spreadsheetml/2006/main">
  <c r="C3" i="4" l="1"/>
  <c r="D3" i="4" s="1"/>
  <c r="C4" i="4"/>
  <c r="D4" i="4" s="1"/>
  <c r="C5" i="4"/>
  <c r="D5" i="4" s="1"/>
  <c r="C6" i="4"/>
  <c r="D6" i="4" s="1"/>
  <c r="C2" i="4"/>
  <c r="D2" i="4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2" i="1"/>
  <c r="J3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E3" i="1"/>
  <c r="E4" i="1"/>
  <c r="C4" i="1" s="1"/>
  <c r="E5" i="1"/>
  <c r="E6" i="1"/>
  <c r="E7" i="1"/>
  <c r="E8" i="1"/>
  <c r="E9" i="1"/>
  <c r="E10" i="1"/>
  <c r="C10" i="1" s="1"/>
  <c r="E11" i="1"/>
  <c r="E12" i="1"/>
  <c r="C12" i="1" s="1"/>
  <c r="E13" i="1"/>
  <c r="E14" i="1"/>
  <c r="E15" i="1"/>
  <c r="E16" i="1"/>
  <c r="E17" i="1"/>
  <c r="E18" i="1"/>
  <c r="E19" i="1"/>
  <c r="E20" i="1"/>
  <c r="C20" i="1" s="1"/>
  <c r="E21" i="1"/>
  <c r="E22" i="1"/>
  <c r="E23" i="1"/>
  <c r="E24" i="1"/>
  <c r="C24" i="1" s="1"/>
  <c r="E25" i="1"/>
  <c r="C25" i="1" s="1"/>
  <c r="E26" i="1"/>
  <c r="C26" i="1" s="1"/>
  <c r="E27" i="1"/>
  <c r="E28" i="1"/>
  <c r="C28" i="1" s="1"/>
  <c r="E29" i="1"/>
  <c r="E30" i="1"/>
  <c r="E31" i="1"/>
  <c r="E32" i="1"/>
  <c r="E33" i="1"/>
  <c r="E34" i="1"/>
  <c r="C34" i="1" s="1"/>
  <c r="E35" i="1"/>
  <c r="E36" i="1"/>
  <c r="C36" i="1" s="1"/>
  <c r="E37" i="1"/>
  <c r="E38" i="1"/>
  <c r="E39" i="1"/>
  <c r="E40" i="1"/>
  <c r="C40" i="1" s="1"/>
  <c r="E41" i="1"/>
  <c r="E42" i="1"/>
  <c r="C42" i="1" s="1"/>
  <c r="E43" i="1"/>
  <c r="E44" i="1"/>
  <c r="E45" i="1"/>
  <c r="E46" i="1"/>
  <c r="E47" i="1"/>
  <c r="E48" i="1"/>
  <c r="E49" i="1"/>
  <c r="C49" i="1" s="1"/>
  <c r="E50" i="1"/>
  <c r="C50" i="1" s="1"/>
  <c r="E51" i="1"/>
  <c r="E52" i="1"/>
  <c r="C52" i="1" s="1"/>
  <c r="E53" i="1"/>
  <c r="E54" i="1"/>
  <c r="E55" i="1"/>
  <c r="E56" i="1"/>
  <c r="C56" i="1" s="1"/>
  <c r="E57" i="1"/>
  <c r="E58" i="1"/>
  <c r="C58" i="1" s="1"/>
  <c r="E59" i="1"/>
  <c r="E60" i="1"/>
  <c r="E61" i="1"/>
  <c r="E62" i="1"/>
  <c r="E63" i="1"/>
  <c r="E64" i="1"/>
  <c r="C64" i="1" s="1"/>
  <c r="E65" i="1"/>
  <c r="C65" i="1" s="1"/>
  <c r="E66" i="1"/>
  <c r="C66" i="1" s="1"/>
  <c r="E67" i="1"/>
  <c r="E68" i="1"/>
  <c r="C68" i="1" s="1"/>
  <c r="E69" i="1"/>
  <c r="E70" i="1"/>
  <c r="E71" i="1"/>
  <c r="E72" i="1"/>
  <c r="C72" i="1" s="1"/>
  <c r="E73" i="1"/>
  <c r="E74" i="1"/>
  <c r="C74" i="1" s="1"/>
  <c r="E75" i="1"/>
  <c r="E76" i="1"/>
  <c r="C76" i="1" s="1"/>
  <c r="E77" i="1"/>
  <c r="E78" i="1"/>
  <c r="E79" i="1"/>
  <c r="E80" i="1"/>
  <c r="E81" i="1"/>
  <c r="E82" i="1"/>
  <c r="E83" i="1"/>
  <c r="E84" i="1"/>
  <c r="C84" i="1" s="1"/>
  <c r="E85" i="1"/>
  <c r="E86" i="1"/>
  <c r="E87" i="1"/>
  <c r="E88" i="1"/>
  <c r="C88" i="1" s="1"/>
  <c r="E89" i="1"/>
  <c r="C89" i="1" s="1"/>
  <c r="E90" i="1"/>
  <c r="C90" i="1" s="1"/>
  <c r="E91" i="1"/>
  <c r="E92" i="1"/>
  <c r="C92" i="1" s="1"/>
  <c r="E93" i="1"/>
  <c r="E94" i="1"/>
  <c r="E95" i="1"/>
  <c r="E96" i="1"/>
  <c r="C5" i="1"/>
  <c r="C32" i="1"/>
  <c r="C41" i="1"/>
  <c r="C48" i="1"/>
  <c r="C57" i="1"/>
  <c r="C60" i="1"/>
  <c r="C73" i="1"/>
  <c r="C82" i="1"/>
  <c r="C96" i="1"/>
  <c r="F2" i="1"/>
  <c r="E2" i="1"/>
  <c r="G40" i="1"/>
  <c r="G52" i="1"/>
  <c r="G95" i="1"/>
  <c r="G96" i="1"/>
  <c r="G27" i="1"/>
  <c r="G28" i="1"/>
  <c r="G29" i="1"/>
  <c r="C29" i="1" s="1"/>
  <c r="G30" i="1"/>
  <c r="G31" i="1"/>
  <c r="G32" i="1"/>
  <c r="G33" i="1"/>
  <c r="C33" i="1" s="1"/>
  <c r="G34" i="1"/>
  <c r="G35" i="1"/>
  <c r="G36" i="1"/>
  <c r="G37" i="1"/>
  <c r="C37" i="1" s="1"/>
  <c r="G38" i="1"/>
  <c r="G39" i="1"/>
  <c r="G41" i="1"/>
  <c r="G42" i="1"/>
  <c r="G43" i="1"/>
  <c r="G44" i="1"/>
  <c r="C44" i="1" s="1"/>
  <c r="G45" i="1"/>
  <c r="C45" i="1" s="1"/>
  <c r="G46" i="1"/>
  <c r="G47" i="1"/>
  <c r="G48" i="1"/>
  <c r="G49" i="1"/>
  <c r="G50" i="1"/>
  <c r="G51" i="1"/>
  <c r="G53" i="1"/>
  <c r="C53" i="1" s="1"/>
  <c r="G54" i="1"/>
  <c r="G55" i="1"/>
  <c r="G56" i="1"/>
  <c r="G57" i="1"/>
  <c r="G58" i="1"/>
  <c r="G59" i="1"/>
  <c r="G60" i="1"/>
  <c r="G61" i="1"/>
  <c r="C61" i="1" s="1"/>
  <c r="G62" i="1"/>
  <c r="G63" i="1"/>
  <c r="G64" i="1"/>
  <c r="G65" i="1"/>
  <c r="G66" i="1"/>
  <c r="G67" i="1"/>
  <c r="G68" i="1"/>
  <c r="G69" i="1"/>
  <c r="C69" i="1" s="1"/>
  <c r="G70" i="1"/>
  <c r="G71" i="1"/>
  <c r="G72" i="1"/>
  <c r="G73" i="1"/>
  <c r="G74" i="1"/>
  <c r="G75" i="1"/>
  <c r="G76" i="1"/>
  <c r="G77" i="1"/>
  <c r="C77" i="1" s="1"/>
  <c r="G78" i="1"/>
  <c r="G79" i="1"/>
  <c r="G80" i="1"/>
  <c r="C80" i="1" s="1"/>
  <c r="G81" i="1"/>
  <c r="C81" i="1" s="1"/>
  <c r="G82" i="1"/>
  <c r="G83" i="1"/>
  <c r="G84" i="1"/>
  <c r="G85" i="1"/>
  <c r="C85" i="1" s="1"/>
  <c r="G86" i="1"/>
  <c r="G87" i="1"/>
  <c r="G88" i="1"/>
  <c r="G89" i="1"/>
  <c r="G90" i="1"/>
  <c r="G91" i="1"/>
  <c r="G92" i="1"/>
  <c r="G93" i="1"/>
  <c r="C93" i="1" s="1"/>
  <c r="G94" i="1"/>
  <c r="G7" i="1"/>
  <c r="G16" i="1"/>
  <c r="C16" i="1" s="1"/>
  <c r="G4" i="1"/>
  <c r="G5" i="1"/>
  <c r="G6" i="1"/>
  <c r="G8" i="1"/>
  <c r="C8" i="1" s="1"/>
  <c r="G9" i="1"/>
  <c r="C9" i="1" s="1"/>
  <c r="G10" i="1"/>
  <c r="G11" i="1"/>
  <c r="G12" i="1"/>
  <c r="G13" i="1"/>
  <c r="C13" i="1" s="1"/>
  <c r="G14" i="1"/>
  <c r="G15" i="1"/>
  <c r="G17" i="1"/>
  <c r="C17" i="1" s="1"/>
  <c r="G18" i="1"/>
  <c r="C18" i="1" s="1"/>
  <c r="G19" i="1"/>
  <c r="G20" i="1"/>
  <c r="G21" i="1"/>
  <c r="C21" i="1" s="1"/>
  <c r="G22" i="1"/>
  <c r="G23" i="1"/>
  <c r="G24" i="1"/>
  <c r="G26" i="1"/>
  <c r="G25" i="1"/>
  <c r="G3" i="1"/>
  <c r="G2" i="1"/>
  <c r="C2" i="1" s="1"/>
  <c r="D9" i="1" l="1"/>
  <c r="D91" i="1"/>
  <c r="D83" i="1"/>
  <c r="D75" i="1"/>
  <c r="D67" i="1"/>
  <c r="D59" i="1"/>
  <c r="D51" i="1"/>
  <c r="D43" i="1"/>
  <c r="D35" i="1"/>
  <c r="D27" i="1"/>
  <c r="D19" i="1"/>
  <c r="D11" i="1"/>
  <c r="D3" i="1"/>
  <c r="C94" i="1"/>
  <c r="C86" i="1"/>
  <c r="C78" i="1"/>
  <c r="C70" i="1"/>
  <c r="C62" i="1"/>
  <c r="C54" i="1"/>
  <c r="C46" i="1"/>
  <c r="C38" i="1"/>
  <c r="C30" i="1"/>
  <c r="C22" i="1"/>
  <c r="C14" i="1"/>
  <c r="C6" i="1"/>
  <c r="C91" i="1"/>
  <c r="C83" i="1"/>
  <c r="C75" i="1"/>
  <c r="C67" i="1"/>
  <c r="C59" i="1"/>
  <c r="C51" i="1"/>
  <c r="C43" i="1"/>
  <c r="C35" i="1"/>
  <c r="C27" i="1"/>
  <c r="C19" i="1"/>
  <c r="C11" i="1"/>
  <c r="C3" i="1"/>
  <c r="C95" i="1"/>
  <c r="C87" i="1"/>
  <c r="C79" i="1"/>
  <c r="C71" i="1"/>
  <c r="C63" i="1"/>
  <c r="C55" i="1"/>
  <c r="C47" i="1"/>
  <c r="C39" i="1"/>
  <c r="C31" i="1"/>
  <c r="C23" i="1"/>
  <c r="C15" i="1"/>
  <c r="C7" i="1"/>
  <c r="D93" i="1"/>
  <c r="D77" i="1"/>
  <c r="D61" i="1"/>
  <c r="D53" i="1"/>
  <c r="D37" i="1"/>
  <c r="D29" i="1"/>
  <c r="D21" i="1"/>
  <c r="D13" i="1"/>
  <c r="D5" i="1"/>
  <c r="D85" i="1"/>
  <c r="D69" i="1"/>
  <c r="D45" i="1"/>
  <c r="D96" i="1"/>
  <c r="D88" i="1"/>
  <c r="D72" i="1"/>
  <c r="D64" i="1"/>
  <c r="D56" i="1"/>
  <c r="D48" i="1"/>
  <c r="D40" i="1"/>
  <c r="D32" i="1"/>
  <c r="D24" i="1"/>
  <c r="D16" i="1"/>
  <c r="D8" i="1"/>
  <c r="D80" i="1"/>
  <c r="D74" i="1"/>
  <c r="D50" i="1"/>
  <c r="D42" i="1"/>
  <c r="D34" i="1"/>
  <c r="D26" i="1"/>
  <c r="D18" i="1"/>
  <c r="D10" i="1"/>
  <c r="D66" i="1"/>
  <c r="D90" i="1"/>
  <c r="D82" i="1"/>
  <c r="D58" i="1"/>
  <c r="D94" i="1"/>
  <c r="D86" i="1"/>
  <c r="D78" i="1"/>
  <c r="D70" i="1"/>
  <c r="D62" i="1"/>
  <c r="D54" i="1"/>
  <c r="D46" i="1"/>
  <c r="D38" i="1"/>
  <c r="D30" i="1"/>
  <c r="D22" i="1"/>
  <c r="D14" i="1"/>
  <c r="D6" i="1"/>
  <c r="D89" i="1"/>
  <c r="D81" i="1"/>
  <c r="D73" i="1"/>
  <c r="D65" i="1"/>
  <c r="D57" i="1"/>
  <c r="D49" i="1"/>
  <c r="D41" i="1"/>
  <c r="D33" i="1"/>
  <c r="D25" i="1"/>
  <c r="D17" i="1"/>
  <c r="D92" i="1"/>
  <c r="D84" i="1"/>
  <c r="D76" i="1"/>
  <c r="D68" i="1"/>
  <c r="D60" i="1"/>
  <c r="D52" i="1"/>
  <c r="D44" i="1"/>
  <c r="D36" i="1"/>
  <c r="D28" i="1"/>
  <c r="D20" i="1"/>
  <c r="D12" i="1"/>
  <c r="D4" i="1"/>
  <c r="D95" i="1"/>
  <c r="D87" i="1"/>
  <c r="D79" i="1"/>
  <c r="D71" i="1"/>
  <c r="D63" i="1"/>
  <c r="D55" i="1"/>
  <c r="D47" i="1"/>
  <c r="D39" i="1"/>
  <c r="D31" i="1"/>
  <c r="D23" i="1"/>
  <c r="D15" i="1"/>
  <c r="D7" i="1"/>
  <c r="D2" i="1"/>
</calcChain>
</file>

<file path=xl/sharedStrings.xml><?xml version="1.0" encoding="utf-8"?>
<sst xmlns="http://schemas.openxmlformats.org/spreadsheetml/2006/main" count="208" uniqueCount="112">
  <si>
    <t>Név</t>
  </si>
  <si>
    <t>Tárgy</t>
  </si>
  <si>
    <t>Azonosító</t>
  </si>
  <si>
    <t>Jelszó</t>
  </si>
  <si>
    <t>Vkezdő</t>
  </si>
  <si>
    <t>Ukezdő</t>
  </si>
  <si>
    <t>Hanyadik</t>
  </si>
  <si>
    <t>JelszóBetű</t>
  </si>
  <si>
    <t>Jelszószám</t>
  </si>
  <si>
    <t>Blazsetics Viktória</t>
  </si>
  <si>
    <t>matematika</t>
  </si>
  <si>
    <t>Kosztolányi Péter</t>
  </si>
  <si>
    <t>Nik Izabella</t>
  </si>
  <si>
    <t>Török Nóra</t>
  </si>
  <si>
    <t>fizika</t>
  </si>
  <si>
    <t>Majoros Márton</t>
  </si>
  <si>
    <t>informatika</t>
  </si>
  <si>
    <t>Senkey Kinga</t>
  </si>
  <si>
    <t>Reményfi Márton</t>
  </si>
  <si>
    <t>angol</t>
  </si>
  <si>
    <t>Kispál Béla</t>
  </si>
  <si>
    <t>Ferdinandy Petra</t>
  </si>
  <si>
    <t>Pánczél Éva</t>
  </si>
  <si>
    <t>Kohlmann Bence</t>
  </si>
  <si>
    <t>Polgár Zoltán</t>
  </si>
  <si>
    <t>Tóth Mónika</t>
  </si>
  <si>
    <t>Túri Péter</t>
  </si>
  <si>
    <t>Halmosi Csenge</t>
  </si>
  <si>
    <t>Sándor Orsolya</t>
  </si>
  <si>
    <t>történelem</t>
  </si>
  <si>
    <t>Józsa Norbert</t>
  </si>
  <si>
    <t>Béres Fanni</t>
  </si>
  <si>
    <t>Veres Tibor</t>
  </si>
  <si>
    <t>Varga Roland</t>
  </si>
  <si>
    <t>Leindler Éva</t>
  </si>
  <si>
    <t>Marsi Vilmos</t>
  </si>
  <si>
    <t>Miklós Nándor</t>
  </si>
  <si>
    <t>Korcsok Viktor</t>
  </si>
  <si>
    <t>Füzesy Balázs</t>
  </si>
  <si>
    <t>Mazzag Tamás</t>
  </si>
  <si>
    <t>Illés Pál</t>
  </si>
  <si>
    <t>Cao Ádám</t>
  </si>
  <si>
    <t>Rudinszki Orsolya</t>
  </si>
  <si>
    <t>Nikk Ferenc</t>
  </si>
  <si>
    <t>Török Dániel</t>
  </si>
  <si>
    <t>Forgács Márton</t>
  </si>
  <si>
    <t>Varga Máté</t>
  </si>
  <si>
    <t>Szeghalmi Zsolt</t>
  </si>
  <si>
    <t>Földesi Béla</t>
  </si>
  <si>
    <t>Baranyi Zsanett</t>
  </si>
  <si>
    <t>Pepó Ervin</t>
  </si>
  <si>
    <t>Kiss Mátyás</t>
  </si>
  <si>
    <t>Prónay Enikő</t>
  </si>
  <si>
    <t>Petres Lajos</t>
  </si>
  <si>
    <t>Kovács Ágnes</t>
  </si>
  <si>
    <t>Bányai László</t>
  </si>
  <si>
    <t>Kondász Kinga</t>
  </si>
  <si>
    <t>Papp Attila</t>
  </si>
  <si>
    <t>Tóth Anita</t>
  </si>
  <si>
    <t>Halász Vid</t>
  </si>
  <si>
    <t>Csala Krisztina</t>
  </si>
  <si>
    <t>Nádasi Tamara</t>
  </si>
  <si>
    <t>Vlad Péter</t>
  </si>
  <si>
    <t>Pálos Elek</t>
  </si>
  <si>
    <t>Bakó András</t>
  </si>
  <si>
    <t>Barlai Gabriella</t>
  </si>
  <si>
    <t>Jenet Róbert</t>
  </si>
  <si>
    <t>Zsíros Ottó</t>
  </si>
  <si>
    <t>Mind Ervin</t>
  </si>
  <si>
    <t>Szécsi Zoltán</t>
  </si>
  <si>
    <t>Erdélyi Lajos</t>
  </si>
  <si>
    <t>Csiszár Mercédesz</t>
  </si>
  <si>
    <t>Pálinkó Eszter</t>
  </si>
  <si>
    <t>Bild Csilla</t>
  </si>
  <si>
    <t>Kovács Borbála</t>
  </si>
  <si>
    <t>Bereczki Anetta</t>
  </si>
  <si>
    <t>Ladányi Kálmán</t>
  </si>
  <si>
    <t>Erdélyi Péter</t>
  </si>
  <si>
    <t>Vidács Valentin</t>
  </si>
  <si>
    <t>Szednicsek Karl</t>
  </si>
  <si>
    <t>Blazsetics Zoltán</t>
  </si>
  <si>
    <t>Jenet Timea</t>
  </si>
  <si>
    <t>Almási Ádám</t>
  </si>
  <si>
    <t>Szabó Nóra</t>
  </si>
  <si>
    <t>Terbe László</t>
  </si>
  <si>
    <t>Makra Csilla</t>
  </si>
  <si>
    <t>Kolláth Ottó</t>
  </si>
  <si>
    <t>Gyulai Márton</t>
  </si>
  <si>
    <t>Fábián Zoltán</t>
  </si>
  <si>
    <t>Pelesz Laura</t>
  </si>
  <si>
    <t>Molnár Roland</t>
  </si>
  <si>
    <t>Kovács Béla</t>
  </si>
  <si>
    <t>Ferdinandy Ágnes</t>
  </si>
  <si>
    <t>Rózsa Szabolcs</t>
  </si>
  <si>
    <t>Hebling Ádám</t>
  </si>
  <si>
    <t>Hajas Péter</t>
  </si>
  <si>
    <t>Budai Endre</t>
  </si>
  <si>
    <t>Kovács Gábor</t>
  </si>
  <si>
    <t>Kosztolányi László</t>
  </si>
  <si>
    <t>Erdélyi Imre</t>
  </si>
  <si>
    <t>Báthori Attila</t>
  </si>
  <si>
    <t>Pölös Ditta</t>
  </si>
  <si>
    <t>Bodor Máté</t>
  </si>
  <si>
    <t>Fabó Tamás</t>
  </si>
  <si>
    <t>Ferke Dániel</t>
  </si>
  <si>
    <t>Müller Attila</t>
  </si>
  <si>
    <t>Dobó Gusztáv</t>
  </si>
  <si>
    <t>Hlavati Balázs</t>
  </si>
  <si>
    <t>Nagy Zsolt</t>
  </si>
  <si>
    <t>Még nem jelentkezett</t>
  </si>
  <si>
    <t>Már jelentkezett</t>
  </si>
  <si>
    <t>Csoportlétszám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</si>
</sst>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stat!$C$1</c:f>
              <c:strCache>
                <c:ptCount val="1"/>
                <c:pt idx="0">
                  <c:v>Már jelentkezett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stat!$A$2:$A$6</c:f>
              <c:strCache>
                <c:ptCount val="5"/>
                <c:pt idx="0">
                  <c:v>történelem</c:v>
                </c:pt>
                <c:pt idx="1">
                  <c:v>matematika</c:v>
                </c:pt>
                <c:pt idx="2">
                  <c:v>fizika</c:v>
                </c:pt>
                <c:pt idx="3">
                  <c:v>informatika</c:v>
                </c:pt>
                <c:pt idx="4">
                  <c:v>angol</c:v>
                </c:pt>
              </c:strCache>
            </c:strRef>
          </c:cat>
          <c:val>
            <c:numRef>
              <c:f>stat!$C$2:$C$6</c:f>
              <c:numCache>
                <c:formatCode>General</c:formatCode>
                <c:ptCount val="5"/>
                <c:pt idx="0">
                  <c:v>16</c:v>
                </c:pt>
                <c:pt idx="1">
                  <c:v>24</c:v>
                </c:pt>
                <c:pt idx="2">
                  <c:v>20</c:v>
                </c:pt>
                <c:pt idx="3">
                  <c:v>21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8-43A3-B10C-E9100BB2D446}"/>
            </c:ext>
          </c:extLst>
        </c:ser>
        <c:ser>
          <c:idx val="1"/>
          <c:order val="1"/>
          <c:tx>
            <c:strRef>
              <c:f>stat!$D$1</c:f>
              <c:strCache>
                <c:ptCount val="1"/>
                <c:pt idx="0">
                  <c:v>Még nem jelentkezett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stat!$A$2:$A$6</c:f>
              <c:strCache>
                <c:ptCount val="5"/>
                <c:pt idx="0">
                  <c:v>történelem</c:v>
                </c:pt>
                <c:pt idx="1">
                  <c:v>matematika</c:v>
                </c:pt>
                <c:pt idx="2">
                  <c:v>fizika</c:v>
                </c:pt>
                <c:pt idx="3">
                  <c:v>informatika</c:v>
                </c:pt>
                <c:pt idx="4">
                  <c:v>angol</c:v>
                </c:pt>
              </c:strCache>
            </c:strRef>
          </c:cat>
          <c:val>
            <c:numRef>
              <c:f>stat!$D$2:$D$6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58-43A3-B10C-E9100BB2D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3988424"/>
        <c:axId val="743987440"/>
      </c:barChart>
      <c:catAx>
        <c:axId val="74398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87440"/>
        <c:crosses val="autoZero"/>
        <c:auto val="1"/>
        <c:lblAlgn val="ctr"/>
        <c:lblOffset val="100"/>
        <c:noMultiLvlLbl val="0"/>
      </c:catAx>
      <c:valAx>
        <c:axId val="7439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8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14287</xdr:rowOff>
    </xdr:from>
    <xdr:to>
      <xdr:col>4</xdr:col>
      <xdr:colOff>361950</xdr:colOff>
      <xdr:row>21</xdr:row>
      <xdr:rowOff>90487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E64575BF-FE8D-4DA6-9362-1363AB66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27.42578125" customWidth="1"/>
    <col min="2" max="2" width="28.28515625" customWidth="1"/>
    <col min="3" max="3" width="30.85546875" customWidth="1"/>
    <col min="4" max="4" width="13.5703125" bestFit="1" customWidth="1"/>
    <col min="5" max="5" width="7.5703125" bestFit="1" customWidth="1"/>
    <col min="6" max="6" width="8.140625" bestFit="1" customWidth="1"/>
    <col min="8" max="8" width="10.42578125" bestFit="1" customWidth="1"/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10</v>
      </c>
      <c r="C2" t="str">
        <f>E2&amp;MID(A2,SEARCH(" ",A2)+1,1)&amp;UPPER(LEFT(B2,1))&amp;G2</f>
        <v>BVM1</v>
      </c>
      <c r="D2" t="str">
        <f ca="1">H2&amp;RIGHT(I2,3)</f>
        <v>L930</v>
      </c>
      <c r="E2" t="str">
        <f>LEFT(A2,1)</f>
        <v>B</v>
      </c>
      <c r="F2" t="str">
        <f>MID(A2,SEARCH(" ",A2)+1,1)</f>
        <v>V</v>
      </c>
      <c r="G2">
        <f>COUNTIF($B$2:B2,B2)</f>
        <v>1</v>
      </c>
      <c r="H2" t="str">
        <f ca="1">CHAR(RANDBETWEEN(_xlfn.UNICODE("A"),_xlfn.UNICODE("A")+25))</f>
        <v>L</v>
      </c>
      <c r="I2">
        <f ca="1">RANDBETWEEN(1000,1999)</f>
        <v>1930</v>
      </c>
      <c r="J2" t="str">
        <f>_xlfn.UNICHAR(65+25)</f>
        <v>Z</v>
      </c>
    </row>
    <row r="3" spans="1:10" x14ac:dyDescent="0.25">
      <c r="A3" t="s">
        <v>11</v>
      </c>
      <c r="B3" t="s">
        <v>10</v>
      </c>
      <c r="C3" t="str">
        <f t="shared" ref="C3:C66" si="0">E3&amp;MID(A3,SEARCH(" ",A3)+1,1)&amp;UPPER(LEFT(B3,1))&amp;G3</f>
        <v>KPM2</v>
      </c>
      <c r="D3" t="str">
        <f t="shared" ref="D3:D66" ca="1" si="1">H3&amp;RIGHT(I3,3)</f>
        <v>V332</v>
      </c>
      <c r="E3" t="str">
        <f t="shared" ref="E3:E66" si="2">LEFT(A3,1)</f>
        <v>K</v>
      </c>
      <c r="F3" t="str">
        <f t="shared" ref="F3:F66" si="3">MID(A3,SEARCH(" ",A3)+1,1)</f>
        <v>P</v>
      </c>
      <c r="G3">
        <f>COUNTIF($B$2:B3,B3)</f>
        <v>2</v>
      </c>
      <c r="H3" t="str">
        <f t="shared" ref="H3:H66" ca="1" si="4">CHAR(RANDBETWEEN(_xlfn.UNICODE("A"),_xlfn.UNICODE("A")+25))</f>
        <v>V</v>
      </c>
      <c r="I3">
        <f t="shared" ref="I3:I66" ca="1" si="5">RANDBETWEEN(1000,1999)</f>
        <v>1332</v>
      </c>
      <c r="J3">
        <f>_xlfn.UNICODE("A")</f>
        <v>65</v>
      </c>
    </row>
    <row r="4" spans="1:10" x14ac:dyDescent="0.25">
      <c r="A4" t="s">
        <v>12</v>
      </c>
      <c r="B4" t="s">
        <v>10</v>
      </c>
      <c r="C4" t="str">
        <f t="shared" si="0"/>
        <v>NIM3</v>
      </c>
      <c r="D4" t="str">
        <f t="shared" ca="1" si="1"/>
        <v>S627</v>
      </c>
      <c r="E4" t="str">
        <f t="shared" si="2"/>
        <v>N</v>
      </c>
      <c r="F4" t="str">
        <f t="shared" si="3"/>
        <v>I</v>
      </c>
      <c r="G4">
        <f>COUNTIF($B$2:B4,B4)</f>
        <v>3</v>
      </c>
      <c r="H4" t="str">
        <f t="shared" ca="1" si="4"/>
        <v>S</v>
      </c>
      <c r="I4">
        <f t="shared" ca="1" si="5"/>
        <v>1627</v>
      </c>
    </row>
    <row r="5" spans="1:10" x14ac:dyDescent="0.25">
      <c r="A5" t="s">
        <v>13</v>
      </c>
      <c r="B5" t="s">
        <v>14</v>
      </c>
      <c r="C5" t="str">
        <f t="shared" si="0"/>
        <v>TNF1</v>
      </c>
      <c r="D5" t="str">
        <f t="shared" ca="1" si="1"/>
        <v>C957</v>
      </c>
      <c r="E5" t="str">
        <f t="shared" si="2"/>
        <v>T</v>
      </c>
      <c r="F5" t="str">
        <f t="shared" si="3"/>
        <v>N</v>
      </c>
      <c r="G5">
        <f>COUNTIF($B$2:B5,B5)</f>
        <v>1</v>
      </c>
      <c r="H5" t="str">
        <f t="shared" ca="1" si="4"/>
        <v>C</v>
      </c>
      <c r="I5">
        <f t="shared" ca="1" si="5"/>
        <v>1957</v>
      </c>
    </row>
    <row r="6" spans="1:10" x14ac:dyDescent="0.25">
      <c r="A6" t="s">
        <v>15</v>
      </c>
      <c r="B6" t="s">
        <v>16</v>
      </c>
      <c r="C6" t="str">
        <f t="shared" si="0"/>
        <v>MMI1</v>
      </c>
      <c r="D6" t="str">
        <f t="shared" ca="1" si="1"/>
        <v>L640</v>
      </c>
      <c r="E6" t="str">
        <f t="shared" si="2"/>
        <v>M</v>
      </c>
      <c r="F6" t="str">
        <f t="shared" si="3"/>
        <v>M</v>
      </c>
      <c r="G6">
        <f>COUNTIF($B$2:B6,B6)</f>
        <v>1</v>
      </c>
      <c r="H6" t="str">
        <f t="shared" ca="1" si="4"/>
        <v>L</v>
      </c>
      <c r="I6">
        <f t="shared" ca="1" si="5"/>
        <v>1640</v>
      </c>
    </row>
    <row r="7" spans="1:10" x14ac:dyDescent="0.25">
      <c r="A7" t="s">
        <v>17</v>
      </c>
      <c r="B7" t="s">
        <v>10</v>
      </c>
      <c r="C7" t="str">
        <f t="shared" si="0"/>
        <v>SKM4</v>
      </c>
      <c r="D7" t="str">
        <f t="shared" ca="1" si="1"/>
        <v>P937</v>
      </c>
      <c r="E7" t="str">
        <f t="shared" si="2"/>
        <v>S</v>
      </c>
      <c r="F7" t="str">
        <f t="shared" si="3"/>
        <v>K</v>
      </c>
      <c r="G7">
        <f>COUNTIF($B$2:B7,B7)</f>
        <v>4</v>
      </c>
      <c r="H7" t="str">
        <f t="shared" ca="1" si="4"/>
        <v>P</v>
      </c>
      <c r="I7">
        <f t="shared" ca="1" si="5"/>
        <v>1937</v>
      </c>
    </row>
    <row r="8" spans="1:10" x14ac:dyDescent="0.25">
      <c r="A8" t="s">
        <v>18</v>
      </c>
      <c r="B8" t="s">
        <v>19</v>
      </c>
      <c r="C8" t="str">
        <f t="shared" si="0"/>
        <v>RMA1</v>
      </c>
      <c r="D8" t="str">
        <f t="shared" ca="1" si="1"/>
        <v>B471</v>
      </c>
      <c r="E8" t="str">
        <f t="shared" si="2"/>
        <v>R</v>
      </c>
      <c r="F8" t="str">
        <f t="shared" si="3"/>
        <v>M</v>
      </c>
      <c r="G8">
        <f>COUNTIF($B$2:B8,B8)</f>
        <v>1</v>
      </c>
      <c r="H8" t="str">
        <f t="shared" ca="1" si="4"/>
        <v>B</v>
      </c>
      <c r="I8">
        <f t="shared" ca="1" si="5"/>
        <v>1471</v>
      </c>
    </row>
    <row r="9" spans="1:10" x14ac:dyDescent="0.25">
      <c r="A9" t="s">
        <v>20</v>
      </c>
      <c r="B9" t="s">
        <v>16</v>
      </c>
      <c r="C9" t="str">
        <f t="shared" si="0"/>
        <v>KBI2</v>
      </c>
      <c r="D9" t="str">
        <f ca="1">H9&amp;RIGHT(I9,3)</f>
        <v>I750</v>
      </c>
      <c r="E9" t="str">
        <f t="shared" si="2"/>
        <v>K</v>
      </c>
      <c r="F9" t="str">
        <f t="shared" si="3"/>
        <v>B</v>
      </c>
      <c r="G9">
        <f>COUNTIF($B$2:B9,B9)</f>
        <v>2</v>
      </c>
      <c r="H9" t="str">
        <f t="shared" ca="1" si="4"/>
        <v>I</v>
      </c>
      <c r="I9">
        <f t="shared" ca="1" si="5"/>
        <v>1750</v>
      </c>
    </row>
    <row r="10" spans="1:10" x14ac:dyDescent="0.25">
      <c r="A10" t="s">
        <v>21</v>
      </c>
      <c r="B10" t="s">
        <v>14</v>
      </c>
      <c r="C10" t="str">
        <f t="shared" si="0"/>
        <v>FPF2</v>
      </c>
      <c r="D10" t="str">
        <f t="shared" ca="1" si="1"/>
        <v>Z515</v>
      </c>
      <c r="E10" t="str">
        <f t="shared" si="2"/>
        <v>F</v>
      </c>
      <c r="F10" t="str">
        <f t="shared" si="3"/>
        <v>P</v>
      </c>
      <c r="G10">
        <f>COUNTIF($B$2:B10,B10)</f>
        <v>2</v>
      </c>
      <c r="H10" t="str">
        <f t="shared" ca="1" si="4"/>
        <v>Z</v>
      </c>
      <c r="I10">
        <f t="shared" ca="1" si="5"/>
        <v>1515</v>
      </c>
    </row>
    <row r="11" spans="1:10" x14ac:dyDescent="0.25">
      <c r="A11" t="s">
        <v>22</v>
      </c>
      <c r="B11" t="s">
        <v>14</v>
      </c>
      <c r="C11" t="str">
        <f t="shared" si="0"/>
        <v>PÉF3</v>
      </c>
      <c r="D11" t="str">
        <f t="shared" ca="1" si="1"/>
        <v>S809</v>
      </c>
      <c r="E11" t="str">
        <f t="shared" si="2"/>
        <v>P</v>
      </c>
      <c r="F11" t="str">
        <f t="shared" si="3"/>
        <v>É</v>
      </c>
      <c r="G11">
        <f>COUNTIF($B$2:B11,B11)</f>
        <v>3</v>
      </c>
      <c r="H11" t="str">
        <f t="shared" ca="1" si="4"/>
        <v>S</v>
      </c>
      <c r="I11">
        <f t="shared" ca="1" si="5"/>
        <v>1809</v>
      </c>
    </row>
    <row r="12" spans="1:10" x14ac:dyDescent="0.25">
      <c r="A12" t="s">
        <v>23</v>
      </c>
      <c r="B12" t="s">
        <v>16</v>
      </c>
      <c r="C12" t="str">
        <f t="shared" si="0"/>
        <v>KBI3</v>
      </c>
      <c r="D12" t="str">
        <f t="shared" ca="1" si="1"/>
        <v>R098</v>
      </c>
      <c r="E12" t="str">
        <f t="shared" si="2"/>
        <v>K</v>
      </c>
      <c r="F12" t="str">
        <f t="shared" si="3"/>
        <v>B</v>
      </c>
      <c r="G12">
        <f>COUNTIF($B$2:B12,B12)</f>
        <v>3</v>
      </c>
      <c r="H12" t="str">
        <f t="shared" ca="1" si="4"/>
        <v>R</v>
      </c>
      <c r="I12">
        <f t="shared" ca="1" si="5"/>
        <v>1098</v>
      </c>
    </row>
    <row r="13" spans="1:10" x14ac:dyDescent="0.25">
      <c r="A13" t="s">
        <v>24</v>
      </c>
      <c r="B13" t="s">
        <v>10</v>
      </c>
      <c r="C13" t="str">
        <f t="shared" si="0"/>
        <v>PZM5</v>
      </c>
      <c r="D13" t="str">
        <f t="shared" ca="1" si="1"/>
        <v>J769</v>
      </c>
      <c r="E13" t="str">
        <f t="shared" si="2"/>
        <v>P</v>
      </c>
      <c r="F13" t="str">
        <f t="shared" si="3"/>
        <v>Z</v>
      </c>
      <c r="G13">
        <f>COUNTIF($B$2:B13,B13)</f>
        <v>5</v>
      </c>
      <c r="H13" t="str">
        <f t="shared" ca="1" si="4"/>
        <v>J</v>
      </c>
      <c r="I13">
        <f t="shared" ca="1" si="5"/>
        <v>1769</v>
      </c>
    </row>
    <row r="14" spans="1:10" x14ac:dyDescent="0.25">
      <c r="A14" t="s">
        <v>25</v>
      </c>
      <c r="B14" t="s">
        <v>16</v>
      </c>
      <c r="C14" t="str">
        <f t="shared" si="0"/>
        <v>TMI4</v>
      </c>
      <c r="D14" t="str">
        <f t="shared" ca="1" si="1"/>
        <v>N633</v>
      </c>
      <c r="E14" t="str">
        <f t="shared" si="2"/>
        <v>T</v>
      </c>
      <c r="F14" t="str">
        <f t="shared" si="3"/>
        <v>M</v>
      </c>
      <c r="G14">
        <f>COUNTIF($B$2:B14,B14)</f>
        <v>4</v>
      </c>
      <c r="H14" t="str">
        <f t="shared" ca="1" si="4"/>
        <v>N</v>
      </c>
      <c r="I14">
        <f t="shared" ca="1" si="5"/>
        <v>1633</v>
      </c>
    </row>
    <row r="15" spans="1:10" x14ac:dyDescent="0.25">
      <c r="A15" t="s">
        <v>26</v>
      </c>
      <c r="B15" t="s">
        <v>10</v>
      </c>
      <c r="C15" t="str">
        <f t="shared" si="0"/>
        <v>TPM6</v>
      </c>
      <c r="D15" t="str">
        <f t="shared" ca="1" si="1"/>
        <v>Q418</v>
      </c>
      <c r="E15" t="str">
        <f t="shared" si="2"/>
        <v>T</v>
      </c>
      <c r="F15" t="str">
        <f t="shared" si="3"/>
        <v>P</v>
      </c>
      <c r="G15">
        <f>COUNTIF($B$2:B15,B15)</f>
        <v>6</v>
      </c>
      <c r="H15" t="str">
        <f t="shared" ca="1" si="4"/>
        <v>Q</v>
      </c>
      <c r="I15">
        <f t="shared" ca="1" si="5"/>
        <v>1418</v>
      </c>
    </row>
    <row r="16" spans="1:10" x14ac:dyDescent="0.25">
      <c r="A16" t="s">
        <v>27</v>
      </c>
      <c r="B16" t="s">
        <v>14</v>
      </c>
      <c r="C16" t="str">
        <f t="shared" si="0"/>
        <v>HCF4</v>
      </c>
      <c r="D16" t="str">
        <f t="shared" ca="1" si="1"/>
        <v>D094</v>
      </c>
      <c r="E16" t="str">
        <f t="shared" si="2"/>
        <v>H</v>
      </c>
      <c r="F16" t="str">
        <f t="shared" si="3"/>
        <v>C</v>
      </c>
      <c r="G16">
        <f>COUNTIF($B$2:B16,B16)</f>
        <v>4</v>
      </c>
      <c r="H16" t="str">
        <f t="shared" ca="1" si="4"/>
        <v>D</v>
      </c>
      <c r="I16">
        <f t="shared" ca="1" si="5"/>
        <v>1094</v>
      </c>
    </row>
    <row r="17" spans="1:9" x14ac:dyDescent="0.25">
      <c r="A17" t="s">
        <v>28</v>
      </c>
      <c r="B17" t="s">
        <v>29</v>
      </c>
      <c r="C17" t="str">
        <f t="shared" si="0"/>
        <v>SOT1</v>
      </c>
      <c r="D17" t="str">
        <f t="shared" ca="1" si="1"/>
        <v>U849</v>
      </c>
      <c r="E17" t="str">
        <f t="shared" si="2"/>
        <v>S</v>
      </c>
      <c r="F17" t="str">
        <f t="shared" si="3"/>
        <v>O</v>
      </c>
      <c r="G17">
        <f>COUNTIF($B$2:B17,B17)</f>
        <v>1</v>
      </c>
      <c r="H17" t="str">
        <f t="shared" ca="1" si="4"/>
        <v>U</v>
      </c>
      <c r="I17">
        <f t="shared" ca="1" si="5"/>
        <v>1849</v>
      </c>
    </row>
    <row r="18" spans="1:9" x14ac:dyDescent="0.25">
      <c r="A18" t="s">
        <v>30</v>
      </c>
      <c r="B18" t="s">
        <v>16</v>
      </c>
      <c r="C18" t="str">
        <f t="shared" si="0"/>
        <v>JNI5</v>
      </c>
      <c r="D18" t="str">
        <f t="shared" ca="1" si="1"/>
        <v>L347</v>
      </c>
      <c r="E18" t="str">
        <f t="shared" si="2"/>
        <v>J</v>
      </c>
      <c r="F18" t="str">
        <f t="shared" si="3"/>
        <v>N</v>
      </c>
      <c r="G18">
        <f>COUNTIF($B$2:B18,B18)</f>
        <v>5</v>
      </c>
      <c r="H18" t="str">
        <f t="shared" ca="1" si="4"/>
        <v>L</v>
      </c>
      <c r="I18">
        <f t="shared" ca="1" si="5"/>
        <v>1347</v>
      </c>
    </row>
    <row r="19" spans="1:9" x14ac:dyDescent="0.25">
      <c r="A19" t="s">
        <v>31</v>
      </c>
      <c r="B19" t="s">
        <v>10</v>
      </c>
      <c r="C19" t="str">
        <f t="shared" si="0"/>
        <v>BFM7</v>
      </c>
      <c r="D19" t="str">
        <f t="shared" ca="1" si="1"/>
        <v>Q948</v>
      </c>
      <c r="E19" t="str">
        <f t="shared" si="2"/>
        <v>B</v>
      </c>
      <c r="F19" t="str">
        <f t="shared" si="3"/>
        <v>F</v>
      </c>
      <c r="G19">
        <f>COUNTIF($B$2:B19,B19)</f>
        <v>7</v>
      </c>
      <c r="H19" t="str">
        <f t="shared" ca="1" si="4"/>
        <v>Q</v>
      </c>
      <c r="I19">
        <f t="shared" ca="1" si="5"/>
        <v>1948</v>
      </c>
    </row>
    <row r="20" spans="1:9" x14ac:dyDescent="0.25">
      <c r="A20" t="s">
        <v>32</v>
      </c>
      <c r="B20" t="s">
        <v>19</v>
      </c>
      <c r="C20" t="str">
        <f t="shared" si="0"/>
        <v>VTA2</v>
      </c>
      <c r="D20" t="str">
        <f t="shared" ca="1" si="1"/>
        <v>C704</v>
      </c>
      <c r="E20" t="str">
        <f t="shared" si="2"/>
        <v>V</v>
      </c>
      <c r="F20" t="str">
        <f t="shared" si="3"/>
        <v>T</v>
      </c>
      <c r="G20">
        <f>COUNTIF($B$2:B20,B20)</f>
        <v>2</v>
      </c>
      <c r="H20" t="str">
        <f t="shared" ca="1" si="4"/>
        <v>C</v>
      </c>
      <c r="I20">
        <f t="shared" ca="1" si="5"/>
        <v>1704</v>
      </c>
    </row>
    <row r="21" spans="1:9" x14ac:dyDescent="0.25">
      <c r="A21" t="s">
        <v>33</v>
      </c>
      <c r="B21" t="s">
        <v>29</v>
      </c>
      <c r="C21" t="str">
        <f t="shared" si="0"/>
        <v>VRT2</v>
      </c>
      <c r="D21" t="str">
        <f t="shared" ca="1" si="1"/>
        <v>I839</v>
      </c>
      <c r="E21" t="str">
        <f t="shared" si="2"/>
        <v>V</v>
      </c>
      <c r="F21" t="str">
        <f t="shared" si="3"/>
        <v>R</v>
      </c>
      <c r="G21">
        <f>COUNTIF($B$2:B21,B21)</f>
        <v>2</v>
      </c>
      <c r="H21" t="str">
        <f t="shared" ca="1" si="4"/>
        <v>I</v>
      </c>
      <c r="I21">
        <f t="shared" ca="1" si="5"/>
        <v>1839</v>
      </c>
    </row>
    <row r="22" spans="1:9" x14ac:dyDescent="0.25">
      <c r="A22" t="s">
        <v>34</v>
      </c>
      <c r="B22" t="s">
        <v>10</v>
      </c>
      <c r="C22" t="str">
        <f t="shared" si="0"/>
        <v>LÉM8</v>
      </c>
      <c r="D22" t="str">
        <f t="shared" ca="1" si="1"/>
        <v>R018</v>
      </c>
      <c r="E22" t="str">
        <f t="shared" si="2"/>
        <v>L</v>
      </c>
      <c r="F22" t="str">
        <f t="shared" si="3"/>
        <v>É</v>
      </c>
      <c r="G22">
        <f>COUNTIF($B$2:B22,B22)</f>
        <v>8</v>
      </c>
      <c r="H22" t="str">
        <f t="shared" ca="1" si="4"/>
        <v>R</v>
      </c>
      <c r="I22">
        <f t="shared" ca="1" si="5"/>
        <v>1018</v>
      </c>
    </row>
    <row r="23" spans="1:9" x14ac:dyDescent="0.25">
      <c r="A23" t="s">
        <v>35</v>
      </c>
      <c r="B23" t="s">
        <v>16</v>
      </c>
      <c r="C23" t="str">
        <f t="shared" si="0"/>
        <v>MVI6</v>
      </c>
      <c r="D23" t="str">
        <f t="shared" ca="1" si="1"/>
        <v>K650</v>
      </c>
      <c r="E23" t="str">
        <f t="shared" si="2"/>
        <v>M</v>
      </c>
      <c r="F23" t="str">
        <f t="shared" si="3"/>
        <v>V</v>
      </c>
      <c r="G23">
        <f>COUNTIF($B$2:B23,B23)</f>
        <v>6</v>
      </c>
      <c r="H23" t="str">
        <f t="shared" ca="1" si="4"/>
        <v>K</v>
      </c>
      <c r="I23">
        <f t="shared" ca="1" si="5"/>
        <v>1650</v>
      </c>
    </row>
    <row r="24" spans="1:9" x14ac:dyDescent="0.25">
      <c r="A24" t="s">
        <v>36</v>
      </c>
      <c r="B24" t="s">
        <v>16</v>
      </c>
      <c r="C24" t="str">
        <f t="shared" si="0"/>
        <v>MNI7</v>
      </c>
      <c r="D24" t="str">
        <f t="shared" ca="1" si="1"/>
        <v>L414</v>
      </c>
      <c r="E24" t="str">
        <f t="shared" si="2"/>
        <v>M</v>
      </c>
      <c r="F24" t="str">
        <f t="shared" si="3"/>
        <v>N</v>
      </c>
      <c r="G24">
        <f>COUNTIF($B$2:B24,B24)</f>
        <v>7</v>
      </c>
      <c r="H24" t="str">
        <f t="shared" ca="1" si="4"/>
        <v>L</v>
      </c>
      <c r="I24">
        <f t="shared" ca="1" si="5"/>
        <v>1414</v>
      </c>
    </row>
    <row r="25" spans="1:9" x14ac:dyDescent="0.25">
      <c r="A25" t="s">
        <v>37</v>
      </c>
      <c r="B25" t="s">
        <v>19</v>
      </c>
      <c r="C25" t="str">
        <f t="shared" si="0"/>
        <v>KVA3</v>
      </c>
      <c r="D25" t="str">
        <f t="shared" ca="1" si="1"/>
        <v>L697</v>
      </c>
      <c r="E25" t="str">
        <f t="shared" si="2"/>
        <v>K</v>
      </c>
      <c r="F25" t="str">
        <f t="shared" si="3"/>
        <v>V</v>
      </c>
      <c r="G25">
        <f>COUNTIF($B$2:B25,B25)</f>
        <v>3</v>
      </c>
      <c r="H25" t="str">
        <f t="shared" ca="1" si="4"/>
        <v>L</v>
      </c>
      <c r="I25">
        <f t="shared" ca="1" si="5"/>
        <v>1697</v>
      </c>
    </row>
    <row r="26" spans="1:9" x14ac:dyDescent="0.25">
      <c r="A26" t="s">
        <v>38</v>
      </c>
      <c r="B26" t="s">
        <v>29</v>
      </c>
      <c r="C26" t="str">
        <f t="shared" si="0"/>
        <v>FBT3</v>
      </c>
      <c r="D26" t="str">
        <f t="shared" ca="1" si="1"/>
        <v>L154</v>
      </c>
      <c r="E26" t="str">
        <f t="shared" si="2"/>
        <v>F</v>
      </c>
      <c r="F26" t="str">
        <f t="shared" si="3"/>
        <v>B</v>
      </c>
      <c r="G26">
        <f>COUNTIF($B$2:B26,B26)</f>
        <v>3</v>
      </c>
      <c r="H26" t="str">
        <f t="shared" ca="1" si="4"/>
        <v>L</v>
      </c>
      <c r="I26">
        <f t="shared" ca="1" si="5"/>
        <v>1154</v>
      </c>
    </row>
    <row r="27" spans="1:9" x14ac:dyDescent="0.25">
      <c r="A27" t="s">
        <v>39</v>
      </c>
      <c r="B27" t="s">
        <v>14</v>
      </c>
      <c r="C27" t="str">
        <f t="shared" si="0"/>
        <v>MTF5</v>
      </c>
      <c r="D27" t="str">
        <f t="shared" ca="1" si="1"/>
        <v>W333</v>
      </c>
      <c r="E27" t="str">
        <f t="shared" si="2"/>
        <v>M</v>
      </c>
      <c r="F27" t="str">
        <f t="shared" si="3"/>
        <v>T</v>
      </c>
      <c r="G27">
        <f>COUNTIF($B$2:B27,B27)</f>
        <v>5</v>
      </c>
      <c r="H27" t="str">
        <f t="shared" ca="1" si="4"/>
        <v>W</v>
      </c>
      <c r="I27">
        <f t="shared" ca="1" si="5"/>
        <v>1333</v>
      </c>
    </row>
    <row r="28" spans="1:9" x14ac:dyDescent="0.25">
      <c r="A28" t="s">
        <v>40</v>
      </c>
      <c r="B28" t="s">
        <v>29</v>
      </c>
      <c r="C28" t="str">
        <f t="shared" si="0"/>
        <v>IPT4</v>
      </c>
      <c r="D28" t="str">
        <f t="shared" ca="1" si="1"/>
        <v>N318</v>
      </c>
      <c r="E28" t="str">
        <f t="shared" si="2"/>
        <v>I</v>
      </c>
      <c r="F28" t="str">
        <f t="shared" si="3"/>
        <v>P</v>
      </c>
      <c r="G28">
        <f>COUNTIF($B$2:B28,B28)</f>
        <v>4</v>
      </c>
      <c r="H28" t="str">
        <f t="shared" ca="1" si="4"/>
        <v>N</v>
      </c>
      <c r="I28">
        <f t="shared" ca="1" si="5"/>
        <v>1318</v>
      </c>
    </row>
    <row r="29" spans="1:9" x14ac:dyDescent="0.25">
      <c r="A29" t="s">
        <v>41</v>
      </c>
      <c r="B29" t="s">
        <v>29</v>
      </c>
      <c r="C29" t="str">
        <f t="shared" si="0"/>
        <v>CÁT5</v>
      </c>
      <c r="D29" t="str">
        <f t="shared" ca="1" si="1"/>
        <v>Y381</v>
      </c>
      <c r="E29" t="str">
        <f t="shared" si="2"/>
        <v>C</v>
      </c>
      <c r="F29" t="str">
        <f t="shared" si="3"/>
        <v>Á</v>
      </c>
      <c r="G29">
        <f>COUNTIF($B$2:B29,B29)</f>
        <v>5</v>
      </c>
      <c r="H29" t="str">
        <f t="shared" ca="1" si="4"/>
        <v>Y</v>
      </c>
      <c r="I29">
        <f t="shared" ca="1" si="5"/>
        <v>1381</v>
      </c>
    </row>
    <row r="30" spans="1:9" x14ac:dyDescent="0.25">
      <c r="A30" t="s">
        <v>42</v>
      </c>
      <c r="B30" t="s">
        <v>10</v>
      </c>
      <c r="C30" t="str">
        <f t="shared" si="0"/>
        <v>ROM9</v>
      </c>
      <c r="D30" t="str">
        <f t="shared" ca="1" si="1"/>
        <v>F404</v>
      </c>
      <c r="E30" t="str">
        <f t="shared" si="2"/>
        <v>R</v>
      </c>
      <c r="F30" t="str">
        <f t="shared" si="3"/>
        <v>O</v>
      </c>
      <c r="G30">
        <f>COUNTIF($B$2:B30,B30)</f>
        <v>9</v>
      </c>
      <c r="H30" t="str">
        <f t="shared" ca="1" si="4"/>
        <v>F</v>
      </c>
      <c r="I30">
        <f t="shared" ca="1" si="5"/>
        <v>1404</v>
      </c>
    </row>
    <row r="31" spans="1:9" x14ac:dyDescent="0.25">
      <c r="A31" t="s">
        <v>43</v>
      </c>
      <c r="B31" t="s">
        <v>10</v>
      </c>
      <c r="C31" t="str">
        <f t="shared" si="0"/>
        <v>NFM10</v>
      </c>
      <c r="D31" t="str">
        <f t="shared" ca="1" si="1"/>
        <v>C204</v>
      </c>
      <c r="E31" t="str">
        <f t="shared" si="2"/>
        <v>N</v>
      </c>
      <c r="F31" t="str">
        <f t="shared" si="3"/>
        <v>F</v>
      </c>
      <c r="G31">
        <f>COUNTIF($B$2:B31,B31)</f>
        <v>10</v>
      </c>
      <c r="H31" t="str">
        <f t="shared" ca="1" si="4"/>
        <v>C</v>
      </c>
      <c r="I31">
        <f t="shared" ca="1" si="5"/>
        <v>1204</v>
      </c>
    </row>
    <row r="32" spans="1:9" x14ac:dyDescent="0.25">
      <c r="A32" t="s">
        <v>44</v>
      </c>
      <c r="B32" t="s">
        <v>10</v>
      </c>
      <c r="C32" t="str">
        <f t="shared" si="0"/>
        <v>TDM11</v>
      </c>
      <c r="D32" t="str">
        <f t="shared" ca="1" si="1"/>
        <v>S921</v>
      </c>
      <c r="E32" t="str">
        <f t="shared" si="2"/>
        <v>T</v>
      </c>
      <c r="F32" t="str">
        <f t="shared" si="3"/>
        <v>D</v>
      </c>
      <c r="G32">
        <f>COUNTIF($B$2:B32,B32)</f>
        <v>11</v>
      </c>
      <c r="H32" t="str">
        <f t="shared" ca="1" si="4"/>
        <v>S</v>
      </c>
      <c r="I32">
        <f t="shared" ca="1" si="5"/>
        <v>1921</v>
      </c>
    </row>
    <row r="33" spans="1:9" x14ac:dyDescent="0.25">
      <c r="A33" t="s">
        <v>45</v>
      </c>
      <c r="B33" t="s">
        <v>10</v>
      </c>
      <c r="C33" t="str">
        <f t="shared" si="0"/>
        <v>FMM12</v>
      </c>
      <c r="D33" t="str">
        <f t="shared" ca="1" si="1"/>
        <v>Z730</v>
      </c>
      <c r="E33" t="str">
        <f t="shared" si="2"/>
        <v>F</v>
      </c>
      <c r="F33" t="str">
        <f t="shared" si="3"/>
        <v>M</v>
      </c>
      <c r="G33">
        <f>COUNTIF($B$2:B33,B33)</f>
        <v>12</v>
      </c>
      <c r="H33" t="str">
        <f t="shared" ca="1" si="4"/>
        <v>Z</v>
      </c>
      <c r="I33">
        <f t="shared" ca="1" si="5"/>
        <v>1730</v>
      </c>
    </row>
    <row r="34" spans="1:9" x14ac:dyDescent="0.25">
      <c r="A34" t="s">
        <v>46</v>
      </c>
      <c r="B34" t="s">
        <v>19</v>
      </c>
      <c r="C34" t="str">
        <f t="shared" si="0"/>
        <v>VMA4</v>
      </c>
      <c r="D34" t="str">
        <f t="shared" ca="1" si="1"/>
        <v>K352</v>
      </c>
      <c r="E34" t="str">
        <f t="shared" si="2"/>
        <v>V</v>
      </c>
      <c r="F34" t="str">
        <f t="shared" si="3"/>
        <v>M</v>
      </c>
      <c r="G34">
        <f>COUNTIF($B$2:B34,B34)</f>
        <v>4</v>
      </c>
      <c r="H34" t="str">
        <f t="shared" ca="1" si="4"/>
        <v>K</v>
      </c>
      <c r="I34">
        <f t="shared" ca="1" si="5"/>
        <v>1352</v>
      </c>
    </row>
    <row r="35" spans="1:9" x14ac:dyDescent="0.25">
      <c r="A35" t="s">
        <v>47</v>
      </c>
      <c r="B35" t="s">
        <v>10</v>
      </c>
      <c r="C35" t="str">
        <f t="shared" si="0"/>
        <v>SZM13</v>
      </c>
      <c r="D35" t="str">
        <f t="shared" ca="1" si="1"/>
        <v>V789</v>
      </c>
      <c r="E35" t="str">
        <f t="shared" si="2"/>
        <v>S</v>
      </c>
      <c r="F35" t="str">
        <f t="shared" si="3"/>
        <v>Z</v>
      </c>
      <c r="G35">
        <f>COUNTIF($B$2:B35,B35)</f>
        <v>13</v>
      </c>
      <c r="H35" t="str">
        <f t="shared" ca="1" si="4"/>
        <v>V</v>
      </c>
      <c r="I35">
        <f t="shared" ca="1" si="5"/>
        <v>1789</v>
      </c>
    </row>
    <row r="36" spans="1:9" x14ac:dyDescent="0.25">
      <c r="A36" t="s">
        <v>48</v>
      </c>
      <c r="B36" t="s">
        <v>14</v>
      </c>
      <c r="C36" t="str">
        <f t="shared" si="0"/>
        <v>FBF6</v>
      </c>
      <c r="D36" t="str">
        <f t="shared" ca="1" si="1"/>
        <v>S415</v>
      </c>
      <c r="E36" t="str">
        <f t="shared" si="2"/>
        <v>F</v>
      </c>
      <c r="F36" t="str">
        <f t="shared" si="3"/>
        <v>B</v>
      </c>
      <c r="G36">
        <f>COUNTIF($B$2:B36,B36)</f>
        <v>6</v>
      </c>
      <c r="H36" t="str">
        <f t="shared" ca="1" si="4"/>
        <v>S</v>
      </c>
      <c r="I36">
        <f t="shared" ca="1" si="5"/>
        <v>1415</v>
      </c>
    </row>
    <row r="37" spans="1:9" x14ac:dyDescent="0.25">
      <c r="A37" t="s">
        <v>49</v>
      </c>
      <c r="B37" t="s">
        <v>19</v>
      </c>
      <c r="C37" t="str">
        <f t="shared" si="0"/>
        <v>BZA5</v>
      </c>
      <c r="D37" t="str">
        <f t="shared" ca="1" si="1"/>
        <v>Y548</v>
      </c>
      <c r="E37" t="str">
        <f t="shared" si="2"/>
        <v>B</v>
      </c>
      <c r="F37" t="str">
        <f t="shared" si="3"/>
        <v>Z</v>
      </c>
      <c r="G37">
        <f>COUNTIF($B$2:B37,B37)</f>
        <v>5</v>
      </c>
      <c r="H37" t="str">
        <f t="shared" ca="1" si="4"/>
        <v>Y</v>
      </c>
      <c r="I37">
        <f t="shared" ca="1" si="5"/>
        <v>1548</v>
      </c>
    </row>
    <row r="38" spans="1:9" x14ac:dyDescent="0.25">
      <c r="A38" t="s">
        <v>50</v>
      </c>
      <c r="B38" t="s">
        <v>29</v>
      </c>
      <c r="C38" t="str">
        <f t="shared" si="0"/>
        <v>PET6</v>
      </c>
      <c r="D38" t="str">
        <f t="shared" ca="1" si="1"/>
        <v>N426</v>
      </c>
      <c r="E38" t="str">
        <f t="shared" si="2"/>
        <v>P</v>
      </c>
      <c r="F38" t="str">
        <f t="shared" si="3"/>
        <v>E</v>
      </c>
      <c r="G38">
        <f>COUNTIF($B$2:B38,B38)</f>
        <v>6</v>
      </c>
      <c r="H38" t="str">
        <f t="shared" ca="1" si="4"/>
        <v>N</v>
      </c>
      <c r="I38">
        <f t="shared" ca="1" si="5"/>
        <v>1426</v>
      </c>
    </row>
    <row r="39" spans="1:9" x14ac:dyDescent="0.25">
      <c r="A39" t="s">
        <v>51</v>
      </c>
      <c r="B39" t="s">
        <v>16</v>
      </c>
      <c r="C39" t="str">
        <f t="shared" si="0"/>
        <v>KMI8</v>
      </c>
      <c r="D39" t="str">
        <f t="shared" ca="1" si="1"/>
        <v>J574</v>
      </c>
      <c r="E39" t="str">
        <f t="shared" si="2"/>
        <v>K</v>
      </c>
      <c r="F39" t="str">
        <f t="shared" si="3"/>
        <v>M</v>
      </c>
      <c r="G39">
        <f>COUNTIF($B$2:B39,B39)</f>
        <v>8</v>
      </c>
      <c r="H39" t="str">
        <f t="shared" ca="1" si="4"/>
        <v>J</v>
      </c>
      <c r="I39">
        <f t="shared" ca="1" si="5"/>
        <v>1574</v>
      </c>
    </row>
    <row r="40" spans="1:9" x14ac:dyDescent="0.25">
      <c r="A40" t="s">
        <v>52</v>
      </c>
      <c r="B40" t="s">
        <v>10</v>
      </c>
      <c r="C40" t="str">
        <f t="shared" si="0"/>
        <v>PEM14</v>
      </c>
      <c r="D40" t="str">
        <f t="shared" ca="1" si="1"/>
        <v>J060</v>
      </c>
      <c r="E40" t="str">
        <f t="shared" si="2"/>
        <v>P</v>
      </c>
      <c r="F40" t="str">
        <f t="shared" si="3"/>
        <v>E</v>
      </c>
      <c r="G40">
        <f>COUNTIF($B$2:B40,B40)</f>
        <v>14</v>
      </c>
      <c r="H40" t="str">
        <f t="shared" ca="1" si="4"/>
        <v>J</v>
      </c>
      <c r="I40">
        <f t="shared" ca="1" si="5"/>
        <v>1060</v>
      </c>
    </row>
    <row r="41" spans="1:9" x14ac:dyDescent="0.25">
      <c r="A41" t="s">
        <v>53</v>
      </c>
      <c r="B41" t="s">
        <v>14</v>
      </c>
      <c r="C41" t="str">
        <f t="shared" si="0"/>
        <v>PLF7</v>
      </c>
      <c r="D41" t="str">
        <f t="shared" ca="1" si="1"/>
        <v>C497</v>
      </c>
      <c r="E41" t="str">
        <f t="shared" si="2"/>
        <v>P</v>
      </c>
      <c r="F41" t="str">
        <f t="shared" si="3"/>
        <v>L</v>
      </c>
      <c r="G41">
        <f>COUNTIF($B$2:B41,B41)</f>
        <v>7</v>
      </c>
      <c r="H41" t="str">
        <f t="shared" ca="1" si="4"/>
        <v>C</v>
      </c>
      <c r="I41">
        <f t="shared" ca="1" si="5"/>
        <v>1497</v>
      </c>
    </row>
    <row r="42" spans="1:9" x14ac:dyDescent="0.25">
      <c r="A42" t="s">
        <v>54</v>
      </c>
      <c r="B42" t="s">
        <v>29</v>
      </c>
      <c r="C42" t="str">
        <f t="shared" si="0"/>
        <v>KÁT7</v>
      </c>
      <c r="D42" t="str">
        <f t="shared" ca="1" si="1"/>
        <v>F165</v>
      </c>
      <c r="E42" t="str">
        <f t="shared" si="2"/>
        <v>K</v>
      </c>
      <c r="F42" t="str">
        <f t="shared" si="3"/>
        <v>Á</v>
      </c>
      <c r="G42">
        <f>COUNTIF($B$2:B42,B42)</f>
        <v>7</v>
      </c>
      <c r="H42" t="str">
        <f t="shared" ca="1" si="4"/>
        <v>F</v>
      </c>
      <c r="I42">
        <f t="shared" ca="1" si="5"/>
        <v>1165</v>
      </c>
    </row>
    <row r="43" spans="1:9" x14ac:dyDescent="0.25">
      <c r="A43" t="s">
        <v>55</v>
      </c>
      <c r="B43" t="s">
        <v>14</v>
      </c>
      <c r="C43" t="str">
        <f t="shared" si="0"/>
        <v>BLF8</v>
      </c>
      <c r="D43" t="str">
        <f t="shared" ca="1" si="1"/>
        <v>K226</v>
      </c>
      <c r="E43" t="str">
        <f t="shared" si="2"/>
        <v>B</v>
      </c>
      <c r="F43" t="str">
        <f t="shared" si="3"/>
        <v>L</v>
      </c>
      <c r="G43">
        <f>COUNTIF($B$2:B43,B43)</f>
        <v>8</v>
      </c>
      <c r="H43" t="str">
        <f t="shared" ca="1" si="4"/>
        <v>K</v>
      </c>
      <c r="I43">
        <f t="shared" ca="1" si="5"/>
        <v>1226</v>
      </c>
    </row>
    <row r="44" spans="1:9" x14ac:dyDescent="0.25">
      <c r="A44" t="s">
        <v>56</v>
      </c>
      <c r="B44" t="s">
        <v>14</v>
      </c>
      <c r="C44" t="str">
        <f t="shared" si="0"/>
        <v>KKF9</v>
      </c>
      <c r="D44" t="str">
        <f t="shared" ca="1" si="1"/>
        <v>S715</v>
      </c>
      <c r="E44" t="str">
        <f t="shared" si="2"/>
        <v>K</v>
      </c>
      <c r="F44" t="str">
        <f t="shared" si="3"/>
        <v>K</v>
      </c>
      <c r="G44">
        <f>COUNTIF($B$2:B44,B44)</f>
        <v>9</v>
      </c>
      <c r="H44" t="str">
        <f t="shared" ca="1" si="4"/>
        <v>S</v>
      </c>
      <c r="I44">
        <f t="shared" ca="1" si="5"/>
        <v>1715</v>
      </c>
    </row>
    <row r="45" spans="1:9" x14ac:dyDescent="0.25">
      <c r="A45" t="s">
        <v>57</v>
      </c>
      <c r="B45" t="s">
        <v>29</v>
      </c>
      <c r="C45" t="str">
        <f t="shared" si="0"/>
        <v>PAT8</v>
      </c>
      <c r="D45" t="str">
        <f t="shared" ca="1" si="1"/>
        <v>G309</v>
      </c>
      <c r="E45" t="str">
        <f t="shared" si="2"/>
        <v>P</v>
      </c>
      <c r="F45" t="str">
        <f t="shared" si="3"/>
        <v>A</v>
      </c>
      <c r="G45">
        <f>COUNTIF($B$2:B45,B45)</f>
        <v>8</v>
      </c>
      <c r="H45" t="str">
        <f t="shared" ca="1" si="4"/>
        <v>G</v>
      </c>
      <c r="I45">
        <f t="shared" ca="1" si="5"/>
        <v>1309</v>
      </c>
    </row>
    <row r="46" spans="1:9" x14ac:dyDescent="0.25">
      <c r="A46" t="s">
        <v>58</v>
      </c>
      <c r="B46" t="s">
        <v>14</v>
      </c>
      <c r="C46" t="str">
        <f t="shared" si="0"/>
        <v>TAF10</v>
      </c>
      <c r="D46" t="str">
        <f t="shared" ca="1" si="1"/>
        <v>C070</v>
      </c>
      <c r="E46" t="str">
        <f t="shared" si="2"/>
        <v>T</v>
      </c>
      <c r="F46" t="str">
        <f t="shared" si="3"/>
        <v>A</v>
      </c>
      <c r="G46">
        <f>COUNTIF($B$2:B46,B46)</f>
        <v>10</v>
      </c>
      <c r="H46" t="str">
        <f t="shared" ca="1" si="4"/>
        <v>C</v>
      </c>
      <c r="I46">
        <f t="shared" ca="1" si="5"/>
        <v>1070</v>
      </c>
    </row>
    <row r="47" spans="1:9" x14ac:dyDescent="0.25">
      <c r="A47" t="s">
        <v>59</v>
      </c>
      <c r="B47" t="s">
        <v>14</v>
      </c>
      <c r="C47" t="str">
        <f t="shared" si="0"/>
        <v>HVF11</v>
      </c>
      <c r="D47" t="str">
        <f t="shared" ca="1" si="1"/>
        <v>V831</v>
      </c>
      <c r="E47" t="str">
        <f t="shared" si="2"/>
        <v>H</v>
      </c>
      <c r="F47" t="str">
        <f t="shared" si="3"/>
        <v>V</v>
      </c>
      <c r="G47">
        <f>COUNTIF($B$2:B47,B47)</f>
        <v>11</v>
      </c>
      <c r="H47" t="str">
        <f t="shared" ca="1" si="4"/>
        <v>V</v>
      </c>
      <c r="I47">
        <f t="shared" ca="1" si="5"/>
        <v>1831</v>
      </c>
    </row>
    <row r="48" spans="1:9" x14ac:dyDescent="0.25">
      <c r="A48" t="s">
        <v>60</v>
      </c>
      <c r="B48" t="s">
        <v>10</v>
      </c>
      <c r="C48" t="str">
        <f t="shared" si="0"/>
        <v>CKM15</v>
      </c>
      <c r="D48" t="str">
        <f t="shared" ca="1" si="1"/>
        <v>Z554</v>
      </c>
      <c r="E48" t="str">
        <f t="shared" si="2"/>
        <v>C</v>
      </c>
      <c r="F48" t="str">
        <f t="shared" si="3"/>
        <v>K</v>
      </c>
      <c r="G48">
        <f>COUNTIF($B$2:B48,B48)</f>
        <v>15</v>
      </c>
      <c r="H48" t="str">
        <f t="shared" ca="1" si="4"/>
        <v>Z</v>
      </c>
      <c r="I48">
        <f t="shared" ca="1" si="5"/>
        <v>1554</v>
      </c>
    </row>
    <row r="49" spans="1:9" x14ac:dyDescent="0.25">
      <c r="A49" t="s">
        <v>61</v>
      </c>
      <c r="B49" t="s">
        <v>29</v>
      </c>
      <c r="C49" t="str">
        <f t="shared" si="0"/>
        <v>NTT9</v>
      </c>
      <c r="D49" t="str">
        <f t="shared" ca="1" si="1"/>
        <v>L574</v>
      </c>
      <c r="E49" t="str">
        <f t="shared" si="2"/>
        <v>N</v>
      </c>
      <c r="F49" t="str">
        <f t="shared" si="3"/>
        <v>T</v>
      </c>
      <c r="G49">
        <f>COUNTIF($B$2:B49,B49)</f>
        <v>9</v>
      </c>
      <c r="H49" t="str">
        <f t="shared" ca="1" si="4"/>
        <v>L</v>
      </c>
      <c r="I49">
        <f t="shared" ca="1" si="5"/>
        <v>1574</v>
      </c>
    </row>
    <row r="50" spans="1:9" x14ac:dyDescent="0.25">
      <c r="A50" t="s">
        <v>62</v>
      </c>
      <c r="B50" t="s">
        <v>14</v>
      </c>
      <c r="C50" t="str">
        <f t="shared" si="0"/>
        <v>VPF12</v>
      </c>
      <c r="D50" t="str">
        <f t="shared" ca="1" si="1"/>
        <v>V249</v>
      </c>
      <c r="E50" t="str">
        <f t="shared" si="2"/>
        <v>V</v>
      </c>
      <c r="F50" t="str">
        <f t="shared" si="3"/>
        <v>P</v>
      </c>
      <c r="G50">
        <f>COUNTIF($B$2:B50,B50)</f>
        <v>12</v>
      </c>
      <c r="H50" t="str">
        <f t="shared" ca="1" si="4"/>
        <v>V</v>
      </c>
      <c r="I50">
        <f t="shared" ca="1" si="5"/>
        <v>1249</v>
      </c>
    </row>
    <row r="51" spans="1:9" x14ac:dyDescent="0.25">
      <c r="A51" t="s">
        <v>63</v>
      </c>
      <c r="B51" t="s">
        <v>14</v>
      </c>
      <c r="C51" t="str">
        <f t="shared" si="0"/>
        <v>PEF13</v>
      </c>
      <c r="D51" t="str">
        <f t="shared" ca="1" si="1"/>
        <v>T574</v>
      </c>
      <c r="E51" t="str">
        <f t="shared" si="2"/>
        <v>P</v>
      </c>
      <c r="F51" t="str">
        <f t="shared" si="3"/>
        <v>E</v>
      </c>
      <c r="G51">
        <f>COUNTIF($B$2:B51,B51)</f>
        <v>13</v>
      </c>
      <c r="H51" t="str">
        <f t="shared" ca="1" si="4"/>
        <v>T</v>
      </c>
      <c r="I51">
        <f t="shared" ca="1" si="5"/>
        <v>1574</v>
      </c>
    </row>
    <row r="52" spans="1:9" x14ac:dyDescent="0.25">
      <c r="A52" t="s">
        <v>64</v>
      </c>
      <c r="B52" t="s">
        <v>16</v>
      </c>
      <c r="C52" t="str">
        <f t="shared" si="0"/>
        <v>BAI9</v>
      </c>
      <c r="D52" t="str">
        <f t="shared" ca="1" si="1"/>
        <v>R442</v>
      </c>
      <c r="E52" t="str">
        <f t="shared" si="2"/>
        <v>B</v>
      </c>
      <c r="F52" t="str">
        <f t="shared" si="3"/>
        <v>A</v>
      </c>
      <c r="G52">
        <f>COUNTIF($B$2:B52,B52)</f>
        <v>9</v>
      </c>
      <c r="H52" t="str">
        <f t="shared" ca="1" si="4"/>
        <v>R</v>
      </c>
      <c r="I52">
        <f t="shared" ca="1" si="5"/>
        <v>1442</v>
      </c>
    </row>
    <row r="53" spans="1:9" x14ac:dyDescent="0.25">
      <c r="A53" t="s">
        <v>65</v>
      </c>
      <c r="B53" t="s">
        <v>10</v>
      </c>
      <c r="C53" t="str">
        <f t="shared" si="0"/>
        <v>BGM16</v>
      </c>
      <c r="D53" t="str">
        <f t="shared" ca="1" si="1"/>
        <v>I267</v>
      </c>
      <c r="E53" t="str">
        <f t="shared" si="2"/>
        <v>B</v>
      </c>
      <c r="F53" t="str">
        <f t="shared" si="3"/>
        <v>G</v>
      </c>
      <c r="G53">
        <f>COUNTIF($B$2:B53,B53)</f>
        <v>16</v>
      </c>
      <c r="H53" t="str">
        <f t="shared" ca="1" si="4"/>
        <v>I</v>
      </c>
      <c r="I53">
        <f t="shared" ca="1" si="5"/>
        <v>1267</v>
      </c>
    </row>
    <row r="54" spans="1:9" x14ac:dyDescent="0.25">
      <c r="A54" t="s">
        <v>66</v>
      </c>
      <c r="B54" t="s">
        <v>29</v>
      </c>
      <c r="C54" t="str">
        <f t="shared" si="0"/>
        <v>JRT10</v>
      </c>
      <c r="D54" t="str">
        <f t="shared" ca="1" si="1"/>
        <v>X266</v>
      </c>
      <c r="E54" t="str">
        <f t="shared" si="2"/>
        <v>J</v>
      </c>
      <c r="F54" t="str">
        <f t="shared" si="3"/>
        <v>R</v>
      </c>
      <c r="G54">
        <f>COUNTIF($B$2:B54,B54)</f>
        <v>10</v>
      </c>
      <c r="H54" t="str">
        <f t="shared" ca="1" si="4"/>
        <v>X</v>
      </c>
      <c r="I54">
        <f t="shared" ca="1" si="5"/>
        <v>1266</v>
      </c>
    </row>
    <row r="55" spans="1:9" x14ac:dyDescent="0.25">
      <c r="A55" t="s">
        <v>67</v>
      </c>
      <c r="B55" t="s">
        <v>16</v>
      </c>
      <c r="C55" t="str">
        <f t="shared" si="0"/>
        <v>ZOI10</v>
      </c>
      <c r="D55" t="str">
        <f t="shared" ca="1" si="1"/>
        <v>I061</v>
      </c>
      <c r="E55" t="str">
        <f t="shared" si="2"/>
        <v>Z</v>
      </c>
      <c r="F55" t="str">
        <f t="shared" si="3"/>
        <v>O</v>
      </c>
      <c r="G55">
        <f>COUNTIF($B$2:B55,B55)</f>
        <v>10</v>
      </c>
      <c r="H55" t="str">
        <f t="shared" ca="1" si="4"/>
        <v>I</v>
      </c>
      <c r="I55">
        <f t="shared" ca="1" si="5"/>
        <v>1061</v>
      </c>
    </row>
    <row r="56" spans="1:9" x14ac:dyDescent="0.25">
      <c r="A56" t="s">
        <v>68</v>
      </c>
      <c r="B56" t="s">
        <v>16</v>
      </c>
      <c r="C56" t="str">
        <f t="shared" si="0"/>
        <v>MEI11</v>
      </c>
      <c r="D56" t="str">
        <f t="shared" ca="1" si="1"/>
        <v>X264</v>
      </c>
      <c r="E56" t="str">
        <f t="shared" si="2"/>
        <v>M</v>
      </c>
      <c r="F56" t="str">
        <f t="shared" si="3"/>
        <v>E</v>
      </c>
      <c r="G56">
        <f>COUNTIF($B$2:B56,B56)</f>
        <v>11</v>
      </c>
      <c r="H56" t="str">
        <f t="shared" ca="1" si="4"/>
        <v>X</v>
      </c>
      <c r="I56">
        <f t="shared" ca="1" si="5"/>
        <v>1264</v>
      </c>
    </row>
    <row r="57" spans="1:9" x14ac:dyDescent="0.25">
      <c r="A57" t="s">
        <v>69</v>
      </c>
      <c r="B57" t="s">
        <v>10</v>
      </c>
      <c r="C57" t="str">
        <f t="shared" si="0"/>
        <v>SZM17</v>
      </c>
      <c r="D57" t="str">
        <f t="shared" ca="1" si="1"/>
        <v>H267</v>
      </c>
      <c r="E57" t="str">
        <f t="shared" si="2"/>
        <v>S</v>
      </c>
      <c r="F57" t="str">
        <f t="shared" si="3"/>
        <v>Z</v>
      </c>
      <c r="G57">
        <f>COUNTIF($B$2:B57,B57)</f>
        <v>17</v>
      </c>
      <c r="H57" t="str">
        <f t="shared" ca="1" si="4"/>
        <v>H</v>
      </c>
      <c r="I57">
        <f t="shared" ca="1" si="5"/>
        <v>1267</v>
      </c>
    </row>
    <row r="58" spans="1:9" x14ac:dyDescent="0.25">
      <c r="A58" t="s">
        <v>70</v>
      </c>
      <c r="B58" t="s">
        <v>14</v>
      </c>
      <c r="C58" t="str">
        <f t="shared" si="0"/>
        <v>ELF14</v>
      </c>
      <c r="D58" t="str">
        <f t="shared" ca="1" si="1"/>
        <v>A774</v>
      </c>
      <c r="E58" t="str">
        <f t="shared" si="2"/>
        <v>E</v>
      </c>
      <c r="F58" t="str">
        <f t="shared" si="3"/>
        <v>L</v>
      </c>
      <c r="G58">
        <f>COUNTIF($B$2:B58,B58)</f>
        <v>14</v>
      </c>
      <c r="H58" t="str">
        <f t="shared" ca="1" si="4"/>
        <v>A</v>
      </c>
      <c r="I58">
        <f t="shared" ca="1" si="5"/>
        <v>1774</v>
      </c>
    </row>
    <row r="59" spans="1:9" x14ac:dyDescent="0.25">
      <c r="A59" t="s">
        <v>71</v>
      </c>
      <c r="B59" t="s">
        <v>10</v>
      </c>
      <c r="C59" t="str">
        <f t="shared" si="0"/>
        <v>CMM18</v>
      </c>
      <c r="D59" t="str">
        <f t="shared" ca="1" si="1"/>
        <v>Z623</v>
      </c>
      <c r="E59" t="str">
        <f t="shared" si="2"/>
        <v>C</v>
      </c>
      <c r="F59" t="str">
        <f t="shared" si="3"/>
        <v>M</v>
      </c>
      <c r="G59">
        <f>COUNTIF($B$2:B59,B59)</f>
        <v>18</v>
      </c>
      <c r="H59" t="str">
        <f t="shared" ca="1" si="4"/>
        <v>Z</v>
      </c>
      <c r="I59">
        <f t="shared" ca="1" si="5"/>
        <v>1623</v>
      </c>
    </row>
    <row r="60" spans="1:9" x14ac:dyDescent="0.25">
      <c r="A60" t="s">
        <v>72</v>
      </c>
      <c r="B60" t="s">
        <v>16</v>
      </c>
      <c r="C60" t="str">
        <f t="shared" si="0"/>
        <v>PEI12</v>
      </c>
      <c r="D60" t="str">
        <f t="shared" ca="1" si="1"/>
        <v>H533</v>
      </c>
      <c r="E60" t="str">
        <f t="shared" si="2"/>
        <v>P</v>
      </c>
      <c r="F60" t="str">
        <f t="shared" si="3"/>
        <v>E</v>
      </c>
      <c r="G60">
        <f>COUNTIF($B$2:B60,B60)</f>
        <v>12</v>
      </c>
      <c r="H60" t="str">
        <f t="shared" ca="1" si="4"/>
        <v>H</v>
      </c>
      <c r="I60">
        <f t="shared" ca="1" si="5"/>
        <v>1533</v>
      </c>
    </row>
    <row r="61" spans="1:9" x14ac:dyDescent="0.25">
      <c r="A61" t="s">
        <v>73</v>
      </c>
      <c r="B61" t="s">
        <v>16</v>
      </c>
      <c r="C61" t="str">
        <f t="shared" si="0"/>
        <v>BCI13</v>
      </c>
      <c r="D61" t="str">
        <f t="shared" ca="1" si="1"/>
        <v>J452</v>
      </c>
      <c r="E61" t="str">
        <f t="shared" si="2"/>
        <v>B</v>
      </c>
      <c r="F61" t="str">
        <f t="shared" si="3"/>
        <v>C</v>
      </c>
      <c r="G61">
        <f>COUNTIF($B$2:B61,B61)</f>
        <v>13</v>
      </c>
      <c r="H61" t="str">
        <f t="shared" ca="1" si="4"/>
        <v>J</v>
      </c>
      <c r="I61">
        <f t="shared" ca="1" si="5"/>
        <v>1452</v>
      </c>
    </row>
    <row r="62" spans="1:9" x14ac:dyDescent="0.25">
      <c r="A62" t="s">
        <v>74</v>
      </c>
      <c r="B62" t="s">
        <v>19</v>
      </c>
      <c r="C62" t="str">
        <f t="shared" si="0"/>
        <v>KBA6</v>
      </c>
      <c r="D62" t="str">
        <f t="shared" ca="1" si="1"/>
        <v>Y301</v>
      </c>
      <c r="E62" t="str">
        <f t="shared" si="2"/>
        <v>K</v>
      </c>
      <c r="F62" t="str">
        <f t="shared" si="3"/>
        <v>B</v>
      </c>
      <c r="G62">
        <f>COUNTIF($B$2:B62,B62)</f>
        <v>6</v>
      </c>
      <c r="H62" t="str">
        <f t="shared" ca="1" si="4"/>
        <v>Y</v>
      </c>
      <c r="I62">
        <f t="shared" ca="1" si="5"/>
        <v>1301</v>
      </c>
    </row>
    <row r="63" spans="1:9" x14ac:dyDescent="0.25">
      <c r="A63" t="s">
        <v>75</v>
      </c>
      <c r="B63" t="s">
        <v>10</v>
      </c>
      <c r="C63" t="str">
        <f t="shared" si="0"/>
        <v>BAM19</v>
      </c>
      <c r="D63" t="str">
        <f t="shared" ca="1" si="1"/>
        <v>D108</v>
      </c>
      <c r="E63" t="str">
        <f t="shared" si="2"/>
        <v>B</v>
      </c>
      <c r="F63" t="str">
        <f t="shared" si="3"/>
        <v>A</v>
      </c>
      <c r="G63">
        <f>COUNTIF($B$2:B63,B63)</f>
        <v>19</v>
      </c>
      <c r="H63" t="str">
        <f t="shared" ca="1" si="4"/>
        <v>D</v>
      </c>
      <c r="I63">
        <f t="shared" ca="1" si="5"/>
        <v>1108</v>
      </c>
    </row>
    <row r="64" spans="1:9" x14ac:dyDescent="0.25">
      <c r="A64" t="s">
        <v>76</v>
      </c>
      <c r="B64" t="s">
        <v>14</v>
      </c>
      <c r="C64" t="str">
        <f t="shared" si="0"/>
        <v>LKF15</v>
      </c>
      <c r="D64" t="str">
        <f t="shared" ca="1" si="1"/>
        <v>V529</v>
      </c>
      <c r="E64" t="str">
        <f t="shared" si="2"/>
        <v>L</v>
      </c>
      <c r="F64" t="str">
        <f t="shared" si="3"/>
        <v>K</v>
      </c>
      <c r="G64">
        <f>COUNTIF($B$2:B64,B64)</f>
        <v>15</v>
      </c>
      <c r="H64" t="str">
        <f t="shared" ca="1" si="4"/>
        <v>V</v>
      </c>
      <c r="I64">
        <f t="shared" ca="1" si="5"/>
        <v>1529</v>
      </c>
    </row>
    <row r="65" spans="1:9" x14ac:dyDescent="0.25">
      <c r="A65" t="s">
        <v>77</v>
      </c>
      <c r="B65" t="s">
        <v>19</v>
      </c>
      <c r="C65" t="str">
        <f t="shared" si="0"/>
        <v>EPA7</v>
      </c>
      <c r="D65" t="str">
        <f t="shared" ca="1" si="1"/>
        <v>D511</v>
      </c>
      <c r="E65" t="str">
        <f t="shared" si="2"/>
        <v>E</v>
      </c>
      <c r="F65" t="str">
        <f t="shared" si="3"/>
        <v>P</v>
      </c>
      <c r="G65">
        <f>COUNTIF($B$2:B65,B65)</f>
        <v>7</v>
      </c>
      <c r="H65" t="str">
        <f t="shared" ca="1" si="4"/>
        <v>D</v>
      </c>
      <c r="I65">
        <f t="shared" ca="1" si="5"/>
        <v>1511</v>
      </c>
    </row>
    <row r="66" spans="1:9" x14ac:dyDescent="0.25">
      <c r="A66" t="s">
        <v>78</v>
      </c>
      <c r="B66" t="s">
        <v>19</v>
      </c>
      <c r="C66" t="str">
        <f t="shared" si="0"/>
        <v>VVA8</v>
      </c>
      <c r="D66" t="str">
        <f t="shared" ca="1" si="1"/>
        <v>Y061</v>
      </c>
      <c r="E66" t="str">
        <f t="shared" si="2"/>
        <v>V</v>
      </c>
      <c r="F66" t="str">
        <f t="shared" si="3"/>
        <v>V</v>
      </c>
      <c r="G66">
        <f>COUNTIF($B$2:B66,B66)</f>
        <v>8</v>
      </c>
      <c r="H66" t="str">
        <f t="shared" ca="1" si="4"/>
        <v>Y</v>
      </c>
      <c r="I66">
        <f t="shared" ca="1" si="5"/>
        <v>1061</v>
      </c>
    </row>
    <row r="67" spans="1:9" x14ac:dyDescent="0.25">
      <c r="A67" t="s">
        <v>79</v>
      </c>
      <c r="B67" t="s">
        <v>29</v>
      </c>
      <c r="C67" t="str">
        <f t="shared" ref="C67:C96" si="6">E67&amp;MID(A67,SEARCH(" ",A67)+1,1)&amp;UPPER(LEFT(B67,1))&amp;G67</f>
        <v>SKT11</v>
      </c>
      <c r="D67" t="str">
        <f t="shared" ref="D67:D96" ca="1" si="7">H67&amp;RIGHT(I67,3)</f>
        <v>B047</v>
      </c>
      <c r="E67" t="str">
        <f t="shared" ref="E67:E96" si="8">LEFT(A67,1)</f>
        <v>S</v>
      </c>
      <c r="F67" t="str">
        <f t="shared" ref="F67:F96" si="9">MID(A67,SEARCH(" ",A67)+1,1)</f>
        <v>K</v>
      </c>
      <c r="G67">
        <f>COUNTIF($B$2:B67,B67)</f>
        <v>11</v>
      </c>
      <c r="H67" t="str">
        <f t="shared" ref="H67:H96" ca="1" si="10">CHAR(RANDBETWEEN(_xlfn.UNICODE("A"),_xlfn.UNICODE("A")+25))</f>
        <v>B</v>
      </c>
      <c r="I67">
        <f t="shared" ref="I67:I96" ca="1" si="11">RANDBETWEEN(1000,1999)</f>
        <v>1047</v>
      </c>
    </row>
    <row r="68" spans="1:9" x14ac:dyDescent="0.25">
      <c r="A68" t="s">
        <v>80</v>
      </c>
      <c r="B68" t="s">
        <v>16</v>
      </c>
      <c r="C68" t="str">
        <f t="shared" si="6"/>
        <v>BZI14</v>
      </c>
      <c r="D68" t="str">
        <f t="shared" ca="1" si="7"/>
        <v>K756</v>
      </c>
      <c r="E68" t="str">
        <f t="shared" si="8"/>
        <v>B</v>
      </c>
      <c r="F68" t="str">
        <f t="shared" si="9"/>
        <v>Z</v>
      </c>
      <c r="G68">
        <f>COUNTIF($B$2:B68,B68)</f>
        <v>14</v>
      </c>
      <c r="H68" t="str">
        <f t="shared" ca="1" si="10"/>
        <v>K</v>
      </c>
      <c r="I68">
        <f t="shared" ca="1" si="11"/>
        <v>1756</v>
      </c>
    </row>
    <row r="69" spans="1:9" x14ac:dyDescent="0.25">
      <c r="A69" t="s">
        <v>81</v>
      </c>
      <c r="B69" t="s">
        <v>16</v>
      </c>
      <c r="C69" t="str">
        <f t="shared" si="6"/>
        <v>JTI15</v>
      </c>
      <c r="D69" t="str">
        <f t="shared" ca="1" si="7"/>
        <v>A951</v>
      </c>
      <c r="E69" t="str">
        <f t="shared" si="8"/>
        <v>J</v>
      </c>
      <c r="F69" t="str">
        <f t="shared" si="9"/>
        <v>T</v>
      </c>
      <c r="G69">
        <f>COUNTIF($B$2:B69,B69)</f>
        <v>15</v>
      </c>
      <c r="H69" t="str">
        <f t="shared" ca="1" si="10"/>
        <v>A</v>
      </c>
      <c r="I69">
        <f t="shared" ca="1" si="11"/>
        <v>1951</v>
      </c>
    </row>
    <row r="70" spans="1:9" x14ac:dyDescent="0.25">
      <c r="A70" t="s">
        <v>82</v>
      </c>
      <c r="B70" t="s">
        <v>14</v>
      </c>
      <c r="C70" t="str">
        <f t="shared" si="6"/>
        <v>AÁF16</v>
      </c>
      <c r="D70" t="str">
        <f t="shared" ca="1" si="7"/>
        <v>L897</v>
      </c>
      <c r="E70" t="str">
        <f t="shared" si="8"/>
        <v>A</v>
      </c>
      <c r="F70" t="str">
        <f t="shared" si="9"/>
        <v>Á</v>
      </c>
      <c r="G70">
        <f>COUNTIF($B$2:B70,B70)</f>
        <v>16</v>
      </c>
      <c r="H70" t="str">
        <f t="shared" ca="1" si="10"/>
        <v>L</v>
      </c>
      <c r="I70">
        <f t="shared" ca="1" si="11"/>
        <v>1897</v>
      </c>
    </row>
    <row r="71" spans="1:9" x14ac:dyDescent="0.25">
      <c r="A71" t="s">
        <v>83</v>
      </c>
      <c r="B71" t="s">
        <v>29</v>
      </c>
      <c r="C71" t="str">
        <f t="shared" si="6"/>
        <v>SNT12</v>
      </c>
      <c r="D71" t="str">
        <f t="shared" ca="1" si="7"/>
        <v>N945</v>
      </c>
      <c r="E71" t="str">
        <f t="shared" si="8"/>
        <v>S</v>
      </c>
      <c r="F71" t="str">
        <f t="shared" si="9"/>
        <v>N</v>
      </c>
      <c r="G71">
        <f>COUNTIF($B$2:B71,B71)</f>
        <v>12</v>
      </c>
      <c r="H71" t="str">
        <f t="shared" ca="1" si="10"/>
        <v>N</v>
      </c>
      <c r="I71">
        <f t="shared" ca="1" si="11"/>
        <v>1945</v>
      </c>
    </row>
    <row r="72" spans="1:9" x14ac:dyDescent="0.25">
      <c r="A72" t="s">
        <v>84</v>
      </c>
      <c r="B72" t="s">
        <v>16</v>
      </c>
      <c r="C72" t="str">
        <f t="shared" si="6"/>
        <v>TLI16</v>
      </c>
      <c r="D72" t="str">
        <f t="shared" ca="1" si="7"/>
        <v>H669</v>
      </c>
      <c r="E72" t="str">
        <f t="shared" si="8"/>
        <v>T</v>
      </c>
      <c r="F72" t="str">
        <f t="shared" si="9"/>
        <v>L</v>
      </c>
      <c r="G72">
        <f>COUNTIF($B$2:B72,B72)</f>
        <v>16</v>
      </c>
      <c r="H72" t="str">
        <f t="shared" ca="1" si="10"/>
        <v>H</v>
      </c>
      <c r="I72">
        <f t="shared" ca="1" si="11"/>
        <v>1669</v>
      </c>
    </row>
    <row r="73" spans="1:9" x14ac:dyDescent="0.25">
      <c r="A73" t="s">
        <v>85</v>
      </c>
      <c r="B73" t="s">
        <v>16</v>
      </c>
      <c r="C73" t="str">
        <f t="shared" si="6"/>
        <v>MCI17</v>
      </c>
      <c r="D73" t="str">
        <f t="shared" ca="1" si="7"/>
        <v>E407</v>
      </c>
      <c r="E73" t="str">
        <f t="shared" si="8"/>
        <v>M</v>
      </c>
      <c r="F73" t="str">
        <f t="shared" si="9"/>
        <v>C</v>
      </c>
      <c r="G73">
        <f>COUNTIF($B$2:B73,B73)</f>
        <v>17</v>
      </c>
      <c r="H73" t="str">
        <f t="shared" ca="1" si="10"/>
        <v>E</v>
      </c>
      <c r="I73">
        <f t="shared" ca="1" si="11"/>
        <v>1407</v>
      </c>
    </row>
    <row r="74" spans="1:9" x14ac:dyDescent="0.25">
      <c r="A74" t="s">
        <v>86</v>
      </c>
      <c r="B74" t="s">
        <v>29</v>
      </c>
      <c r="C74" t="str">
        <f t="shared" si="6"/>
        <v>KOT13</v>
      </c>
      <c r="D74" t="str">
        <f t="shared" ca="1" si="7"/>
        <v>V126</v>
      </c>
      <c r="E74" t="str">
        <f t="shared" si="8"/>
        <v>K</v>
      </c>
      <c r="F74" t="str">
        <f t="shared" si="9"/>
        <v>O</v>
      </c>
      <c r="G74">
        <f>COUNTIF($B$2:B74,B74)</f>
        <v>13</v>
      </c>
      <c r="H74" t="str">
        <f t="shared" ca="1" si="10"/>
        <v>V</v>
      </c>
      <c r="I74">
        <f t="shared" ca="1" si="11"/>
        <v>1126</v>
      </c>
    </row>
    <row r="75" spans="1:9" x14ac:dyDescent="0.25">
      <c r="A75" t="s">
        <v>87</v>
      </c>
      <c r="B75" t="s">
        <v>19</v>
      </c>
      <c r="C75" t="str">
        <f t="shared" si="6"/>
        <v>GMA9</v>
      </c>
      <c r="D75" t="str">
        <f t="shared" ca="1" si="7"/>
        <v>G960</v>
      </c>
      <c r="E75" t="str">
        <f t="shared" si="8"/>
        <v>G</v>
      </c>
      <c r="F75" t="str">
        <f t="shared" si="9"/>
        <v>M</v>
      </c>
      <c r="G75">
        <f>COUNTIF($B$2:B75,B75)</f>
        <v>9</v>
      </c>
      <c r="H75" t="str">
        <f t="shared" ca="1" si="10"/>
        <v>G</v>
      </c>
      <c r="I75">
        <f t="shared" ca="1" si="11"/>
        <v>1960</v>
      </c>
    </row>
    <row r="76" spans="1:9" x14ac:dyDescent="0.25">
      <c r="A76" t="s">
        <v>88</v>
      </c>
      <c r="B76" t="s">
        <v>16</v>
      </c>
      <c r="C76" t="str">
        <f t="shared" si="6"/>
        <v>FZI18</v>
      </c>
      <c r="D76" t="str">
        <f t="shared" ca="1" si="7"/>
        <v>A061</v>
      </c>
      <c r="E76" t="str">
        <f t="shared" si="8"/>
        <v>F</v>
      </c>
      <c r="F76" t="str">
        <f t="shared" si="9"/>
        <v>Z</v>
      </c>
      <c r="G76">
        <f>COUNTIF($B$2:B76,B76)</f>
        <v>18</v>
      </c>
      <c r="H76" t="str">
        <f t="shared" ca="1" si="10"/>
        <v>A</v>
      </c>
      <c r="I76">
        <f t="shared" ca="1" si="11"/>
        <v>1061</v>
      </c>
    </row>
    <row r="77" spans="1:9" x14ac:dyDescent="0.25">
      <c r="A77" t="s">
        <v>89</v>
      </c>
      <c r="B77" t="s">
        <v>14</v>
      </c>
      <c r="C77" t="str">
        <f t="shared" si="6"/>
        <v>PLF17</v>
      </c>
      <c r="D77" t="str">
        <f t="shared" ca="1" si="7"/>
        <v>M801</v>
      </c>
      <c r="E77" t="str">
        <f t="shared" si="8"/>
        <v>P</v>
      </c>
      <c r="F77" t="str">
        <f t="shared" si="9"/>
        <v>L</v>
      </c>
      <c r="G77">
        <f>COUNTIF($B$2:B77,B77)</f>
        <v>17</v>
      </c>
      <c r="H77" t="str">
        <f t="shared" ca="1" si="10"/>
        <v>M</v>
      </c>
      <c r="I77">
        <f t="shared" ca="1" si="11"/>
        <v>1801</v>
      </c>
    </row>
    <row r="78" spans="1:9" x14ac:dyDescent="0.25">
      <c r="A78" t="s">
        <v>90</v>
      </c>
      <c r="B78" t="s">
        <v>16</v>
      </c>
      <c r="C78" t="str">
        <f t="shared" si="6"/>
        <v>MRI19</v>
      </c>
      <c r="D78" t="str">
        <f t="shared" ca="1" si="7"/>
        <v>O128</v>
      </c>
      <c r="E78" t="str">
        <f t="shared" si="8"/>
        <v>M</v>
      </c>
      <c r="F78" t="str">
        <f t="shared" si="9"/>
        <v>R</v>
      </c>
      <c r="G78">
        <f>COUNTIF($B$2:B78,B78)</f>
        <v>19</v>
      </c>
      <c r="H78" t="str">
        <f t="shared" ca="1" si="10"/>
        <v>O</v>
      </c>
      <c r="I78">
        <f t="shared" ca="1" si="11"/>
        <v>1128</v>
      </c>
    </row>
    <row r="79" spans="1:9" x14ac:dyDescent="0.25">
      <c r="A79" t="s">
        <v>91</v>
      </c>
      <c r="B79" t="s">
        <v>29</v>
      </c>
      <c r="C79" t="str">
        <f t="shared" si="6"/>
        <v>KBT14</v>
      </c>
      <c r="D79" t="str">
        <f t="shared" ca="1" si="7"/>
        <v>D861</v>
      </c>
      <c r="E79" t="str">
        <f t="shared" si="8"/>
        <v>K</v>
      </c>
      <c r="F79" t="str">
        <f t="shared" si="9"/>
        <v>B</v>
      </c>
      <c r="G79">
        <f>COUNTIF($B$2:B79,B79)</f>
        <v>14</v>
      </c>
      <c r="H79" t="str">
        <f t="shared" ca="1" si="10"/>
        <v>D</v>
      </c>
      <c r="I79">
        <f t="shared" ca="1" si="11"/>
        <v>1861</v>
      </c>
    </row>
    <row r="80" spans="1:9" x14ac:dyDescent="0.25">
      <c r="A80" t="s">
        <v>92</v>
      </c>
      <c r="B80" t="s">
        <v>14</v>
      </c>
      <c r="C80" t="str">
        <f t="shared" si="6"/>
        <v>FÁF18</v>
      </c>
      <c r="D80" t="str">
        <f t="shared" ca="1" si="7"/>
        <v>X576</v>
      </c>
      <c r="E80" t="str">
        <f t="shared" si="8"/>
        <v>F</v>
      </c>
      <c r="F80" t="str">
        <f t="shared" si="9"/>
        <v>Á</v>
      </c>
      <c r="G80">
        <f>COUNTIF($B$2:B80,B80)</f>
        <v>18</v>
      </c>
      <c r="H80" t="str">
        <f t="shared" ca="1" si="10"/>
        <v>X</v>
      </c>
      <c r="I80">
        <f t="shared" ca="1" si="11"/>
        <v>1576</v>
      </c>
    </row>
    <row r="81" spans="1:9" x14ac:dyDescent="0.25">
      <c r="A81" t="s">
        <v>93</v>
      </c>
      <c r="B81" t="s">
        <v>10</v>
      </c>
      <c r="C81" t="str">
        <f t="shared" si="6"/>
        <v>RSM20</v>
      </c>
      <c r="D81" t="str">
        <f t="shared" ca="1" si="7"/>
        <v>A940</v>
      </c>
      <c r="E81" t="str">
        <f t="shared" si="8"/>
        <v>R</v>
      </c>
      <c r="F81" t="str">
        <f t="shared" si="9"/>
        <v>S</v>
      </c>
      <c r="G81">
        <f>COUNTIF($B$2:B81,B81)</f>
        <v>20</v>
      </c>
      <c r="H81" t="str">
        <f t="shared" ca="1" si="10"/>
        <v>A</v>
      </c>
      <c r="I81">
        <f t="shared" ca="1" si="11"/>
        <v>1940</v>
      </c>
    </row>
    <row r="82" spans="1:9" x14ac:dyDescent="0.25">
      <c r="A82" t="s">
        <v>94</v>
      </c>
      <c r="B82" t="s">
        <v>14</v>
      </c>
      <c r="C82" t="str">
        <f t="shared" si="6"/>
        <v>HÁF19</v>
      </c>
      <c r="D82" t="str">
        <f t="shared" ca="1" si="7"/>
        <v>K525</v>
      </c>
      <c r="E82" t="str">
        <f t="shared" si="8"/>
        <v>H</v>
      </c>
      <c r="F82" t="str">
        <f t="shared" si="9"/>
        <v>Á</v>
      </c>
      <c r="G82">
        <f>COUNTIF($B$2:B82,B82)</f>
        <v>19</v>
      </c>
      <c r="H82" t="str">
        <f t="shared" ca="1" si="10"/>
        <v>K</v>
      </c>
      <c r="I82">
        <f t="shared" ca="1" si="11"/>
        <v>1525</v>
      </c>
    </row>
    <row r="83" spans="1:9" x14ac:dyDescent="0.25">
      <c r="A83" t="s">
        <v>95</v>
      </c>
      <c r="B83" t="s">
        <v>10</v>
      </c>
      <c r="C83" t="str">
        <f t="shared" si="6"/>
        <v>HPM21</v>
      </c>
      <c r="D83" t="str">
        <f t="shared" ca="1" si="7"/>
        <v>U033</v>
      </c>
      <c r="E83" t="str">
        <f t="shared" si="8"/>
        <v>H</v>
      </c>
      <c r="F83" t="str">
        <f t="shared" si="9"/>
        <v>P</v>
      </c>
      <c r="G83">
        <f>COUNTIF($B$2:B83,B83)</f>
        <v>21</v>
      </c>
      <c r="H83" t="str">
        <f t="shared" ca="1" si="10"/>
        <v>U</v>
      </c>
      <c r="I83">
        <f t="shared" ca="1" si="11"/>
        <v>1033</v>
      </c>
    </row>
    <row r="84" spans="1:9" x14ac:dyDescent="0.25">
      <c r="A84" t="s">
        <v>96</v>
      </c>
      <c r="B84" t="s">
        <v>16</v>
      </c>
      <c r="C84" t="str">
        <f t="shared" si="6"/>
        <v>BEI20</v>
      </c>
      <c r="D84" t="str">
        <f t="shared" ca="1" si="7"/>
        <v>K399</v>
      </c>
      <c r="E84" t="str">
        <f t="shared" si="8"/>
        <v>B</v>
      </c>
      <c r="F84" t="str">
        <f t="shared" si="9"/>
        <v>E</v>
      </c>
      <c r="G84">
        <f>COUNTIF($B$2:B84,B84)</f>
        <v>20</v>
      </c>
      <c r="H84" t="str">
        <f t="shared" ca="1" si="10"/>
        <v>K</v>
      </c>
      <c r="I84">
        <f t="shared" ca="1" si="11"/>
        <v>1399</v>
      </c>
    </row>
    <row r="85" spans="1:9" x14ac:dyDescent="0.25">
      <c r="A85" t="s">
        <v>97</v>
      </c>
      <c r="B85" t="s">
        <v>10</v>
      </c>
      <c r="C85" t="str">
        <f t="shared" si="6"/>
        <v>KGM22</v>
      </c>
      <c r="D85" t="str">
        <f t="shared" ca="1" si="7"/>
        <v>W297</v>
      </c>
      <c r="E85" t="str">
        <f t="shared" si="8"/>
        <v>K</v>
      </c>
      <c r="F85" t="str">
        <f t="shared" si="9"/>
        <v>G</v>
      </c>
      <c r="G85">
        <f>COUNTIF($B$2:B85,B85)</f>
        <v>22</v>
      </c>
      <c r="H85" t="str">
        <f t="shared" ca="1" si="10"/>
        <v>W</v>
      </c>
      <c r="I85">
        <f t="shared" ca="1" si="11"/>
        <v>1297</v>
      </c>
    </row>
    <row r="86" spans="1:9" x14ac:dyDescent="0.25">
      <c r="A86" t="s">
        <v>98</v>
      </c>
      <c r="B86" t="s">
        <v>10</v>
      </c>
      <c r="C86" t="str">
        <f t="shared" si="6"/>
        <v>KLM23</v>
      </c>
      <c r="D86" t="str">
        <f t="shared" ca="1" si="7"/>
        <v>Q982</v>
      </c>
      <c r="E86" t="str">
        <f t="shared" si="8"/>
        <v>K</v>
      </c>
      <c r="F86" t="str">
        <f t="shared" si="9"/>
        <v>L</v>
      </c>
      <c r="G86">
        <f>COUNTIF($B$2:B86,B86)</f>
        <v>23</v>
      </c>
      <c r="H86" t="str">
        <f t="shared" ca="1" si="10"/>
        <v>Q</v>
      </c>
      <c r="I86">
        <f t="shared" ca="1" si="11"/>
        <v>1982</v>
      </c>
    </row>
    <row r="87" spans="1:9" x14ac:dyDescent="0.25">
      <c r="A87" t="s">
        <v>99</v>
      </c>
      <c r="B87" t="s">
        <v>29</v>
      </c>
      <c r="C87" t="str">
        <f t="shared" si="6"/>
        <v>EIT15</v>
      </c>
      <c r="D87" t="str">
        <f t="shared" ca="1" si="7"/>
        <v>N689</v>
      </c>
      <c r="E87" t="str">
        <f t="shared" si="8"/>
        <v>E</v>
      </c>
      <c r="F87" t="str">
        <f t="shared" si="9"/>
        <v>I</v>
      </c>
      <c r="G87">
        <f>COUNTIF($B$2:B87,B87)</f>
        <v>15</v>
      </c>
      <c r="H87" t="str">
        <f t="shared" ca="1" si="10"/>
        <v>N</v>
      </c>
      <c r="I87">
        <f t="shared" ca="1" si="11"/>
        <v>1689</v>
      </c>
    </row>
    <row r="88" spans="1:9" x14ac:dyDescent="0.25">
      <c r="A88" t="s">
        <v>100</v>
      </c>
      <c r="B88" t="s">
        <v>19</v>
      </c>
      <c r="C88" t="str">
        <f t="shared" si="6"/>
        <v>BAA10</v>
      </c>
      <c r="D88" t="str">
        <f t="shared" ca="1" si="7"/>
        <v>P168</v>
      </c>
      <c r="E88" t="str">
        <f t="shared" si="8"/>
        <v>B</v>
      </c>
      <c r="F88" t="str">
        <f t="shared" si="9"/>
        <v>A</v>
      </c>
      <c r="G88">
        <f>COUNTIF($B$2:B88,B88)</f>
        <v>10</v>
      </c>
      <c r="H88" t="str">
        <f t="shared" ca="1" si="10"/>
        <v>P</v>
      </c>
      <c r="I88">
        <f t="shared" ca="1" si="11"/>
        <v>1168</v>
      </c>
    </row>
    <row r="89" spans="1:9" x14ac:dyDescent="0.25">
      <c r="A89" t="s">
        <v>101</v>
      </c>
      <c r="B89" t="s">
        <v>19</v>
      </c>
      <c r="C89" t="str">
        <f t="shared" si="6"/>
        <v>PDA11</v>
      </c>
      <c r="D89" t="str">
        <f t="shared" ca="1" si="7"/>
        <v>P873</v>
      </c>
      <c r="E89" t="str">
        <f t="shared" si="8"/>
        <v>P</v>
      </c>
      <c r="F89" t="str">
        <f t="shared" si="9"/>
        <v>D</v>
      </c>
      <c r="G89">
        <f>COUNTIF($B$2:B89,B89)</f>
        <v>11</v>
      </c>
      <c r="H89" t="str">
        <f t="shared" ca="1" si="10"/>
        <v>P</v>
      </c>
      <c r="I89">
        <f t="shared" ca="1" si="11"/>
        <v>1873</v>
      </c>
    </row>
    <row r="90" spans="1:9" x14ac:dyDescent="0.25">
      <c r="A90" t="s">
        <v>102</v>
      </c>
      <c r="B90" t="s">
        <v>19</v>
      </c>
      <c r="C90" t="str">
        <f t="shared" si="6"/>
        <v>BMA12</v>
      </c>
      <c r="D90" t="str">
        <f t="shared" ca="1" si="7"/>
        <v>F243</v>
      </c>
      <c r="E90" t="str">
        <f t="shared" si="8"/>
        <v>B</v>
      </c>
      <c r="F90" t="str">
        <f t="shared" si="9"/>
        <v>M</v>
      </c>
      <c r="G90">
        <f>COUNTIF($B$2:B90,B90)</f>
        <v>12</v>
      </c>
      <c r="H90" t="str">
        <f t="shared" ca="1" si="10"/>
        <v>F</v>
      </c>
      <c r="I90">
        <f t="shared" ca="1" si="11"/>
        <v>1243</v>
      </c>
    </row>
    <row r="91" spans="1:9" x14ac:dyDescent="0.25">
      <c r="A91" t="s">
        <v>103</v>
      </c>
      <c r="B91" t="s">
        <v>19</v>
      </c>
      <c r="C91" t="str">
        <f t="shared" si="6"/>
        <v>FTA13</v>
      </c>
      <c r="D91" t="str">
        <f t="shared" ca="1" si="7"/>
        <v>L178</v>
      </c>
      <c r="E91" t="str">
        <f t="shared" si="8"/>
        <v>F</v>
      </c>
      <c r="F91" t="str">
        <f t="shared" si="9"/>
        <v>T</v>
      </c>
      <c r="G91">
        <f>COUNTIF($B$2:B91,B91)</f>
        <v>13</v>
      </c>
      <c r="H91" t="str">
        <f t="shared" ca="1" si="10"/>
        <v>L</v>
      </c>
      <c r="I91">
        <f t="shared" ca="1" si="11"/>
        <v>1178</v>
      </c>
    </row>
    <row r="92" spans="1:9" x14ac:dyDescent="0.25">
      <c r="A92" t="s">
        <v>104</v>
      </c>
      <c r="B92" t="s">
        <v>19</v>
      </c>
      <c r="C92" t="str">
        <f t="shared" si="6"/>
        <v>FDA14</v>
      </c>
      <c r="D92" t="str">
        <f t="shared" ca="1" si="7"/>
        <v>K489</v>
      </c>
      <c r="E92" t="str">
        <f t="shared" si="8"/>
        <v>F</v>
      </c>
      <c r="F92" t="str">
        <f t="shared" si="9"/>
        <v>D</v>
      </c>
      <c r="G92">
        <f>COUNTIF($B$2:B92,B92)</f>
        <v>14</v>
      </c>
      <c r="H92" t="str">
        <f t="shared" ca="1" si="10"/>
        <v>K</v>
      </c>
      <c r="I92">
        <f t="shared" ca="1" si="11"/>
        <v>1489</v>
      </c>
    </row>
    <row r="93" spans="1:9" x14ac:dyDescent="0.25">
      <c r="A93" t="s">
        <v>105</v>
      </c>
      <c r="B93" t="s">
        <v>29</v>
      </c>
      <c r="C93" t="str">
        <f t="shared" si="6"/>
        <v>MAT16</v>
      </c>
      <c r="D93" t="str">
        <f t="shared" ca="1" si="7"/>
        <v>F053</v>
      </c>
      <c r="E93" t="str">
        <f t="shared" si="8"/>
        <v>M</v>
      </c>
      <c r="F93" t="str">
        <f t="shared" si="9"/>
        <v>A</v>
      </c>
      <c r="G93">
        <f>COUNTIF($B$2:B93,B93)</f>
        <v>16</v>
      </c>
      <c r="H93" t="str">
        <f t="shared" ca="1" si="10"/>
        <v>F</v>
      </c>
      <c r="I93">
        <f t="shared" ca="1" si="11"/>
        <v>1053</v>
      </c>
    </row>
    <row r="94" spans="1:9" x14ac:dyDescent="0.25">
      <c r="A94" t="s">
        <v>106</v>
      </c>
      <c r="B94" t="s">
        <v>10</v>
      </c>
      <c r="C94" t="str">
        <f t="shared" si="6"/>
        <v>DGM24</v>
      </c>
      <c r="D94" t="str">
        <f t="shared" ca="1" si="7"/>
        <v>G036</v>
      </c>
      <c r="E94" t="str">
        <f t="shared" si="8"/>
        <v>D</v>
      </c>
      <c r="F94" t="str">
        <f t="shared" si="9"/>
        <v>G</v>
      </c>
      <c r="G94">
        <f>COUNTIF($B$2:B94,B94)</f>
        <v>24</v>
      </c>
      <c r="H94" t="str">
        <f t="shared" ca="1" si="10"/>
        <v>G</v>
      </c>
      <c r="I94">
        <f t="shared" ca="1" si="11"/>
        <v>1036</v>
      </c>
    </row>
    <row r="95" spans="1:9" x14ac:dyDescent="0.25">
      <c r="A95" t="s">
        <v>107</v>
      </c>
      <c r="B95" t="s">
        <v>16</v>
      </c>
      <c r="C95" t="str">
        <f t="shared" si="6"/>
        <v>HBI21</v>
      </c>
      <c r="D95" t="str">
        <f t="shared" ca="1" si="7"/>
        <v>T265</v>
      </c>
      <c r="E95" t="str">
        <f t="shared" si="8"/>
        <v>H</v>
      </c>
      <c r="F95" t="str">
        <f t="shared" si="9"/>
        <v>B</v>
      </c>
      <c r="G95">
        <f>COUNTIF($B$2:B95,B95)</f>
        <v>21</v>
      </c>
      <c r="H95" t="str">
        <f t="shared" ca="1" si="10"/>
        <v>T</v>
      </c>
      <c r="I95">
        <f t="shared" ca="1" si="11"/>
        <v>1265</v>
      </c>
    </row>
    <row r="96" spans="1:9" x14ac:dyDescent="0.25">
      <c r="A96" t="s">
        <v>108</v>
      </c>
      <c r="B96" t="s">
        <v>14</v>
      </c>
      <c r="C96" t="str">
        <f t="shared" si="6"/>
        <v>NZF20</v>
      </c>
      <c r="D96" t="str">
        <f t="shared" ca="1" si="7"/>
        <v>K249</v>
      </c>
      <c r="E96" t="str">
        <f t="shared" si="8"/>
        <v>N</v>
      </c>
      <c r="F96" t="str">
        <f t="shared" si="9"/>
        <v>Z</v>
      </c>
      <c r="G96">
        <f>COUNTIF($B$2:B96,B96)</f>
        <v>20</v>
      </c>
      <c r="H96" t="str">
        <f t="shared" ca="1" si="10"/>
        <v>K</v>
      </c>
      <c r="I96">
        <f t="shared" ca="1" si="11"/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16" sqref="G16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5.85546875" bestFit="1" customWidth="1"/>
    <col min="4" max="4" width="20.85546875" bestFit="1" customWidth="1"/>
  </cols>
  <sheetData>
    <row r="1" spans="1:4" x14ac:dyDescent="0.25">
      <c r="A1" t="s">
        <v>1</v>
      </c>
      <c r="B1" t="s">
        <v>111</v>
      </c>
      <c r="C1" t="s">
        <v>110</v>
      </c>
      <c r="D1" t="s">
        <v>109</v>
      </c>
    </row>
    <row r="2" spans="1:4" x14ac:dyDescent="0.25">
      <c r="A2" t="s">
        <v>29</v>
      </c>
      <c r="B2">
        <v>25</v>
      </c>
      <c r="C2">
        <f>COUNTIF(vizsga!$B$2:$B$96,A2)</f>
        <v>16</v>
      </c>
      <c r="D2">
        <f>B2-C2</f>
        <v>9</v>
      </c>
    </row>
    <row r="3" spans="1:4" x14ac:dyDescent="0.25">
      <c r="A3" t="s">
        <v>10</v>
      </c>
      <c r="B3">
        <v>31</v>
      </c>
      <c r="C3">
        <f>COUNTIF(vizsga!$B$2:$B$96,A3)</f>
        <v>24</v>
      </c>
      <c r="D3">
        <f>B3-C3</f>
        <v>7</v>
      </c>
    </row>
    <row r="4" spans="1:4" x14ac:dyDescent="0.25">
      <c r="A4" t="s">
        <v>14</v>
      </c>
      <c r="B4">
        <v>22</v>
      </c>
      <c r="C4">
        <f>COUNTIF(vizsga!$B$2:$B$96,A4)</f>
        <v>20</v>
      </c>
      <c r="D4">
        <f>B4-C4</f>
        <v>2</v>
      </c>
    </row>
    <row r="5" spans="1:4" x14ac:dyDescent="0.25">
      <c r="A5" t="s">
        <v>16</v>
      </c>
      <c r="B5">
        <v>24</v>
      </c>
      <c r="C5">
        <f>COUNTIF(vizsga!$B$2:$B$96,A5)</f>
        <v>21</v>
      </c>
      <c r="D5">
        <f>B5-C5</f>
        <v>3</v>
      </c>
    </row>
    <row r="6" spans="1:4" x14ac:dyDescent="0.25">
      <c r="A6" t="s">
        <v>19</v>
      </c>
      <c r="B6">
        <v>17</v>
      </c>
      <c r="C6">
        <f>COUNTIF(vizsga!$B$2:$B$96,A6)</f>
        <v>14</v>
      </c>
      <c r="D6">
        <f>B6-C6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vizsga</vt:lpstr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Péter Szabó B</cp:lastModifiedBy>
  <dcterms:created xsi:type="dcterms:W3CDTF">2018-10-31T07:18:29Z</dcterms:created>
  <dcterms:modified xsi:type="dcterms:W3CDTF">2018-10-31T10:11:24Z</dcterms:modified>
</cp:coreProperties>
</file>