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practice_graduation\2010.05.11\eszapet\B\2_Szemelyi_szam\"/>
    </mc:Choice>
  </mc:AlternateContent>
  <xr:revisionPtr revIDLastSave="0" documentId="10_ncr:140008_{6B1EA548-5EF9-4E80-8C8D-5CE9FBCD8E91}" xr6:coauthVersionLast="31" xr6:coauthVersionMax="31" xr10:uidLastSave="{00000000-0000-0000-0000-000000000000}"/>
  <bookViews>
    <workbookView xWindow="0" yWindow="0" windowWidth="28800" windowHeight="12375"/>
  </bookViews>
  <sheets>
    <sheet name="Eredmény" sheetId="1" r:id="rId1"/>
    <sheet name="Részletek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Y3" i="2"/>
  <c r="Y4" i="2"/>
  <c r="Y5" i="2"/>
  <c r="Y6" i="2"/>
  <c r="Y7" i="2"/>
  <c r="Y8" i="2"/>
  <c r="Y9" i="2"/>
  <c r="Y10" i="2"/>
  <c r="Y2" i="2"/>
  <c r="O10" i="2"/>
  <c r="P10" i="2"/>
  <c r="Q10" i="2"/>
  <c r="R10" i="2"/>
  <c r="S10" i="2"/>
  <c r="T10" i="2"/>
  <c r="U10" i="2"/>
  <c r="V10" i="2"/>
  <c r="W10" i="2"/>
  <c r="O9" i="2"/>
  <c r="P9" i="2"/>
  <c r="Q9" i="2"/>
  <c r="R9" i="2"/>
  <c r="S9" i="2"/>
  <c r="T9" i="2"/>
  <c r="U9" i="2"/>
  <c r="V9" i="2"/>
  <c r="W9" i="2"/>
  <c r="O8" i="2"/>
  <c r="P8" i="2"/>
  <c r="Q8" i="2"/>
  <c r="R8" i="2"/>
  <c r="S8" i="2"/>
  <c r="T8" i="2"/>
  <c r="U8" i="2"/>
  <c r="V8" i="2"/>
  <c r="W8" i="2"/>
  <c r="O7" i="2"/>
  <c r="P7" i="2"/>
  <c r="Q7" i="2"/>
  <c r="R7" i="2"/>
  <c r="S7" i="2"/>
  <c r="T7" i="2"/>
  <c r="U7" i="2"/>
  <c r="V7" i="2"/>
  <c r="W7" i="2"/>
  <c r="O6" i="2"/>
  <c r="P6" i="2"/>
  <c r="Q6" i="2"/>
  <c r="R6" i="2"/>
  <c r="S6" i="2"/>
  <c r="T6" i="2"/>
  <c r="U6" i="2"/>
  <c r="V6" i="2"/>
  <c r="W6" i="2"/>
  <c r="O5" i="2"/>
  <c r="P5" i="2"/>
  <c r="Q5" i="2"/>
  <c r="R5" i="2"/>
  <c r="S5" i="2"/>
  <c r="T5" i="2"/>
  <c r="U5" i="2"/>
  <c r="V5" i="2"/>
  <c r="W5" i="2"/>
  <c r="C11" i="2"/>
  <c r="O11" i="2" s="1"/>
  <c r="D11" i="2"/>
  <c r="P11" i="2" s="1"/>
  <c r="E11" i="2"/>
  <c r="Q11" i="2" s="1"/>
  <c r="F11" i="2"/>
  <c r="G11" i="2"/>
  <c r="H11" i="2"/>
  <c r="T11" i="2" s="1"/>
  <c r="I11" i="2"/>
  <c r="U11" i="2" s="1"/>
  <c r="J11" i="2"/>
  <c r="V11" i="2" s="1"/>
  <c r="K11" i="2"/>
  <c r="W11" i="2" s="1"/>
  <c r="L11" i="2"/>
  <c r="C10" i="2"/>
  <c r="D10" i="2"/>
  <c r="E10" i="2"/>
  <c r="F10" i="2"/>
  <c r="G10" i="2"/>
  <c r="H10" i="2"/>
  <c r="I10" i="2"/>
  <c r="J10" i="2"/>
  <c r="K10" i="2"/>
  <c r="L10" i="2"/>
  <c r="C9" i="2"/>
  <c r="D9" i="2"/>
  <c r="E9" i="2"/>
  <c r="F9" i="2"/>
  <c r="G9" i="2"/>
  <c r="H9" i="2"/>
  <c r="I9" i="2"/>
  <c r="J9" i="2"/>
  <c r="K9" i="2"/>
  <c r="L9" i="2"/>
  <c r="C8" i="2"/>
  <c r="D8" i="2"/>
  <c r="E8" i="2"/>
  <c r="F8" i="2"/>
  <c r="G8" i="2"/>
  <c r="H8" i="2"/>
  <c r="I8" i="2"/>
  <c r="J8" i="2"/>
  <c r="K8" i="2"/>
  <c r="L8" i="2"/>
  <c r="C7" i="2"/>
  <c r="D7" i="2"/>
  <c r="E7" i="2"/>
  <c r="F7" i="2"/>
  <c r="G7" i="2"/>
  <c r="H7" i="2"/>
  <c r="I7" i="2"/>
  <c r="J7" i="2"/>
  <c r="K7" i="2"/>
  <c r="L7" i="2"/>
  <c r="C6" i="2"/>
  <c r="D6" i="2"/>
  <c r="E6" i="2"/>
  <c r="F6" i="2"/>
  <c r="G6" i="2"/>
  <c r="H6" i="2"/>
  <c r="I6" i="2"/>
  <c r="J6" i="2"/>
  <c r="K6" i="2"/>
  <c r="L6" i="2"/>
  <c r="C5" i="2"/>
  <c r="D5" i="2"/>
  <c r="E5" i="2"/>
  <c r="F5" i="2"/>
  <c r="G5" i="2"/>
  <c r="H5" i="2"/>
  <c r="I5" i="2"/>
  <c r="J5" i="2"/>
  <c r="K5" i="2"/>
  <c r="L5" i="2"/>
  <c r="C4" i="2"/>
  <c r="D4" i="2"/>
  <c r="E4" i="2"/>
  <c r="F4" i="2"/>
  <c r="R4" i="2" s="1"/>
  <c r="G4" i="2"/>
  <c r="S4" i="2" s="1"/>
  <c r="H4" i="2"/>
  <c r="T4" i="2" s="1"/>
  <c r="I4" i="2"/>
  <c r="J4" i="2"/>
  <c r="K4" i="2"/>
  <c r="L4" i="2"/>
  <c r="C3" i="2"/>
  <c r="D3" i="2"/>
  <c r="E3" i="2"/>
  <c r="F3" i="2"/>
  <c r="G3" i="2"/>
  <c r="H3" i="2"/>
  <c r="I3" i="2"/>
  <c r="U3" i="2" s="1"/>
  <c r="J3" i="2"/>
  <c r="V3" i="2" s="1"/>
  <c r="K3" i="2"/>
  <c r="L3" i="2"/>
  <c r="O4" i="2"/>
  <c r="P4" i="2"/>
  <c r="Q4" i="2"/>
  <c r="U4" i="2"/>
  <c r="V4" i="2"/>
  <c r="W4" i="2"/>
  <c r="O3" i="2"/>
  <c r="P3" i="2"/>
  <c r="Q3" i="2"/>
  <c r="R3" i="2"/>
  <c r="S3" i="2"/>
  <c r="T3" i="2"/>
  <c r="W3" i="2"/>
  <c r="O2" i="2"/>
  <c r="P2" i="2"/>
  <c r="Q2" i="2"/>
  <c r="R2" i="2"/>
  <c r="S2" i="2"/>
  <c r="T2" i="2"/>
  <c r="U2" i="2"/>
  <c r="V2" i="2"/>
  <c r="W2" i="2"/>
  <c r="N3" i="2"/>
  <c r="N4" i="2"/>
  <c r="N5" i="2"/>
  <c r="N6" i="2"/>
  <c r="N7" i="2"/>
  <c r="N8" i="2"/>
  <c r="N9" i="2"/>
  <c r="N10" i="2"/>
  <c r="N2" i="2"/>
  <c r="C2" i="2"/>
  <c r="D2" i="2"/>
  <c r="E2" i="2"/>
  <c r="F2" i="2"/>
  <c r="G2" i="2"/>
  <c r="H2" i="2"/>
  <c r="I2" i="2"/>
  <c r="J2" i="2"/>
  <c r="K2" i="2"/>
  <c r="L2" i="2"/>
  <c r="B3" i="2"/>
  <c r="B4" i="2"/>
  <c r="B5" i="2"/>
  <c r="B6" i="2"/>
  <c r="B7" i="2"/>
  <c r="B8" i="2"/>
  <c r="B9" i="2"/>
  <c r="B10" i="2"/>
  <c r="B11" i="2"/>
  <c r="N11" i="2" s="1"/>
  <c r="B2" i="2"/>
  <c r="B11" i="1" l="1"/>
  <c r="F11" i="1"/>
  <c r="E11" i="1"/>
  <c r="D11" i="1"/>
  <c r="S11" i="2"/>
  <c r="R11" i="2"/>
  <c r="Y11" i="2" s="1"/>
  <c r="G11" i="1" s="1"/>
  <c r="C11" i="1"/>
</calcChain>
</file>

<file path=xl/sharedStrings.xml><?xml version="1.0" encoding="utf-8"?>
<sst xmlns="http://schemas.openxmlformats.org/spreadsheetml/2006/main" count="10" uniqueCount="10">
  <si>
    <t>Személyi szám</t>
  </si>
  <si>
    <t>Neme</t>
  </si>
  <si>
    <t>Születési év</t>
  </si>
  <si>
    <t>Hó</t>
  </si>
  <si>
    <t>Nap</t>
  </si>
  <si>
    <t>Sorszám</t>
  </si>
  <si>
    <t>Ellenőrzőszám</t>
  </si>
  <si>
    <t>Sorszam</t>
  </si>
  <si>
    <t>Szorzat</t>
  </si>
  <si>
    <t>Osszeg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</si>
</sst>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16" fillId="0" borderId="0" xfId="0" applyFo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"/>
    </sheetView>
  </sheetViews>
  <sheetFormatPr defaultRowHeight="15" x14ac:dyDescent="0.25"/>
  <cols>
    <col min="1" max="1" width="14" bestFit="1" customWidth="1"/>
    <col min="2" max="2" width="6.42578125" bestFit="1" customWidth="1"/>
    <col min="3" max="3" width="11.5703125" bestFit="1" customWidth="1"/>
    <col min="4" max="4" width="3.42578125" bestFit="1" customWidth="1"/>
    <col min="5" max="5" width="4.5703125" bestFit="1" customWidth="1"/>
    <col min="6" max="6" width="8.28515625" bestFit="1" customWidth="1"/>
    <col min="7" max="7" width="13.85546875" bestFit="1" customWidth="1"/>
  </cols>
  <sheetData>
    <row r="1" spans="1:7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15">
        <v>30310190127</v>
      </c>
      <c r="B2" s="6" t="str">
        <f>IF(ISEVEN(Részletek!B2),"No","Ferfi")</f>
        <v>Ferfi</v>
      </c>
      <c r="C2" s="7" t="str">
        <f>IF(Részletek!B2&lt;="2","19","20")&amp;Részletek!C2&amp;Részletek!D2</f>
        <v>2003</v>
      </c>
      <c r="D2" s="7" t="str">
        <f>Részletek!E2&amp;Részletek!F2</f>
        <v>10</v>
      </c>
      <c r="E2" s="7" t="str">
        <f>Részletek!G2&amp;Részletek!H2</f>
        <v>19</v>
      </c>
      <c r="F2" s="7" t="str">
        <f>IF(Részletek!I2="0",,Részletek!I2)&amp;Részletek!J2&amp;Részletek!K2</f>
        <v>12</v>
      </c>
      <c r="G2" s="8" t="str">
        <f>IF(MOD(Részletek!Y2,11)=0,"Hibas","Ervenyes")</f>
        <v>Ervenyes</v>
      </c>
    </row>
    <row r="3" spans="1:7" x14ac:dyDescent="0.25">
      <c r="A3" s="16">
        <v>29801236258</v>
      </c>
      <c r="B3" s="9" t="str">
        <f>IF(ISEVEN(Részletek!B3),"No","Ferfi")</f>
        <v>No</v>
      </c>
      <c r="C3" s="10" t="str">
        <f>IF(Részletek!B3&lt;="2","19","20")&amp;Részletek!C3&amp;Részletek!D3</f>
        <v>1998</v>
      </c>
      <c r="D3" s="10" t="str">
        <f>Részletek!E3&amp;Részletek!F3</f>
        <v>01</v>
      </c>
      <c r="E3" s="10" t="str">
        <f>Részletek!G3&amp;Részletek!H3</f>
        <v>23</v>
      </c>
      <c r="F3" s="10" t="str">
        <f>IF(Részletek!I3="0",,Részletek!I3)&amp;Részletek!J3&amp;Részletek!K3</f>
        <v>625</v>
      </c>
      <c r="G3" s="11" t="str">
        <f>IF(MOD(Részletek!Y3,11)=0,"Hibas","Ervenyes")</f>
        <v>Hibas</v>
      </c>
    </row>
    <row r="4" spans="1:7" x14ac:dyDescent="0.25">
      <c r="A4" s="16">
        <v>40011261024</v>
      </c>
      <c r="B4" s="9" t="str">
        <f>IF(ISEVEN(Részletek!B4),"No","Ferfi")</f>
        <v>No</v>
      </c>
      <c r="C4" s="10" t="str">
        <f>IF(Részletek!B4&lt;="2","19","20")&amp;Részletek!C4&amp;Részletek!D4</f>
        <v>2000</v>
      </c>
      <c r="D4" s="10" t="str">
        <f>Részletek!E4&amp;Részletek!F4</f>
        <v>11</v>
      </c>
      <c r="E4" s="10" t="str">
        <f>Részletek!G4&amp;Részletek!H4</f>
        <v>26</v>
      </c>
      <c r="F4" s="10" t="str">
        <f>IF(Részletek!I4="0",,Részletek!I4)&amp;Részletek!J4&amp;Részletek!K4</f>
        <v>102</v>
      </c>
      <c r="G4" s="11" t="str">
        <f>IF(MOD(Részletek!Y4,11)=0,"Hibas","Ervenyes")</f>
        <v>Ervenyes</v>
      </c>
    </row>
    <row r="5" spans="1:7" x14ac:dyDescent="0.25">
      <c r="A5" s="16">
        <v>40810057122</v>
      </c>
      <c r="B5" s="9" t="str">
        <f>IF(ISEVEN(Részletek!B5),"No","Ferfi")</f>
        <v>No</v>
      </c>
      <c r="C5" s="10" t="str">
        <f>IF(Részletek!B5&lt;="2","19","20")&amp;Részletek!C5&amp;Részletek!D5</f>
        <v>2008</v>
      </c>
      <c r="D5" s="10" t="str">
        <f>Részletek!E5&amp;Részletek!F5</f>
        <v>10</v>
      </c>
      <c r="E5" s="10" t="str">
        <f>Részletek!G5&amp;Részletek!H5</f>
        <v>05</v>
      </c>
      <c r="F5" s="10" t="str">
        <f>IF(Részletek!I5="0",,Részletek!I5)&amp;Részletek!J5&amp;Részletek!K5</f>
        <v>712</v>
      </c>
      <c r="G5" s="11" t="str">
        <f>IF(MOD(Részletek!Y5,11)=0,"Hibas","Ervenyes")</f>
        <v>Ervenyes</v>
      </c>
    </row>
    <row r="6" spans="1:7" x14ac:dyDescent="0.25">
      <c r="A6" s="16">
        <v>19811211031</v>
      </c>
      <c r="B6" s="9" t="str">
        <f>IF(ISEVEN(Részletek!B6),"No","Ferfi")</f>
        <v>Ferfi</v>
      </c>
      <c r="C6" s="10" t="str">
        <f>IF(Részletek!B6&lt;="2","19","20")&amp;Részletek!C6&amp;Részletek!D6</f>
        <v>1998</v>
      </c>
      <c r="D6" s="10" t="str">
        <f>Részletek!E6&amp;Részletek!F6</f>
        <v>11</v>
      </c>
      <c r="E6" s="10" t="str">
        <f>Részletek!G6&amp;Részletek!H6</f>
        <v>21</v>
      </c>
      <c r="F6" s="10" t="str">
        <f>IF(Részletek!I6="0",,Részletek!I6)&amp;Részletek!J6&amp;Részletek!K6</f>
        <v>103</v>
      </c>
      <c r="G6" s="11" t="str">
        <f>IF(MOD(Részletek!Y6,11)=0,"Hibas","Ervenyes")</f>
        <v>Ervenyes</v>
      </c>
    </row>
    <row r="7" spans="1:7" x14ac:dyDescent="0.25">
      <c r="A7" s="16">
        <v>19907283728</v>
      </c>
      <c r="B7" s="9" t="str">
        <f>IF(ISEVEN(Részletek!B7),"No","Ferfi")</f>
        <v>Ferfi</v>
      </c>
      <c r="C7" s="10" t="str">
        <f>IF(Részletek!B7&lt;="2","19","20")&amp;Részletek!C7&amp;Részletek!D7</f>
        <v>1999</v>
      </c>
      <c r="D7" s="10" t="str">
        <f>Részletek!E7&amp;Részletek!F7</f>
        <v>07</v>
      </c>
      <c r="E7" s="10" t="str">
        <f>Részletek!G7&amp;Részletek!H7</f>
        <v>28</v>
      </c>
      <c r="F7" s="10" t="str">
        <f>IF(Részletek!I7="0",,Részletek!I7)&amp;Részletek!J7&amp;Részletek!K7</f>
        <v>372</v>
      </c>
      <c r="G7" s="11" t="str">
        <f>IF(MOD(Részletek!Y7,11)=0,"Hibas","Ervenyes")</f>
        <v>Ervenyes</v>
      </c>
    </row>
    <row r="8" spans="1:7" x14ac:dyDescent="0.25">
      <c r="A8" s="16">
        <v>30108302879</v>
      </c>
      <c r="B8" s="9" t="str">
        <f>IF(ISEVEN(Részletek!B8),"No","Ferfi")</f>
        <v>Ferfi</v>
      </c>
      <c r="C8" s="10" t="str">
        <f>IF(Részletek!B8&lt;="2","19","20")&amp;Részletek!C8&amp;Részletek!D8</f>
        <v>2001</v>
      </c>
      <c r="D8" s="10" t="str">
        <f>Részletek!E8&amp;Részletek!F8</f>
        <v>08</v>
      </c>
      <c r="E8" s="10" t="str">
        <f>Részletek!G8&amp;Részletek!H8</f>
        <v>30</v>
      </c>
      <c r="F8" s="10" t="str">
        <f>IF(Részletek!I8="0",,Részletek!I8)&amp;Részletek!J8&amp;Részletek!K8</f>
        <v>287</v>
      </c>
      <c r="G8" s="11" t="str">
        <f>IF(MOD(Részletek!Y8,11)=0,"Hibas","Ervenyes")</f>
        <v>Ervenyes</v>
      </c>
    </row>
    <row r="9" spans="1:7" x14ac:dyDescent="0.25">
      <c r="A9" s="16">
        <v>19708082115</v>
      </c>
      <c r="B9" s="9" t="str">
        <f>IF(ISEVEN(Részletek!B9),"No","Ferfi")</f>
        <v>Ferfi</v>
      </c>
      <c r="C9" s="10" t="str">
        <f>IF(Részletek!B9&lt;="2","19","20")&amp;Részletek!C9&amp;Részletek!D9</f>
        <v>1997</v>
      </c>
      <c r="D9" s="10" t="str">
        <f>Részletek!E9&amp;Részletek!F9</f>
        <v>08</v>
      </c>
      <c r="E9" s="10" t="str">
        <f>Részletek!G9&amp;Részletek!H9</f>
        <v>08</v>
      </c>
      <c r="F9" s="10" t="str">
        <f>IF(Részletek!I9="0",,Részletek!I9)&amp;Részletek!J9&amp;Részletek!K9</f>
        <v>211</v>
      </c>
      <c r="G9" s="11" t="str">
        <f>IF(MOD(Részletek!Y9,11)=0,"Hibas","Ervenyes")</f>
        <v>Ervenyes</v>
      </c>
    </row>
    <row r="10" spans="1:7" x14ac:dyDescent="0.25">
      <c r="A10" s="16">
        <v>40404192050</v>
      </c>
      <c r="B10" s="9" t="str">
        <f>IF(ISEVEN(Részletek!B10),"No","Ferfi")</f>
        <v>No</v>
      </c>
      <c r="C10" s="10" t="str">
        <f>IF(Részletek!B10&lt;="2","19","20")&amp;Részletek!C10&amp;Részletek!D10</f>
        <v>2004</v>
      </c>
      <c r="D10" s="10" t="str">
        <f>Részletek!E10&amp;Részletek!F10</f>
        <v>04</v>
      </c>
      <c r="E10" s="10" t="str">
        <f>Részletek!G10&amp;Részletek!H10</f>
        <v>19</v>
      </c>
      <c r="F10" s="10" t="str">
        <f>IF(Részletek!I10="0",,Részletek!I10)&amp;Részletek!J10&amp;Részletek!K10</f>
        <v>205</v>
      </c>
      <c r="G10" s="11" t="str">
        <f>IF(MOD(Részletek!Y10,11)=0,"Hibas","Ervenyes")</f>
        <v>Ervenyes</v>
      </c>
    </row>
    <row r="11" spans="1:7" x14ac:dyDescent="0.25">
      <c r="A11" s="17">
        <v>40504291246</v>
      </c>
      <c r="B11" s="12" t="str">
        <f>IF(ISEVEN(Részletek!B11),"No","Ferfi")</f>
        <v>No</v>
      </c>
      <c r="C11" s="13" t="str">
        <f>IF(Részletek!B11&lt;="2","19","20")&amp;Részletek!C11&amp;Részletek!D11</f>
        <v>2005</v>
      </c>
      <c r="D11" s="13" t="str">
        <f>Részletek!E11&amp;Részletek!F11</f>
        <v>04</v>
      </c>
      <c r="E11" s="13" t="str">
        <f>Részletek!G11&amp;Részletek!H11</f>
        <v>29</v>
      </c>
      <c r="F11" s="13" t="str">
        <f>IF(Részletek!I11="0",,Részletek!I11)&amp;Részletek!J11&amp;Részletek!K11</f>
        <v>124</v>
      </c>
      <c r="G11" s="14" t="str">
        <f>IF(MOD(Részletek!Y11,11)=0,"Hibas","Ervenyes")</f>
        <v>Ervenyes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W11" sqref="W11"/>
    </sheetView>
  </sheetViews>
  <sheetFormatPr defaultRowHeight="15" x14ac:dyDescent="0.25"/>
  <cols>
    <col min="1" max="1" width="8.28515625" bestFit="1" customWidth="1"/>
    <col min="2" max="10" width="2" bestFit="1" customWidth="1"/>
    <col min="11" max="12" width="3" bestFit="1" customWidth="1"/>
    <col min="14" max="16" width="3" bestFit="1" customWidth="1"/>
    <col min="17" max="17" width="2" bestFit="1" customWidth="1"/>
    <col min="18" max="22" width="3" bestFit="1" customWidth="1"/>
    <col min="23" max="23" width="2" bestFit="1" customWidth="1"/>
    <col min="25" max="25" width="7.140625" bestFit="1" customWidth="1"/>
  </cols>
  <sheetData>
    <row r="1" spans="1:25" s="2" customFormat="1" x14ac:dyDescent="0.25">
      <c r="A1" s="2" t="s">
        <v>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 t="s">
        <v>8</v>
      </c>
      <c r="Y1" s="2" t="s">
        <v>9</v>
      </c>
    </row>
    <row r="2" spans="1:25" x14ac:dyDescent="0.25">
      <c r="B2" s="1" t="str">
        <f>MID(Eredmény!$A2,B$1,1)</f>
        <v>3</v>
      </c>
      <c r="C2" s="1" t="str">
        <f>MID(Eredmény!$A2,C$1,1)</f>
        <v>0</v>
      </c>
      <c r="D2" s="1" t="str">
        <f>MID(Eredmény!$A2,D$1,1)</f>
        <v>3</v>
      </c>
      <c r="E2" s="1" t="str">
        <f>MID(Eredmény!$A2,E$1,1)</f>
        <v>1</v>
      </c>
      <c r="F2" s="1" t="str">
        <f>MID(Eredmény!$A2,F$1,1)</f>
        <v>0</v>
      </c>
      <c r="G2" s="1" t="str">
        <f>MID(Eredmény!$A2,G$1,1)</f>
        <v>1</v>
      </c>
      <c r="H2" s="1" t="str">
        <f>MID(Eredmény!$A2,H$1,1)</f>
        <v>9</v>
      </c>
      <c r="I2" s="1" t="str">
        <f>MID(Eredmény!$A2,I$1,1)</f>
        <v>0</v>
      </c>
      <c r="J2" s="1" t="str">
        <f>MID(Eredmény!$A2,J$1,1)</f>
        <v>1</v>
      </c>
      <c r="K2" s="1" t="str">
        <f>MID(Eredmény!$A2,K$1,1)</f>
        <v>2</v>
      </c>
      <c r="L2" s="1" t="str">
        <f>MID(Eredmény!$A2,L$1,1)</f>
        <v>7</v>
      </c>
      <c r="M2" s="1"/>
      <c r="N2" s="1">
        <f>B2*(11-B$1)</f>
        <v>30</v>
      </c>
      <c r="O2" s="1">
        <f t="shared" ref="O2:X11" si="0">C2*(11-C$1)</f>
        <v>0</v>
      </c>
      <c r="P2" s="1">
        <f t="shared" si="0"/>
        <v>24</v>
      </c>
      <c r="Q2" s="1">
        <f t="shared" si="0"/>
        <v>7</v>
      </c>
      <c r="R2" s="1">
        <f t="shared" si="0"/>
        <v>0</v>
      </c>
      <c r="S2" s="1">
        <f t="shared" si="0"/>
        <v>5</v>
      </c>
      <c r="T2" s="1">
        <f t="shared" si="0"/>
        <v>36</v>
      </c>
      <c r="U2" s="1">
        <f t="shared" si="0"/>
        <v>0</v>
      </c>
      <c r="V2" s="1">
        <f t="shared" si="0"/>
        <v>2</v>
      </c>
      <c r="W2" s="1">
        <f t="shared" si="0"/>
        <v>2</v>
      </c>
      <c r="Y2" s="1">
        <f>SUM(N2:W2)</f>
        <v>106</v>
      </c>
    </row>
    <row r="3" spans="1:25" x14ac:dyDescent="0.25">
      <c r="B3" s="1" t="str">
        <f>MID(Eredmény!$A3,B$1,1)</f>
        <v>2</v>
      </c>
      <c r="C3" s="1" t="str">
        <f>MID(Eredmény!$A3,C$1,1)</f>
        <v>9</v>
      </c>
      <c r="D3" s="1" t="str">
        <f>MID(Eredmény!$A3,D$1,1)</f>
        <v>8</v>
      </c>
      <c r="E3" s="1" t="str">
        <f>MID(Eredmény!$A3,E$1,1)</f>
        <v>0</v>
      </c>
      <c r="F3" s="1" t="str">
        <f>MID(Eredmény!$A3,F$1,1)</f>
        <v>1</v>
      </c>
      <c r="G3" s="1" t="str">
        <f>MID(Eredmény!$A3,G$1,1)</f>
        <v>2</v>
      </c>
      <c r="H3" s="1" t="str">
        <f>MID(Eredmény!$A3,H$1,1)</f>
        <v>3</v>
      </c>
      <c r="I3" s="1" t="str">
        <f>MID(Eredmény!$A3,I$1,1)</f>
        <v>6</v>
      </c>
      <c r="J3" s="1" t="str">
        <f>MID(Eredmény!$A3,J$1,1)</f>
        <v>2</v>
      </c>
      <c r="K3" s="1" t="str">
        <f>MID(Eredmény!$A3,K$1,1)</f>
        <v>5</v>
      </c>
      <c r="L3" s="1" t="str">
        <f>MID(Eredmény!$A3,L$1,1)</f>
        <v>8</v>
      </c>
      <c r="M3" s="1"/>
      <c r="N3" s="1">
        <f t="shared" ref="N3:N11" si="1">B3*(11-B$1)</f>
        <v>20</v>
      </c>
      <c r="O3" s="1">
        <f t="shared" si="0"/>
        <v>81</v>
      </c>
      <c r="P3" s="1">
        <f t="shared" si="0"/>
        <v>64</v>
      </c>
      <c r="Q3" s="1">
        <f t="shared" si="0"/>
        <v>0</v>
      </c>
      <c r="R3" s="1">
        <f t="shared" si="0"/>
        <v>6</v>
      </c>
      <c r="S3" s="1">
        <f t="shared" si="0"/>
        <v>10</v>
      </c>
      <c r="T3" s="1">
        <f t="shared" si="0"/>
        <v>12</v>
      </c>
      <c r="U3" s="1">
        <f t="shared" si="0"/>
        <v>18</v>
      </c>
      <c r="V3" s="1">
        <f t="shared" si="0"/>
        <v>4</v>
      </c>
      <c r="W3" s="1">
        <f t="shared" si="0"/>
        <v>5</v>
      </c>
      <c r="Y3" s="1">
        <f t="shared" ref="Y3:Y11" si="2">SUM(N3:W3)</f>
        <v>220</v>
      </c>
    </row>
    <row r="4" spans="1:25" x14ac:dyDescent="0.25">
      <c r="B4" s="1" t="str">
        <f>MID(Eredmény!$A4,B$1,1)</f>
        <v>4</v>
      </c>
      <c r="C4" s="1" t="str">
        <f>MID(Eredmény!$A4,C$1,1)</f>
        <v>0</v>
      </c>
      <c r="D4" s="1" t="str">
        <f>MID(Eredmény!$A4,D$1,1)</f>
        <v>0</v>
      </c>
      <c r="E4" s="1" t="str">
        <f>MID(Eredmény!$A4,E$1,1)</f>
        <v>1</v>
      </c>
      <c r="F4" s="1" t="str">
        <f>MID(Eredmény!$A4,F$1,1)</f>
        <v>1</v>
      </c>
      <c r="G4" s="1" t="str">
        <f>MID(Eredmény!$A4,G$1,1)</f>
        <v>2</v>
      </c>
      <c r="H4" s="1" t="str">
        <f>MID(Eredmény!$A4,H$1,1)</f>
        <v>6</v>
      </c>
      <c r="I4" s="1" t="str">
        <f>MID(Eredmény!$A4,I$1,1)</f>
        <v>1</v>
      </c>
      <c r="J4" s="1" t="str">
        <f>MID(Eredmény!$A4,J$1,1)</f>
        <v>0</v>
      </c>
      <c r="K4" s="1" t="str">
        <f>MID(Eredmény!$A4,K$1,1)</f>
        <v>2</v>
      </c>
      <c r="L4" s="1" t="str">
        <f>MID(Eredmény!$A4,L$1,1)</f>
        <v>4</v>
      </c>
      <c r="M4" s="1"/>
      <c r="N4" s="1">
        <f t="shared" si="1"/>
        <v>40</v>
      </c>
      <c r="O4" s="1">
        <f t="shared" si="0"/>
        <v>0</v>
      </c>
      <c r="P4" s="1">
        <f t="shared" si="0"/>
        <v>0</v>
      </c>
      <c r="Q4" s="1">
        <f t="shared" si="0"/>
        <v>7</v>
      </c>
      <c r="R4" s="1">
        <f t="shared" si="0"/>
        <v>6</v>
      </c>
      <c r="S4" s="1">
        <f t="shared" si="0"/>
        <v>10</v>
      </c>
      <c r="T4" s="1">
        <f t="shared" si="0"/>
        <v>24</v>
      </c>
      <c r="U4" s="1">
        <f t="shared" si="0"/>
        <v>3</v>
      </c>
      <c r="V4" s="1">
        <f t="shared" si="0"/>
        <v>0</v>
      </c>
      <c r="W4" s="1">
        <f t="shared" si="0"/>
        <v>2</v>
      </c>
      <c r="Y4" s="1">
        <f t="shared" si="2"/>
        <v>92</v>
      </c>
    </row>
    <row r="5" spans="1:25" x14ac:dyDescent="0.25">
      <c r="B5" s="1" t="str">
        <f>MID(Eredmény!$A5,B$1,1)</f>
        <v>4</v>
      </c>
      <c r="C5" s="1" t="str">
        <f>MID(Eredmény!$A5,C$1,1)</f>
        <v>0</v>
      </c>
      <c r="D5" s="1" t="str">
        <f>MID(Eredmény!$A5,D$1,1)</f>
        <v>8</v>
      </c>
      <c r="E5" s="1" t="str">
        <f>MID(Eredmény!$A5,E$1,1)</f>
        <v>1</v>
      </c>
      <c r="F5" s="1" t="str">
        <f>MID(Eredmény!$A5,F$1,1)</f>
        <v>0</v>
      </c>
      <c r="G5" s="1" t="str">
        <f>MID(Eredmény!$A5,G$1,1)</f>
        <v>0</v>
      </c>
      <c r="H5" s="1" t="str">
        <f>MID(Eredmény!$A5,H$1,1)</f>
        <v>5</v>
      </c>
      <c r="I5" s="1" t="str">
        <f>MID(Eredmény!$A5,I$1,1)</f>
        <v>7</v>
      </c>
      <c r="J5" s="1" t="str">
        <f>MID(Eredmény!$A5,J$1,1)</f>
        <v>1</v>
      </c>
      <c r="K5" s="1" t="str">
        <f>MID(Eredmény!$A5,K$1,1)</f>
        <v>2</v>
      </c>
      <c r="L5" s="1" t="str">
        <f>MID(Eredmény!$A5,L$1,1)</f>
        <v>2</v>
      </c>
      <c r="M5" s="1"/>
      <c r="N5" s="1">
        <f t="shared" si="1"/>
        <v>40</v>
      </c>
      <c r="O5" s="1">
        <f t="shared" si="0"/>
        <v>0</v>
      </c>
      <c r="P5" s="1">
        <f t="shared" si="0"/>
        <v>64</v>
      </c>
      <c r="Q5" s="1">
        <f t="shared" si="0"/>
        <v>7</v>
      </c>
      <c r="R5" s="1">
        <f t="shared" si="0"/>
        <v>0</v>
      </c>
      <c r="S5" s="1">
        <f t="shared" si="0"/>
        <v>0</v>
      </c>
      <c r="T5" s="1">
        <f t="shared" si="0"/>
        <v>20</v>
      </c>
      <c r="U5" s="1">
        <f t="shared" si="0"/>
        <v>21</v>
      </c>
      <c r="V5" s="1">
        <f t="shared" si="0"/>
        <v>2</v>
      </c>
      <c r="W5" s="1">
        <f t="shared" si="0"/>
        <v>2</v>
      </c>
      <c r="Y5" s="1">
        <f t="shared" si="2"/>
        <v>156</v>
      </c>
    </row>
    <row r="6" spans="1:25" x14ac:dyDescent="0.25">
      <c r="B6" s="1" t="str">
        <f>MID(Eredmény!$A6,B$1,1)</f>
        <v>1</v>
      </c>
      <c r="C6" s="1" t="str">
        <f>MID(Eredmény!$A6,C$1,1)</f>
        <v>9</v>
      </c>
      <c r="D6" s="1" t="str">
        <f>MID(Eredmény!$A6,D$1,1)</f>
        <v>8</v>
      </c>
      <c r="E6" s="1" t="str">
        <f>MID(Eredmény!$A6,E$1,1)</f>
        <v>1</v>
      </c>
      <c r="F6" s="1" t="str">
        <f>MID(Eredmény!$A6,F$1,1)</f>
        <v>1</v>
      </c>
      <c r="G6" s="1" t="str">
        <f>MID(Eredmény!$A6,G$1,1)</f>
        <v>2</v>
      </c>
      <c r="H6" s="1" t="str">
        <f>MID(Eredmény!$A6,H$1,1)</f>
        <v>1</v>
      </c>
      <c r="I6" s="1" t="str">
        <f>MID(Eredmény!$A6,I$1,1)</f>
        <v>1</v>
      </c>
      <c r="J6" s="1" t="str">
        <f>MID(Eredmény!$A6,J$1,1)</f>
        <v>0</v>
      </c>
      <c r="K6" s="1" t="str">
        <f>MID(Eredmény!$A6,K$1,1)</f>
        <v>3</v>
      </c>
      <c r="L6" s="1" t="str">
        <f>MID(Eredmény!$A6,L$1,1)</f>
        <v>1</v>
      </c>
      <c r="M6" s="1"/>
      <c r="N6" s="1">
        <f t="shared" si="1"/>
        <v>10</v>
      </c>
      <c r="O6" s="1">
        <f t="shared" si="0"/>
        <v>81</v>
      </c>
      <c r="P6" s="1">
        <f t="shared" si="0"/>
        <v>64</v>
      </c>
      <c r="Q6" s="1">
        <f t="shared" si="0"/>
        <v>7</v>
      </c>
      <c r="R6" s="1">
        <f t="shared" si="0"/>
        <v>6</v>
      </c>
      <c r="S6" s="1">
        <f t="shared" si="0"/>
        <v>10</v>
      </c>
      <c r="T6" s="1">
        <f t="shared" si="0"/>
        <v>4</v>
      </c>
      <c r="U6" s="1">
        <f t="shared" si="0"/>
        <v>3</v>
      </c>
      <c r="V6" s="1">
        <f t="shared" si="0"/>
        <v>0</v>
      </c>
      <c r="W6" s="1">
        <f t="shared" si="0"/>
        <v>3</v>
      </c>
      <c r="Y6" s="1">
        <f t="shared" si="2"/>
        <v>188</v>
      </c>
    </row>
    <row r="7" spans="1:25" x14ac:dyDescent="0.25">
      <c r="B7" s="1" t="str">
        <f>MID(Eredmény!$A7,B$1,1)</f>
        <v>1</v>
      </c>
      <c r="C7" s="1" t="str">
        <f>MID(Eredmény!$A7,C$1,1)</f>
        <v>9</v>
      </c>
      <c r="D7" s="1" t="str">
        <f>MID(Eredmény!$A7,D$1,1)</f>
        <v>9</v>
      </c>
      <c r="E7" s="1" t="str">
        <f>MID(Eredmény!$A7,E$1,1)</f>
        <v>0</v>
      </c>
      <c r="F7" s="1" t="str">
        <f>MID(Eredmény!$A7,F$1,1)</f>
        <v>7</v>
      </c>
      <c r="G7" s="1" t="str">
        <f>MID(Eredmény!$A7,G$1,1)</f>
        <v>2</v>
      </c>
      <c r="H7" s="1" t="str">
        <f>MID(Eredmény!$A7,H$1,1)</f>
        <v>8</v>
      </c>
      <c r="I7" s="1" t="str">
        <f>MID(Eredmény!$A7,I$1,1)</f>
        <v>3</v>
      </c>
      <c r="J7" s="1" t="str">
        <f>MID(Eredmény!$A7,J$1,1)</f>
        <v>7</v>
      </c>
      <c r="K7" s="1" t="str">
        <f>MID(Eredmény!$A7,K$1,1)</f>
        <v>2</v>
      </c>
      <c r="L7" s="1" t="str">
        <f>MID(Eredmény!$A7,L$1,1)</f>
        <v>8</v>
      </c>
      <c r="M7" s="1"/>
      <c r="N7" s="1">
        <f t="shared" si="1"/>
        <v>10</v>
      </c>
      <c r="O7" s="1">
        <f t="shared" si="0"/>
        <v>81</v>
      </c>
      <c r="P7" s="1">
        <f t="shared" si="0"/>
        <v>72</v>
      </c>
      <c r="Q7" s="1">
        <f t="shared" si="0"/>
        <v>0</v>
      </c>
      <c r="R7" s="1">
        <f t="shared" si="0"/>
        <v>42</v>
      </c>
      <c r="S7" s="1">
        <f t="shared" si="0"/>
        <v>10</v>
      </c>
      <c r="T7" s="1">
        <f t="shared" si="0"/>
        <v>32</v>
      </c>
      <c r="U7" s="1">
        <f t="shared" si="0"/>
        <v>9</v>
      </c>
      <c r="V7" s="1">
        <f t="shared" si="0"/>
        <v>14</v>
      </c>
      <c r="W7" s="1">
        <f t="shared" si="0"/>
        <v>2</v>
      </c>
      <c r="Y7" s="1">
        <f t="shared" si="2"/>
        <v>272</v>
      </c>
    </row>
    <row r="8" spans="1:25" x14ac:dyDescent="0.25">
      <c r="B8" s="1" t="str">
        <f>MID(Eredmény!$A8,B$1,1)</f>
        <v>3</v>
      </c>
      <c r="C8" s="1" t="str">
        <f>MID(Eredmény!$A8,C$1,1)</f>
        <v>0</v>
      </c>
      <c r="D8" s="1" t="str">
        <f>MID(Eredmény!$A8,D$1,1)</f>
        <v>1</v>
      </c>
      <c r="E8" s="1" t="str">
        <f>MID(Eredmény!$A8,E$1,1)</f>
        <v>0</v>
      </c>
      <c r="F8" s="1" t="str">
        <f>MID(Eredmény!$A8,F$1,1)</f>
        <v>8</v>
      </c>
      <c r="G8" s="1" t="str">
        <f>MID(Eredmény!$A8,G$1,1)</f>
        <v>3</v>
      </c>
      <c r="H8" s="1" t="str">
        <f>MID(Eredmény!$A8,H$1,1)</f>
        <v>0</v>
      </c>
      <c r="I8" s="1" t="str">
        <f>MID(Eredmény!$A8,I$1,1)</f>
        <v>2</v>
      </c>
      <c r="J8" s="1" t="str">
        <f>MID(Eredmény!$A8,J$1,1)</f>
        <v>8</v>
      </c>
      <c r="K8" s="1" t="str">
        <f>MID(Eredmény!$A8,K$1,1)</f>
        <v>7</v>
      </c>
      <c r="L8" s="1" t="str">
        <f>MID(Eredmény!$A8,L$1,1)</f>
        <v>9</v>
      </c>
      <c r="M8" s="1"/>
      <c r="N8" s="1">
        <f t="shared" si="1"/>
        <v>30</v>
      </c>
      <c r="O8" s="1">
        <f t="shared" si="0"/>
        <v>0</v>
      </c>
      <c r="P8" s="1">
        <f t="shared" si="0"/>
        <v>8</v>
      </c>
      <c r="Q8" s="1">
        <f t="shared" si="0"/>
        <v>0</v>
      </c>
      <c r="R8" s="1">
        <f t="shared" si="0"/>
        <v>48</v>
      </c>
      <c r="S8" s="1">
        <f t="shared" si="0"/>
        <v>15</v>
      </c>
      <c r="T8" s="1">
        <f t="shared" si="0"/>
        <v>0</v>
      </c>
      <c r="U8" s="1">
        <f t="shared" si="0"/>
        <v>6</v>
      </c>
      <c r="V8" s="1">
        <f t="shared" si="0"/>
        <v>16</v>
      </c>
      <c r="W8" s="1">
        <f t="shared" si="0"/>
        <v>7</v>
      </c>
      <c r="Y8" s="1">
        <f t="shared" si="2"/>
        <v>130</v>
      </c>
    </row>
    <row r="9" spans="1:25" x14ac:dyDescent="0.25">
      <c r="B9" s="1" t="str">
        <f>MID(Eredmény!$A9,B$1,1)</f>
        <v>1</v>
      </c>
      <c r="C9" s="1" t="str">
        <f>MID(Eredmény!$A9,C$1,1)</f>
        <v>9</v>
      </c>
      <c r="D9" s="1" t="str">
        <f>MID(Eredmény!$A9,D$1,1)</f>
        <v>7</v>
      </c>
      <c r="E9" s="1" t="str">
        <f>MID(Eredmény!$A9,E$1,1)</f>
        <v>0</v>
      </c>
      <c r="F9" s="1" t="str">
        <f>MID(Eredmény!$A9,F$1,1)</f>
        <v>8</v>
      </c>
      <c r="G9" s="1" t="str">
        <f>MID(Eredmény!$A9,G$1,1)</f>
        <v>0</v>
      </c>
      <c r="H9" s="1" t="str">
        <f>MID(Eredmény!$A9,H$1,1)</f>
        <v>8</v>
      </c>
      <c r="I9" s="1" t="str">
        <f>MID(Eredmény!$A9,I$1,1)</f>
        <v>2</v>
      </c>
      <c r="J9" s="1" t="str">
        <f>MID(Eredmény!$A9,J$1,1)</f>
        <v>1</v>
      </c>
      <c r="K9" s="1" t="str">
        <f>MID(Eredmény!$A9,K$1,1)</f>
        <v>1</v>
      </c>
      <c r="L9" s="1" t="str">
        <f>MID(Eredmény!$A9,L$1,1)</f>
        <v>5</v>
      </c>
      <c r="M9" s="1"/>
      <c r="N9" s="1">
        <f t="shared" si="1"/>
        <v>10</v>
      </c>
      <c r="O9" s="1">
        <f t="shared" si="0"/>
        <v>81</v>
      </c>
      <c r="P9" s="1">
        <f t="shared" si="0"/>
        <v>56</v>
      </c>
      <c r="Q9" s="1">
        <f t="shared" si="0"/>
        <v>0</v>
      </c>
      <c r="R9" s="1">
        <f t="shared" si="0"/>
        <v>48</v>
      </c>
      <c r="S9" s="1">
        <f t="shared" si="0"/>
        <v>0</v>
      </c>
      <c r="T9" s="1">
        <f t="shared" si="0"/>
        <v>32</v>
      </c>
      <c r="U9" s="1">
        <f t="shared" si="0"/>
        <v>6</v>
      </c>
      <c r="V9" s="1">
        <f t="shared" si="0"/>
        <v>2</v>
      </c>
      <c r="W9" s="1">
        <f t="shared" si="0"/>
        <v>1</v>
      </c>
      <c r="Y9" s="1">
        <f t="shared" si="2"/>
        <v>236</v>
      </c>
    </row>
    <row r="10" spans="1:25" x14ac:dyDescent="0.25">
      <c r="B10" s="1" t="str">
        <f>MID(Eredmény!$A10,B$1,1)</f>
        <v>4</v>
      </c>
      <c r="C10" s="1" t="str">
        <f>MID(Eredmény!$A10,C$1,1)</f>
        <v>0</v>
      </c>
      <c r="D10" s="1" t="str">
        <f>MID(Eredmény!$A10,D$1,1)</f>
        <v>4</v>
      </c>
      <c r="E10" s="1" t="str">
        <f>MID(Eredmény!$A10,E$1,1)</f>
        <v>0</v>
      </c>
      <c r="F10" s="1" t="str">
        <f>MID(Eredmény!$A10,F$1,1)</f>
        <v>4</v>
      </c>
      <c r="G10" s="1" t="str">
        <f>MID(Eredmény!$A10,G$1,1)</f>
        <v>1</v>
      </c>
      <c r="H10" s="1" t="str">
        <f>MID(Eredmény!$A10,H$1,1)</f>
        <v>9</v>
      </c>
      <c r="I10" s="1" t="str">
        <f>MID(Eredmény!$A10,I$1,1)</f>
        <v>2</v>
      </c>
      <c r="J10" s="1" t="str">
        <f>MID(Eredmény!$A10,J$1,1)</f>
        <v>0</v>
      </c>
      <c r="K10" s="1" t="str">
        <f>MID(Eredmény!$A10,K$1,1)</f>
        <v>5</v>
      </c>
      <c r="L10" s="1" t="str">
        <f>MID(Eredmény!$A10,L$1,1)</f>
        <v>0</v>
      </c>
      <c r="M10" s="1"/>
      <c r="N10" s="1">
        <f t="shared" si="1"/>
        <v>40</v>
      </c>
      <c r="O10" s="1">
        <f t="shared" si="0"/>
        <v>0</v>
      </c>
      <c r="P10" s="1">
        <f t="shared" si="0"/>
        <v>32</v>
      </c>
      <c r="Q10" s="1">
        <f t="shared" si="0"/>
        <v>0</v>
      </c>
      <c r="R10" s="1">
        <f t="shared" si="0"/>
        <v>24</v>
      </c>
      <c r="S10" s="1">
        <f t="shared" si="0"/>
        <v>5</v>
      </c>
      <c r="T10" s="1">
        <f t="shared" si="0"/>
        <v>36</v>
      </c>
      <c r="U10" s="1">
        <f t="shared" si="0"/>
        <v>6</v>
      </c>
      <c r="V10" s="1">
        <f t="shared" si="0"/>
        <v>0</v>
      </c>
      <c r="W10" s="1">
        <f t="shared" si="0"/>
        <v>5</v>
      </c>
      <c r="Y10" s="1">
        <f t="shared" si="2"/>
        <v>148</v>
      </c>
    </row>
    <row r="11" spans="1:25" x14ac:dyDescent="0.25">
      <c r="B11" s="1" t="str">
        <f>MID(Eredmény!$A11,B$1,1)</f>
        <v>4</v>
      </c>
      <c r="C11" s="1" t="str">
        <f>MID(Eredmény!$A11,C$1,1)</f>
        <v>0</v>
      </c>
      <c r="D11" s="1" t="str">
        <f>MID(Eredmény!$A11,D$1,1)</f>
        <v>5</v>
      </c>
      <c r="E11" s="1" t="str">
        <f>MID(Eredmény!$A11,E$1,1)</f>
        <v>0</v>
      </c>
      <c r="F11" s="1" t="str">
        <f>MID(Eredmény!$A11,F$1,1)</f>
        <v>4</v>
      </c>
      <c r="G11" s="1" t="str">
        <f>MID(Eredmény!$A11,G$1,1)</f>
        <v>2</v>
      </c>
      <c r="H11" s="1" t="str">
        <f>MID(Eredmény!$A11,H$1,1)</f>
        <v>9</v>
      </c>
      <c r="I11" s="1" t="str">
        <f>MID(Eredmény!$A11,I$1,1)</f>
        <v>1</v>
      </c>
      <c r="J11" s="1" t="str">
        <f>MID(Eredmény!$A11,J$1,1)</f>
        <v>2</v>
      </c>
      <c r="K11" s="1" t="str">
        <f>MID(Eredmény!$A11,K$1,1)</f>
        <v>4</v>
      </c>
      <c r="L11" s="1" t="str">
        <f>MID(Eredmény!$A11,L$1,1)</f>
        <v>6</v>
      </c>
      <c r="M11" s="1"/>
      <c r="N11" s="1">
        <f t="shared" si="1"/>
        <v>40</v>
      </c>
      <c r="O11" s="1">
        <f t="shared" si="0"/>
        <v>0</v>
      </c>
      <c r="P11" s="1">
        <f t="shared" si="0"/>
        <v>40</v>
      </c>
      <c r="Q11" s="1">
        <f t="shared" si="0"/>
        <v>0</v>
      </c>
      <c r="R11" s="1">
        <f t="shared" si="0"/>
        <v>24</v>
      </c>
      <c r="S11" s="1">
        <f t="shared" si="0"/>
        <v>10</v>
      </c>
      <c r="T11" s="1">
        <f t="shared" si="0"/>
        <v>36</v>
      </c>
      <c r="U11" s="1">
        <f t="shared" si="0"/>
        <v>3</v>
      </c>
      <c r="V11" s="1">
        <f t="shared" si="0"/>
        <v>4</v>
      </c>
      <c r="W11" s="1">
        <f t="shared" si="0"/>
        <v>4</v>
      </c>
      <c r="Y11" s="1">
        <f t="shared" si="2"/>
        <v>161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Eredmény</vt:lpstr>
      <vt:lpstr>Részletek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Péter Szabó B</cp:lastModifiedBy>
  <dcterms:created xsi:type="dcterms:W3CDTF">2018-11-01T13:27:09Z</dcterms:created>
  <dcterms:modified xsi:type="dcterms:W3CDTF">2018-11-01T14:39:42Z</dcterms:modified>
</cp:coreProperties>
</file>