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80" windowHeight="8190" activeTab="1"/>
  </bookViews>
  <sheets>
    <sheet name="Zadanie 1,2,3" sheetId="1" r:id="rId1"/>
    <sheet name="Wykres" sheetId="5" r:id="rId2"/>
    <sheet name="Zadanie 4" sheetId="2" r:id="rId3"/>
    <sheet name="Zadanie 5" sheetId="3" r:id="rId4"/>
  </sheets>
  <calcPr calcId="125725"/>
</workbook>
</file>

<file path=xl/calcChain.xml><?xml version="1.0" encoding="utf-8"?>
<calcChain xmlns="http://schemas.openxmlformats.org/spreadsheetml/2006/main">
  <c r="C3" i="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2"/>
  <c r="G27" i="2"/>
  <c r="C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2"/>
  <c r="G27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I2"/>
  <c r="H2"/>
  <c r="D3" s="1"/>
  <c r="G2"/>
  <c r="E2"/>
  <c r="D2"/>
  <c r="E2" i="3" l="1"/>
  <c r="G2" s="1"/>
  <c r="E2" i="2"/>
  <c r="G2" s="1"/>
  <c r="H2" s="1"/>
  <c r="D3" s="1"/>
  <c r="E3" i="1"/>
  <c r="I2" i="3" l="1"/>
  <c r="H2"/>
  <c r="D3" s="1"/>
  <c r="E3" i="2"/>
  <c r="I2"/>
  <c r="G3" i="1"/>
  <c r="H3" s="1"/>
  <c r="D4" s="1"/>
  <c r="I3"/>
  <c r="E3" i="3" l="1"/>
  <c r="G3" i="2"/>
  <c r="H3" s="1"/>
  <c r="D4" s="1"/>
  <c r="I3"/>
  <c r="E4" i="1"/>
  <c r="G3" i="3" l="1"/>
  <c r="I3"/>
  <c r="E4" i="2"/>
  <c r="G4" i="1"/>
  <c r="H4" s="1"/>
  <c r="D5" s="1"/>
  <c r="E5" s="1"/>
  <c r="I4"/>
  <c r="H3" i="3" l="1"/>
  <c r="D4" s="1"/>
  <c r="G4" i="2"/>
  <c r="H4" s="1"/>
  <c r="D5" s="1"/>
  <c r="I4"/>
  <c r="G5" i="1"/>
  <c r="H5" s="1"/>
  <c r="D6" s="1"/>
  <c r="E6" s="1"/>
  <c r="I5"/>
  <c r="E4" i="3" l="1"/>
  <c r="E5" i="2"/>
  <c r="G6" i="1"/>
  <c r="H6" s="1"/>
  <c r="D7" s="1"/>
  <c r="E7" s="1"/>
  <c r="I6"/>
  <c r="G4" i="3" l="1"/>
  <c r="I4"/>
  <c r="G5" i="2"/>
  <c r="H5" s="1"/>
  <c r="D6" s="1"/>
  <c r="I5"/>
  <c r="G7" i="1"/>
  <c r="H7" s="1"/>
  <c r="D8" s="1"/>
  <c r="E8" s="1"/>
  <c r="I7"/>
  <c r="H4" i="3" l="1"/>
  <c r="D5" s="1"/>
  <c r="E6" i="2"/>
  <c r="G8" i="1"/>
  <c r="H8" s="1"/>
  <c r="D9" s="1"/>
  <c r="E9" s="1"/>
  <c r="I8"/>
  <c r="E5" i="3" l="1"/>
  <c r="G6" i="2"/>
  <c r="H6" s="1"/>
  <c r="D7" s="1"/>
  <c r="I6"/>
  <c r="G9" i="1"/>
  <c r="H9" s="1"/>
  <c r="D10" s="1"/>
  <c r="E10" s="1"/>
  <c r="I9"/>
  <c r="G5" i="3" l="1"/>
  <c r="I5"/>
  <c r="E7" i="2"/>
  <c r="G10" i="1"/>
  <c r="H10" s="1"/>
  <c r="D11" s="1"/>
  <c r="E11" s="1"/>
  <c r="I10"/>
  <c r="H5" i="3" l="1"/>
  <c r="D6" s="1"/>
  <c r="G7" i="2"/>
  <c r="H7" s="1"/>
  <c r="D8" s="1"/>
  <c r="I7"/>
  <c r="G11" i="1"/>
  <c r="H11" s="1"/>
  <c r="D12" s="1"/>
  <c r="E12" s="1"/>
  <c r="I11"/>
  <c r="E6" i="3" l="1"/>
  <c r="E8" i="2"/>
  <c r="G12" i="1"/>
  <c r="H12" s="1"/>
  <c r="D13" s="1"/>
  <c r="E13" s="1"/>
  <c r="I12"/>
  <c r="G6" i="3" l="1"/>
  <c r="H6" s="1"/>
  <c r="D7" s="1"/>
  <c r="I6"/>
  <c r="G8" i="2"/>
  <c r="H8" s="1"/>
  <c r="D9" s="1"/>
  <c r="I8"/>
  <c r="G13" i="1"/>
  <c r="H13" s="1"/>
  <c r="D14" s="1"/>
  <c r="E14" s="1"/>
  <c r="I13"/>
  <c r="E7" i="3" l="1"/>
  <c r="E9" i="2"/>
  <c r="G14" i="1"/>
  <c r="H14" s="1"/>
  <c r="D15" s="1"/>
  <c r="E15" s="1"/>
  <c r="I14"/>
  <c r="G7" i="3" l="1"/>
  <c r="H7" s="1"/>
  <c r="D8" s="1"/>
  <c r="I7"/>
  <c r="G9" i="2"/>
  <c r="H9" s="1"/>
  <c r="D10" s="1"/>
  <c r="I9"/>
  <c r="G15" i="1"/>
  <c r="H15" s="1"/>
  <c r="D16" s="1"/>
  <c r="E16" s="1"/>
  <c r="I15"/>
  <c r="E8" i="3" l="1"/>
  <c r="E10" i="2"/>
  <c r="G16" i="1"/>
  <c r="H16" s="1"/>
  <c r="D17" s="1"/>
  <c r="E17" s="1"/>
  <c r="I16"/>
  <c r="G8" i="3" l="1"/>
  <c r="H8" s="1"/>
  <c r="D9" s="1"/>
  <c r="I8"/>
  <c r="G10" i="2"/>
  <c r="H10" s="1"/>
  <c r="D11" s="1"/>
  <c r="I10"/>
  <c r="G17" i="1"/>
  <c r="H17" s="1"/>
  <c r="D18" s="1"/>
  <c r="E18" s="1"/>
  <c r="I17"/>
  <c r="E9" i="3" l="1"/>
  <c r="E11" i="2"/>
  <c r="G18" i="1"/>
  <c r="H18" s="1"/>
  <c r="D19" s="1"/>
  <c r="E19" s="1"/>
  <c r="I18"/>
  <c r="G9" i="3" l="1"/>
  <c r="H9" s="1"/>
  <c r="D10" s="1"/>
  <c r="I9"/>
  <c r="G11" i="2"/>
  <c r="H11" s="1"/>
  <c r="D12" s="1"/>
  <c r="I11"/>
  <c r="G19" i="1"/>
  <c r="H19" s="1"/>
  <c r="D20" s="1"/>
  <c r="E20" s="1"/>
  <c r="I19"/>
  <c r="E10" i="3" l="1"/>
  <c r="E12" i="2"/>
  <c r="G20" i="1"/>
  <c r="H20" s="1"/>
  <c r="D21" s="1"/>
  <c r="E21" s="1"/>
  <c r="I20"/>
  <c r="G10" i="3" l="1"/>
  <c r="H10" s="1"/>
  <c r="D11" s="1"/>
  <c r="I10"/>
  <c r="G12" i="2"/>
  <c r="H12" s="1"/>
  <c r="D13" s="1"/>
  <c r="I12"/>
  <c r="G21" i="1"/>
  <c r="H21" s="1"/>
  <c r="D22" s="1"/>
  <c r="E22" s="1"/>
  <c r="I21"/>
  <c r="E11" i="3" l="1"/>
  <c r="E13" i="2"/>
  <c r="G22" i="1"/>
  <c r="H22" s="1"/>
  <c r="D23" s="1"/>
  <c r="E23" s="1"/>
  <c r="I22"/>
  <c r="G11" i="3" l="1"/>
  <c r="H11" s="1"/>
  <c r="D12" s="1"/>
  <c r="I11"/>
  <c r="G13" i="2"/>
  <c r="H13" s="1"/>
  <c r="D14" s="1"/>
  <c r="I13"/>
  <c r="G23" i="1"/>
  <c r="H23" s="1"/>
  <c r="D24" s="1"/>
  <c r="E24" s="1"/>
  <c r="I23"/>
  <c r="E12" i="3" l="1"/>
  <c r="E14" i="2"/>
  <c r="G24" i="1"/>
  <c r="H24" s="1"/>
  <c r="D25" s="1"/>
  <c r="E25" s="1"/>
  <c r="I24"/>
  <c r="G12" i="3" l="1"/>
  <c r="H12" s="1"/>
  <c r="D13" s="1"/>
  <c r="I12"/>
  <c r="G14" i="2"/>
  <c r="H14" s="1"/>
  <c r="D15" s="1"/>
  <c r="I14"/>
  <c r="G25" i="1"/>
  <c r="H25" s="1"/>
  <c r="I25"/>
  <c r="E13" i="3" l="1"/>
  <c r="E15" i="2"/>
  <c r="G13" i="3" l="1"/>
  <c r="H13" s="1"/>
  <c r="D14" s="1"/>
  <c r="I13"/>
  <c r="G15" i="2"/>
  <c r="H15" s="1"/>
  <c r="D16" s="1"/>
  <c r="I15"/>
  <c r="E14" i="3" l="1"/>
  <c r="E16" i="2"/>
  <c r="G14" i="3" l="1"/>
  <c r="H14" s="1"/>
  <c r="D15" s="1"/>
  <c r="I14"/>
  <c r="G16" i="2"/>
  <c r="H16" s="1"/>
  <c r="D17" s="1"/>
  <c r="I16"/>
  <c r="E15" i="3" l="1"/>
  <c r="E17" i="2"/>
  <c r="G15" i="3" l="1"/>
  <c r="H15" s="1"/>
  <c r="D16" s="1"/>
  <c r="I15"/>
  <c r="G17" i="2"/>
  <c r="H17" s="1"/>
  <c r="D18" s="1"/>
  <c r="I17"/>
  <c r="E16" i="3" l="1"/>
  <c r="E18" i="2"/>
  <c r="G16" i="3" l="1"/>
  <c r="H16" s="1"/>
  <c r="D17" s="1"/>
  <c r="I16"/>
  <c r="G18" i="2"/>
  <c r="H18" s="1"/>
  <c r="D19" s="1"/>
  <c r="I18"/>
  <c r="E17" i="3" l="1"/>
  <c r="E19" i="2"/>
  <c r="G17" i="3" l="1"/>
  <c r="H17" s="1"/>
  <c r="D18" s="1"/>
  <c r="I17"/>
  <c r="G19" i="2"/>
  <c r="H19" s="1"/>
  <c r="D20" s="1"/>
  <c r="I19"/>
  <c r="E18" i="3" l="1"/>
  <c r="E20" i="2"/>
  <c r="G18" i="3" l="1"/>
  <c r="H18" s="1"/>
  <c r="D19" s="1"/>
  <c r="I18"/>
  <c r="G20" i="2"/>
  <c r="H20" s="1"/>
  <c r="D21" s="1"/>
  <c r="I20"/>
  <c r="E19" i="3" l="1"/>
  <c r="E21" i="2"/>
  <c r="G19" i="3" l="1"/>
  <c r="H19" s="1"/>
  <c r="D20" s="1"/>
  <c r="I19"/>
  <c r="G21" i="2"/>
  <c r="H21" s="1"/>
  <c r="D22" s="1"/>
  <c r="I21"/>
  <c r="E20" i="3" l="1"/>
  <c r="E22" i="2"/>
  <c r="G20" i="3" l="1"/>
  <c r="H20" s="1"/>
  <c r="D21" s="1"/>
  <c r="I20"/>
  <c r="G22" i="2"/>
  <c r="H22" s="1"/>
  <c r="D23" s="1"/>
  <c r="I22"/>
  <c r="E21" i="3" l="1"/>
  <c r="E23" i="2"/>
  <c r="G21" i="3" l="1"/>
  <c r="H21" s="1"/>
  <c r="D22" s="1"/>
  <c r="I21"/>
  <c r="G23" i="2"/>
  <c r="H23" s="1"/>
  <c r="D24" s="1"/>
  <c r="I23"/>
  <c r="E22" i="3" l="1"/>
  <c r="E24" i="2"/>
  <c r="G22" i="3" l="1"/>
  <c r="H22" s="1"/>
  <c r="D23" s="1"/>
  <c r="I22"/>
  <c r="G24" i="2"/>
  <c r="H24" s="1"/>
  <c r="D25" s="1"/>
  <c r="I24"/>
  <c r="E23" i="3" l="1"/>
  <c r="E25" i="2"/>
  <c r="G23" i="3" l="1"/>
  <c r="H23" s="1"/>
  <c r="D24" s="1"/>
  <c r="I23"/>
  <c r="G25" i="2"/>
  <c r="H25" s="1"/>
  <c r="I25"/>
  <c r="E24" i="3" l="1"/>
  <c r="G24" l="1"/>
  <c r="H24" s="1"/>
  <c r="D25" s="1"/>
  <c r="I24"/>
  <c r="E25" l="1"/>
  <c r="G25" l="1"/>
  <c r="I25"/>
  <c r="H25" l="1"/>
  <c r="J25" s="1"/>
</calcChain>
</file>

<file path=xl/sharedStrings.xml><?xml version="1.0" encoding="utf-8"?>
<sst xmlns="http://schemas.openxmlformats.org/spreadsheetml/2006/main" count="99" uniqueCount="33">
  <si>
    <t>dzień</t>
  </si>
  <si>
    <t>dostawa</t>
  </si>
  <si>
    <t>rano na placu</t>
  </si>
  <si>
    <t>maks. sprz.</t>
  </si>
  <si>
    <t>zapotrzeb</t>
  </si>
  <si>
    <t>sprzedano</t>
  </si>
  <si>
    <t>pozostało</t>
  </si>
  <si>
    <t>zabrakło?</t>
  </si>
  <si>
    <t>data</t>
  </si>
  <si>
    <t>1 grudnia</t>
  </si>
  <si>
    <t>2 grudnia</t>
  </si>
  <si>
    <t>3 grudnia</t>
  </si>
  <si>
    <t>4 grudnia</t>
  </si>
  <si>
    <t>5 grudnia</t>
  </si>
  <si>
    <t>6 grudnia</t>
  </si>
  <si>
    <t>7 grudnia</t>
  </si>
  <si>
    <t>8 grudnia</t>
  </si>
  <si>
    <t>9 grudnia</t>
  </si>
  <si>
    <t>10 grudnia</t>
  </si>
  <si>
    <t>11 grudnia</t>
  </si>
  <si>
    <t>12 grudnia</t>
  </si>
  <si>
    <t>13 grudnia</t>
  </si>
  <si>
    <t>14 grudnia</t>
  </si>
  <si>
    <t>15 grudnia</t>
  </si>
  <si>
    <t>16 grudnia</t>
  </si>
  <si>
    <t>17 grudnia</t>
  </si>
  <si>
    <t>18 grudnia</t>
  </si>
  <si>
    <t>19 grudnia</t>
  </si>
  <si>
    <t>20 grudnia</t>
  </si>
  <si>
    <t>21 grudnia</t>
  </si>
  <si>
    <t>22 grudnia</t>
  </si>
  <si>
    <t>23 grudnia</t>
  </si>
  <si>
    <t>24 grudnia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</si>
</sst>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i/>
      <sz val="11"/>
      <color theme="1"/>
      <name val="Czcionka tekstu podstawowego"/>
      <charset val="238"/>
    </font>
    <font>
      <b/>
      <sz val="11"/>
      <color rgb="FFFF0000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2" borderId="0" xfId="0" applyFont="1" applyFill="1"/>
    <xf numFmtId="0" fontId="4" fillId="3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tx>
        <c:rich>
          <a:bodyPr/>
          <a:lstStyle/>
          <a:p>
            <a:pPr>
              <a:defRPr/>
            </a:pPr>
            <a:r>
              <a:rPr lang="pl-PL" sz="1200" baseline="0"/>
              <a:t>Liczba choinek rano z podziałem na sprzedane i pozostałe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2594270465050323E-2"/>
          <c:y val="0.10801093919204152"/>
          <c:w val="0.90045598181505826"/>
          <c:h val="0.81412844373474291"/>
        </c:manualLayout>
      </c:layout>
      <c:barChart>
        <c:barDir val="col"/>
        <c:grouping val="stacked"/>
        <c:ser>
          <c:idx val="0"/>
          <c:order val="0"/>
          <c:tx>
            <c:strRef>
              <c:f>'Zadanie 1,2,3'!$G$1</c:f>
              <c:strCache>
                <c:ptCount val="1"/>
                <c:pt idx="0">
                  <c:v>sprzedano</c:v>
                </c:pt>
              </c:strCache>
            </c:strRef>
          </c:tx>
          <c:val>
            <c:numRef>
              <c:f>'Zadanie 1,2,3'!$G$2:$G$25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</c:ser>
        <c:ser>
          <c:idx val="1"/>
          <c:order val="1"/>
          <c:tx>
            <c:strRef>
              <c:f>'Zadanie 1,2,3'!$H$1</c:f>
              <c:strCache>
                <c:ptCount val="1"/>
                <c:pt idx="0">
                  <c:v>pozostało</c:v>
                </c:pt>
              </c:strCache>
            </c:strRef>
          </c:tx>
          <c:val>
            <c:numRef>
              <c:f>'Zadanie 1,2,3'!$H$2:$H$25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</c:ser>
        <c:overlap val="100"/>
        <c:axId val="78486528"/>
        <c:axId val="80118528"/>
      </c:barChart>
      <c:catAx>
        <c:axId val="78486528"/>
        <c:scaling>
          <c:orientation val="minMax"/>
        </c:scaling>
        <c:axPos val="b"/>
        <c:tickLblPos val="nextTo"/>
        <c:crossAx val="80118528"/>
        <c:crosses val="autoZero"/>
        <c:auto val="1"/>
        <c:lblAlgn val="ctr"/>
        <c:lblOffset val="100"/>
      </c:catAx>
      <c:valAx>
        <c:axId val="80118528"/>
        <c:scaling>
          <c:orientation val="minMax"/>
        </c:scaling>
        <c:axPos val="l"/>
        <c:majorGridlines/>
        <c:numFmt formatCode="General" sourceLinked="1"/>
        <c:tickLblPos val="nextTo"/>
        <c:crossAx val="784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75497069715628"/>
          <c:y val="0.14488605008290054"/>
          <c:w val="0.12000910845048479"/>
          <c:h val="0.11240350200980119"/>
        </c:manualLayout>
      </c:layout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G1" sqref="G1:H25"/>
    </sheetView>
  </sheetViews>
  <sheetFormatPr defaultRowHeight="14.25"/>
  <cols>
    <col min="1" max="1" width="10.125" bestFit="1" customWidth="1"/>
    <col min="2" max="2" width="5.75" bestFit="1" customWidth="1"/>
    <col min="3" max="3" width="8.125" bestFit="1" customWidth="1"/>
    <col min="4" max="4" width="12.75" bestFit="1" customWidth="1"/>
    <col min="5" max="5" width="10.75" bestFit="1" customWidth="1"/>
    <col min="6" max="6" width="9.75" bestFit="1" customWidth="1"/>
    <col min="7" max="7" width="10.25" bestFit="1" customWidth="1"/>
    <col min="8" max="9" width="9.5" bestFit="1" customWidth="1"/>
  </cols>
  <sheetData>
    <row r="1" spans="1:9" ht="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9</v>
      </c>
      <c r="B2">
        <v>1</v>
      </c>
      <c r="C2">
        <v>50</v>
      </c>
      <c r="D2">
        <f>C2</f>
        <v>50</v>
      </c>
      <c r="E2">
        <f>ROUNDDOWN(D2*0.9,0)</f>
        <v>45</v>
      </c>
      <c r="F2">
        <f>ROUNDDOWN((B2*B2-40*B2-50)/-10,0)</f>
        <v>8</v>
      </c>
      <c r="G2">
        <f>MIN(E2:F2)</f>
        <v>8</v>
      </c>
      <c r="H2">
        <f>D2-G2</f>
        <v>42</v>
      </c>
      <c r="I2" t="b">
        <f>F2&gt;E2</f>
        <v>0</v>
      </c>
    </row>
    <row r="3" spans="1:9">
      <c r="A3" t="s">
        <v>10</v>
      </c>
      <c r="B3">
        <v>2</v>
      </c>
      <c r="D3">
        <f>H2+C3</f>
        <v>42</v>
      </c>
      <c r="E3">
        <f t="shared" ref="E3:E25" si="0">ROUNDDOWN(D3*0.9,0)</f>
        <v>37</v>
      </c>
      <c r="F3">
        <f t="shared" ref="F3:F25" si="1">ROUNDDOWN((B3*B3-40*B3-50)/-10,0)</f>
        <v>12</v>
      </c>
      <c r="G3">
        <f t="shared" ref="G3:G25" si="2">MIN(E3:F3)</f>
        <v>12</v>
      </c>
      <c r="H3">
        <f t="shared" ref="H3:H25" si="3">D3-G3</f>
        <v>30</v>
      </c>
      <c r="I3" t="b">
        <f t="shared" ref="I3:I25" si="4">F3&gt;E3</f>
        <v>0</v>
      </c>
    </row>
    <row r="4" spans="1:9">
      <c r="A4" t="s">
        <v>11</v>
      </c>
      <c r="B4">
        <v>3</v>
      </c>
      <c r="D4">
        <f t="shared" ref="D4:D25" si="5">H3+C4</f>
        <v>30</v>
      </c>
      <c r="E4">
        <f t="shared" si="0"/>
        <v>27</v>
      </c>
      <c r="F4">
        <f t="shared" si="1"/>
        <v>16</v>
      </c>
      <c r="G4">
        <f t="shared" si="2"/>
        <v>16</v>
      </c>
      <c r="H4">
        <f t="shared" si="3"/>
        <v>14</v>
      </c>
      <c r="I4" t="b">
        <f t="shared" si="4"/>
        <v>0</v>
      </c>
    </row>
    <row r="5" spans="1:9">
      <c r="A5" t="s">
        <v>12</v>
      </c>
      <c r="B5">
        <v>4</v>
      </c>
      <c r="C5">
        <v>50</v>
      </c>
      <c r="D5">
        <f t="shared" si="5"/>
        <v>64</v>
      </c>
      <c r="E5">
        <f t="shared" si="0"/>
        <v>57</v>
      </c>
      <c r="F5">
        <f t="shared" si="1"/>
        <v>19</v>
      </c>
      <c r="G5">
        <f t="shared" si="2"/>
        <v>19</v>
      </c>
      <c r="H5">
        <f t="shared" si="3"/>
        <v>45</v>
      </c>
      <c r="I5" t="b">
        <f t="shared" si="4"/>
        <v>0</v>
      </c>
    </row>
    <row r="6" spans="1:9">
      <c r="A6" t="s">
        <v>13</v>
      </c>
      <c r="B6">
        <v>5</v>
      </c>
      <c r="D6">
        <f t="shared" si="5"/>
        <v>45</v>
      </c>
      <c r="E6">
        <f t="shared" si="0"/>
        <v>40</v>
      </c>
      <c r="F6">
        <f t="shared" si="1"/>
        <v>22</v>
      </c>
      <c r="G6">
        <f t="shared" si="2"/>
        <v>22</v>
      </c>
      <c r="H6">
        <f t="shared" si="3"/>
        <v>23</v>
      </c>
      <c r="I6" t="b">
        <f t="shared" si="4"/>
        <v>0</v>
      </c>
    </row>
    <row r="7" spans="1:9">
      <c r="A7" t="s">
        <v>14</v>
      </c>
      <c r="B7">
        <v>6</v>
      </c>
      <c r="C7">
        <v>50</v>
      </c>
      <c r="D7">
        <f t="shared" si="5"/>
        <v>73</v>
      </c>
      <c r="E7">
        <f t="shared" si="0"/>
        <v>65</v>
      </c>
      <c r="F7">
        <f t="shared" si="1"/>
        <v>25</v>
      </c>
      <c r="G7">
        <f t="shared" si="2"/>
        <v>25</v>
      </c>
      <c r="H7">
        <f t="shared" si="3"/>
        <v>48</v>
      </c>
      <c r="I7" t="b">
        <f t="shared" si="4"/>
        <v>0</v>
      </c>
    </row>
    <row r="8" spans="1:9">
      <c r="A8" t="s">
        <v>15</v>
      </c>
      <c r="B8">
        <v>7</v>
      </c>
      <c r="D8">
        <f t="shared" si="5"/>
        <v>48</v>
      </c>
      <c r="E8">
        <f t="shared" si="0"/>
        <v>43</v>
      </c>
      <c r="F8">
        <f t="shared" si="1"/>
        <v>28</v>
      </c>
      <c r="G8">
        <f t="shared" si="2"/>
        <v>28</v>
      </c>
      <c r="H8">
        <f t="shared" si="3"/>
        <v>20</v>
      </c>
      <c r="I8" t="b">
        <f t="shared" si="4"/>
        <v>0</v>
      </c>
    </row>
    <row r="9" spans="1:9">
      <c r="A9" t="s">
        <v>16</v>
      </c>
      <c r="B9">
        <v>8</v>
      </c>
      <c r="C9">
        <v>50</v>
      </c>
      <c r="D9">
        <f t="shared" si="5"/>
        <v>70</v>
      </c>
      <c r="E9">
        <f t="shared" si="0"/>
        <v>63</v>
      </c>
      <c r="F9">
        <f t="shared" si="1"/>
        <v>30</v>
      </c>
      <c r="G9">
        <f t="shared" si="2"/>
        <v>30</v>
      </c>
      <c r="H9">
        <f t="shared" si="3"/>
        <v>40</v>
      </c>
      <c r="I9" t="b">
        <f t="shared" si="4"/>
        <v>0</v>
      </c>
    </row>
    <row r="10" spans="1:9">
      <c r="A10" t="s">
        <v>17</v>
      </c>
      <c r="B10">
        <v>9</v>
      </c>
      <c r="D10">
        <f t="shared" si="5"/>
        <v>40</v>
      </c>
      <c r="E10">
        <f t="shared" si="0"/>
        <v>36</v>
      </c>
      <c r="F10">
        <f t="shared" si="1"/>
        <v>32</v>
      </c>
      <c r="G10">
        <f t="shared" si="2"/>
        <v>32</v>
      </c>
      <c r="H10">
        <f t="shared" si="3"/>
        <v>8</v>
      </c>
      <c r="I10" t="b">
        <f t="shared" si="4"/>
        <v>0</v>
      </c>
    </row>
    <row r="11" spans="1:9">
      <c r="A11" t="s">
        <v>18</v>
      </c>
      <c r="B11">
        <v>10</v>
      </c>
      <c r="C11">
        <v>50</v>
      </c>
      <c r="D11">
        <f t="shared" si="5"/>
        <v>58</v>
      </c>
      <c r="E11">
        <f t="shared" si="0"/>
        <v>52</v>
      </c>
      <c r="F11">
        <f t="shared" si="1"/>
        <v>35</v>
      </c>
      <c r="G11">
        <f t="shared" si="2"/>
        <v>35</v>
      </c>
      <c r="H11">
        <f t="shared" si="3"/>
        <v>23</v>
      </c>
      <c r="I11" t="b">
        <f t="shared" si="4"/>
        <v>0</v>
      </c>
    </row>
    <row r="12" spans="1:9" ht="15">
      <c r="A12" s="2" t="s">
        <v>19</v>
      </c>
      <c r="B12" s="2">
        <v>11</v>
      </c>
      <c r="C12" s="2"/>
      <c r="D12" s="2">
        <f t="shared" si="5"/>
        <v>23</v>
      </c>
      <c r="E12" s="2">
        <f t="shared" si="0"/>
        <v>20</v>
      </c>
      <c r="F12" s="2">
        <f t="shared" si="1"/>
        <v>36</v>
      </c>
      <c r="G12" s="2">
        <f t="shared" si="2"/>
        <v>20</v>
      </c>
      <c r="H12" s="2">
        <f t="shared" si="3"/>
        <v>3</v>
      </c>
      <c r="I12" s="2" t="b">
        <f t="shared" si="4"/>
        <v>1</v>
      </c>
    </row>
    <row r="13" spans="1:9">
      <c r="A13" t="s">
        <v>20</v>
      </c>
      <c r="B13">
        <v>12</v>
      </c>
      <c r="C13">
        <v>50</v>
      </c>
      <c r="D13">
        <f t="shared" si="5"/>
        <v>53</v>
      </c>
      <c r="E13">
        <f t="shared" si="0"/>
        <v>47</v>
      </c>
      <c r="F13">
        <f t="shared" si="1"/>
        <v>38</v>
      </c>
      <c r="G13">
        <f t="shared" si="2"/>
        <v>38</v>
      </c>
      <c r="H13">
        <f t="shared" si="3"/>
        <v>15</v>
      </c>
      <c r="I13" t="b">
        <f t="shared" si="4"/>
        <v>0</v>
      </c>
    </row>
    <row r="14" spans="1:9">
      <c r="A14" t="s">
        <v>21</v>
      </c>
      <c r="B14">
        <v>13</v>
      </c>
      <c r="D14">
        <f t="shared" si="5"/>
        <v>15</v>
      </c>
      <c r="E14">
        <f t="shared" si="0"/>
        <v>13</v>
      </c>
      <c r="F14">
        <f t="shared" si="1"/>
        <v>40</v>
      </c>
      <c r="G14">
        <f t="shared" si="2"/>
        <v>13</v>
      </c>
      <c r="H14">
        <f t="shared" si="3"/>
        <v>2</v>
      </c>
      <c r="I14" t="b">
        <f t="shared" si="4"/>
        <v>1</v>
      </c>
    </row>
    <row r="15" spans="1:9">
      <c r="A15" t="s">
        <v>22</v>
      </c>
      <c r="B15">
        <v>14</v>
      </c>
      <c r="C15">
        <v>50</v>
      </c>
      <c r="D15">
        <f t="shared" si="5"/>
        <v>52</v>
      </c>
      <c r="E15">
        <f t="shared" si="0"/>
        <v>46</v>
      </c>
      <c r="F15">
        <f t="shared" si="1"/>
        <v>41</v>
      </c>
      <c r="G15">
        <f t="shared" si="2"/>
        <v>41</v>
      </c>
      <c r="H15">
        <f t="shared" si="3"/>
        <v>11</v>
      </c>
      <c r="I15" t="b">
        <f t="shared" si="4"/>
        <v>0</v>
      </c>
    </row>
    <row r="16" spans="1:9">
      <c r="A16" t="s">
        <v>23</v>
      </c>
      <c r="B16">
        <v>15</v>
      </c>
      <c r="D16">
        <f t="shared" si="5"/>
        <v>11</v>
      </c>
      <c r="E16">
        <f t="shared" si="0"/>
        <v>9</v>
      </c>
      <c r="F16">
        <f t="shared" si="1"/>
        <v>42</v>
      </c>
      <c r="G16">
        <f t="shared" si="2"/>
        <v>9</v>
      </c>
      <c r="H16">
        <f t="shared" si="3"/>
        <v>2</v>
      </c>
      <c r="I16" t="b">
        <f t="shared" si="4"/>
        <v>1</v>
      </c>
    </row>
    <row r="17" spans="1:9">
      <c r="A17" t="s">
        <v>24</v>
      </c>
      <c r="B17">
        <v>16</v>
      </c>
      <c r="C17">
        <v>50</v>
      </c>
      <c r="D17">
        <f t="shared" si="5"/>
        <v>52</v>
      </c>
      <c r="E17">
        <f t="shared" si="0"/>
        <v>46</v>
      </c>
      <c r="F17">
        <f t="shared" si="1"/>
        <v>43</v>
      </c>
      <c r="G17">
        <f t="shared" si="2"/>
        <v>43</v>
      </c>
      <c r="H17">
        <f t="shared" si="3"/>
        <v>9</v>
      </c>
      <c r="I17" t="b">
        <f t="shared" si="4"/>
        <v>0</v>
      </c>
    </row>
    <row r="18" spans="1:9">
      <c r="A18" t="s">
        <v>25</v>
      </c>
      <c r="B18">
        <v>17</v>
      </c>
      <c r="D18">
        <f t="shared" si="5"/>
        <v>9</v>
      </c>
      <c r="E18">
        <f t="shared" si="0"/>
        <v>8</v>
      </c>
      <c r="F18">
        <f t="shared" si="1"/>
        <v>44</v>
      </c>
      <c r="G18">
        <f t="shared" si="2"/>
        <v>8</v>
      </c>
      <c r="H18">
        <f t="shared" si="3"/>
        <v>1</v>
      </c>
      <c r="I18" t="b">
        <f t="shared" si="4"/>
        <v>1</v>
      </c>
    </row>
    <row r="19" spans="1:9">
      <c r="A19" t="s">
        <v>26</v>
      </c>
      <c r="B19">
        <v>18</v>
      </c>
      <c r="C19">
        <v>50</v>
      </c>
      <c r="D19">
        <f t="shared" si="5"/>
        <v>51</v>
      </c>
      <c r="E19">
        <f t="shared" si="0"/>
        <v>45</v>
      </c>
      <c r="F19">
        <f t="shared" si="1"/>
        <v>44</v>
      </c>
      <c r="G19">
        <f t="shared" si="2"/>
        <v>44</v>
      </c>
      <c r="H19">
        <f t="shared" si="3"/>
        <v>7</v>
      </c>
      <c r="I19" t="b">
        <f t="shared" si="4"/>
        <v>0</v>
      </c>
    </row>
    <row r="20" spans="1:9">
      <c r="A20" t="s">
        <v>27</v>
      </c>
      <c r="B20">
        <v>19</v>
      </c>
      <c r="D20">
        <f t="shared" si="5"/>
        <v>7</v>
      </c>
      <c r="E20">
        <f t="shared" si="0"/>
        <v>6</v>
      </c>
      <c r="F20">
        <f t="shared" si="1"/>
        <v>44</v>
      </c>
      <c r="G20">
        <f t="shared" si="2"/>
        <v>6</v>
      </c>
      <c r="H20">
        <f t="shared" si="3"/>
        <v>1</v>
      </c>
      <c r="I20" t="b">
        <f t="shared" si="4"/>
        <v>1</v>
      </c>
    </row>
    <row r="21" spans="1:9">
      <c r="A21" t="s">
        <v>28</v>
      </c>
      <c r="B21">
        <v>20</v>
      </c>
      <c r="C21">
        <v>50</v>
      </c>
      <c r="D21">
        <f t="shared" si="5"/>
        <v>51</v>
      </c>
      <c r="E21">
        <f t="shared" si="0"/>
        <v>45</v>
      </c>
      <c r="F21">
        <f t="shared" si="1"/>
        <v>45</v>
      </c>
      <c r="G21">
        <f t="shared" si="2"/>
        <v>45</v>
      </c>
      <c r="H21">
        <f t="shared" si="3"/>
        <v>6</v>
      </c>
      <c r="I21" t="b">
        <f t="shared" si="4"/>
        <v>0</v>
      </c>
    </row>
    <row r="22" spans="1:9">
      <c r="A22" t="s">
        <v>29</v>
      </c>
      <c r="B22">
        <v>21</v>
      </c>
      <c r="D22">
        <f t="shared" si="5"/>
        <v>6</v>
      </c>
      <c r="E22">
        <f t="shared" si="0"/>
        <v>5</v>
      </c>
      <c r="F22">
        <f t="shared" si="1"/>
        <v>44</v>
      </c>
      <c r="G22">
        <f t="shared" si="2"/>
        <v>5</v>
      </c>
      <c r="H22">
        <f t="shared" si="3"/>
        <v>1</v>
      </c>
      <c r="I22" t="b">
        <f t="shared" si="4"/>
        <v>1</v>
      </c>
    </row>
    <row r="23" spans="1:9">
      <c r="A23" t="s">
        <v>30</v>
      </c>
      <c r="B23">
        <v>22</v>
      </c>
      <c r="C23">
        <v>50</v>
      </c>
      <c r="D23">
        <f t="shared" si="5"/>
        <v>51</v>
      </c>
      <c r="E23">
        <f t="shared" si="0"/>
        <v>45</v>
      </c>
      <c r="F23">
        <f t="shared" si="1"/>
        <v>44</v>
      </c>
      <c r="G23">
        <f t="shared" si="2"/>
        <v>44</v>
      </c>
      <c r="H23">
        <f t="shared" si="3"/>
        <v>7</v>
      </c>
      <c r="I23" t="b">
        <f t="shared" si="4"/>
        <v>0</v>
      </c>
    </row>
    <row r="24" spans="1:9">
      <c r="A24" t="s">
        <v>31</v>
      </c>
      <c r="B24">
        <v>23</v>
      </c>
      <c r="D24">
        <f t="shared" si="5"/>
        <v>7</v>
      </c>
      <c r="E24">
        <f t="shared" si="0"/>
        <v>6</v>
      </c>
      <c r="F24">
        <f t="shared" si="1"/>
        <v>44</v>
      </c>
      <c r="G24">
        <f t="shared" si="2"/>
        <v>6</v>
      </c>
      <c r="H24">
        <f t="shared" si="3"/>
        <v>1</v>
      </c>
      <c r="I24" t="b">
        <f t="shared" si="4"/>
        <v>1</v>
      </c>
    </row>
    <row r="25" spans="1:9" ht="15">
      <c r="A25" t="s">
        <v>32</v>
      </c>
      <c r="B25">
        <v>24</v>
      </c>
      <c r="C25">
        <v>50</v>
      </c>
      <c r="D25">
        <f t="shared" si="5"/>
        <v>51</v>
      </c>
      <c r="E25">
        <f t="shared" si="0"/>
        <v>45</v>
      </c>
      <c r="F25">
        <f t="shared" si="1"/>
        <v>43</v>
      </c>
      <c r="G25">
        <f t="shared" si="2"/>
        <v>43</v>
      </c>
      <c r="H25" s="2">
        <f t="shared" si="3"/>
        <v>8</v>
      </c>
      <c r="I25" t="b">
        <f t="shared" si="4"/>
        <v>0</v>
      </c>
    </row>
    <row r="27" spans="1:9" ht="15">
      <c r="G27" s="2">
        <f>SUM(G2:G25)</f>
        <v>592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sqref="A1:I1048576"/>
    </sheetView>
  </sheetViews>
  <sheetFormatPr defaultRowHeight="14.25"/>
  <cols>
    <col min="1" max="1" width="9.375" bestFit="1" customWidth="1"/>
    <col min="2" max="2" width="5.75" bestFit="1" customWidth="1"/>
    <col min="3" max="3" width="8.125" bestFit="1" customWidth="1"/>
    <col min="4" max="4" width="12.75" bestFit="1" customWidth="1"/>
    <col min="5" max="5" width="10.75" bestFit="1" customWidth="1"/>
    <col min="6" max="6" width="9.75" bestFit="1" customWidth="1"/>
    <col min="7" max="7" width="10.25" bestFit="1" customWidth="1"/>
    <col min="8" max="9" width="9.5" bestFit="1" customWidth="1"/>
  </cols>
  <sheetData>
    <row r="1" spans="1:9" s="1" customFormat="1" ht="1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 t="s">
        <v>9</v>
      </c>
      <c r="B2" s="4">
        <v>1</v>
      </c>
      <c r="C2" s="5">
        <v>50</v>
      </c>
      <c r="D2" s="4">
        <f>C2</f>
        <v>50</v>
      </c>
      <c r="E2" s="4">
        <f>ROUNDDOWN(D2*0.9,0)</f>
        <v>45</v>
      </c>
      <c r="F2" s="4">
        <f>ROUNDDOWN((B2*B2-40*B2-50)/-10,0)</f>
        <v>8</v>
      </c>
      <c r="G2" s="4">
        <f>MIN(E2:F2)</f>
        <v>8</v>
      </c>
      <c r="H2" s="4">
        <f>D2-G2</f>
        <v>42</v>
      </c>
      <c r="I2" s="4" t="b">
        <f>F2&gt;E2</f>
        <v>0</v>
      </c>
    </row>
    <row r="3" spans="1:9">
      <c r="A3" s="4" t="s">
        <v>10</v>
      </c>
      <c r="B3" s="4">
        <v>2</v>
      </c>
      <c r="C3" s="5"/>
      <c r="D3" s="4">
        <f>H2+C3</f>
        <v>42</v>
      </c>
      <c r="E3" s="4">
        <f t="shared" ref="E3:E25" si="0">ROUNDDOWN(D3*0.9,0)</f>
        <v>37</v>
      </c>
      <c r="F3" s="4">
        <f t="shared" ref="F3:F25" si="1">ROUNDDOWN((B3*B3-40*B3-50)/-10,0)</f>
        <v>12</v>
      </c>
      <c r="G3" s="4">
        <f t="shared" ref="G3:G25" si="2">MIN(E3:F3)</f>
        <v>12</v>
      </c>
      <c r="H3" s="4">
        <f t="shared" ref="H3:H25" si="3">D3-G3</f>
        <v>30</v>
      </c>
      <c r="I3" s="4" t="b">
        <f t="shared" ref="I3:I25" si="4">F3&gt;E3</f>
        <v>0</v>
      </c>
    </row>
    <row r="4" spans="1:9">
      <c r="A4" s="4" t="s">
        <v>11</v>
      </c>
      <c r="B4" s="4">
        <v>3</v>
      </c>
      <c r="C4" s="5"/>
      <c r="D4" s="4">
        <f t="shared" ref="D4:D25" si="5">H3+C4</f>
        <v>30</v>
      </c>
      <c r="E4" s="4">
        <f t="shared" si="0"/>
        <v>27</v>
      </c>
      <c r="F4" s="4">
        <f t="shared" si="1"/>
        <v>16</v>
      </c>
      <c r="G4" s="4">
        <f t="shared" si="2"/>
        <v>16</v>
      </c>
      <c r="H4" s="4">
        <f t="shared" si="3"/>
        <v>14</v>
      </c>
      <c r="I4" s="4" t="b">
        <f t="shared" si="4"/>
        <v>0</v>
      </c>
    </row>
    <row r="5" spans="1:9">
      <c r="A5" s="4" t="s">
        <v>12</v>
      </c>
      <c r="B5" s="4">
        <v>4</v>
      </c>
      <c r="C5" s="5">
        <v>50</v>
      </c>
      <c r="D5" s="4">
        <f t="shared" si="5"/>
        <v>64</v>
      </c>
      <c r="E5" s="4">
        <f t="shared" si="0"/>
        <v>57</v>
      </c>
      <c r="F5" s="4">
        <f t="shared" si="1"/>
        <v>19</v>
      </c>
      <c r="G5" s="4">
        <f t="shared" si="2"/>
        <v>19</v>
      </c>
      <c r="H5" s="4">
        <f t="shared" si="3"/>
        <v>45</v>
      </c>
      <c r="I5" s="4" t="b">
        <f t="shared" si="4"/>
        <v>0</v>
      </c>
    </row>
    <row r="6" spans="1:9">
      <c r="A6" s="4" t="s">
        <v>13</v>
      </c>
      <c r="B6" s="4">
        <v>5</v>
      </c>
      <c r="C6" s="5"/>
      <c r="D6" s="4">
        <f t="shared" si="5"/>
        <v>45</v>
      </c>
      <c r="E6" s="4">
        <f t="shared" si="0"/>
        <v>40</v>
      </c>
      <c r="F6" s="4">
        <f t="shared" si="1"/>
        <v>22</v>
      </c>
      <c r="G6" s="4">
        <f t="shared" si="2"/>
        <v>22</v>
      </c>
      <c r="H6" s="4">
        <f t="shared" si="3"/>
        <v>23</v>
      </c>
      <c r="I6" s="4" t="b">
        <f t="shared" si="4"/>
        <v>0</v>
      </c>
    </row>
    <row r="7" spans="1:9">
      <c r="A7" s="4" t="s">
        <v>14</v>
      </c>
      <c r="B7" s="4">
        <v>6</v>
      </c>
      <c r="C7" s="5">
        <v>50</v>
      </c>
      <c r="D7" s="4">
        <f t="shared" si="5"/>
        <v>73</v>
      </c>
      <c r="E7" s="4">
        <f t="shared" si="0"/>
        <v>65</v>
      </c>
      <c r="F7" s="4">
        <f t="shared" si="1"/>
        <v>25</v>
      </c>
      <c r="G7" s="4">
        <f t="shared" si="2"/>
        <v>25</v>
      </c>
      <c r="H7" s="4">
        <f t="shared" si="3"/>
        <v>48</v>
      </c>
      <c r="I7" s="4" t="b">
        <f t="shared" si="4"/>
        <v>0</v>
      </c>
    </row>
    <row r="8" spans="1:9">
      <c r="A8" s="4" t="s">
        <v>15</v>
      </c>
      <c r="B8" s="4">
        <v>7</v>
      </c>
      <c r="C8" s="5"/>
      <c r="D8" s="4">
        <f t="shared" si="5"/>
        <v>48</v>
      </c>
      <c r="E8" s="4">
        <f t="shared" si="0"/>
        <v>43</v>
      </c>
      <c r="F8" s="4">
        <f t="shared" si="1"/>
        <v>28</v>
      </c>
      <c r="G8" s="4">
        <f t="shared" si="2"/>
        <v>28</v>
      </c>
      <c r="H8" s="4">
        <f t="shared" si="3"/>
        <v>20</v>
      </c>
      <c r="I8" s="4" t="b">
        <f t="shared" si="4"/>
        <v>0</v>
      </c>
    </row>
    <row r="9" spans="1:9">
      <c r="A9" s="4" t="s">
        <v>16</v>
      </c>
      <c r="B9" s="4">
        <v>8</v>
      </c>
      <c r="C9" s="5">
        <v>50</v>
      </c>
      <c r="D9" s="4">
        <f t="shared" si="5"/>
        <v>70</v>
      </c>
      <c r="E9" s="4">
        <f t="shared" si="0"/>
        <v>63</v>
      </c>
      <c r="F9" s="4">
        <f t="shared" si="1"/>
        <v>30</v>
      </c>
      <c r="G9" s="4">
        <f t="shared" si="2"/>
        <v>30</v>
      </c>
      <c r="H9" s="4">
        <f t="shared" si="3"/>
        <v>40</v>
      </c>
      <c r="I9" s="4" t="b">
        <f t="shared" si="4"/>
        <v>0</v>
      </c>
    </row>
    <row r="10" spans="1:9">
      <c r="A10" s="4" t="s">
        <v>17</v>
      </c>
      <c r="B10" s="4">
        <v>9</v>
      </c>
      <c r="C10" s="5"/>
      <c r="D10" s="4">
        <f t="shared" si="5"/>
        <v>40</v>
      </c>
      <c r="E10" s="4">
        <f t="shared" si="0"/>
        <v>36</v>
      </c>
      <c r="F10" s="4">
        <f t="shared" si="1"/>
        <v>32</v>
      </c>
      <c r="G10" s="4">
        <f t="shared" si="2"/>
        <v>32</v>
      </c>
      <c r="H10" s="4">
        <f t="shared" si="3"/>
        <v>8</v>
      </c>
      <c r="I10" s="4" t="b">
        <f t="shared" si="4"/>
        <v>0</v>
      </c>
    </row>
    <row r="11" spans="1:9">
      <c r="A11" s="4" t="s">
        <v>18</v>
      </c>
      <c r="B11" s="4">
        <v>10</v>
      </c>
      <c r="C11" s="5">
        <v>50</v>
      </c>
      <c r="D11" s="4">
        <f t="shared" si="5"/>
        <v>58</v>
      </c>
      <c r="E11" s="4">
        <f t="shared" si="0"/>
        <v>52</v>
      </c>
      <c r="F11" s="4">
        <f t="shared" si="1"/>
        <v>35</v>
      </c>
      <c r="G11" s="4">
        <f t="shared" si="2"/>
        <v>35</v>
      </c>
      <c r="H11" s="4">
        <f t="shared" si="3"/>
        <v>23</v>
      </c>
      <c r="I11" s="4" t="b">
        <f t="shared" si="4"/>
        <v>0</v>
      </c>
    </row>
    <row r="12" spans="1:9">
      <c r="A12" s="4" t="s">
        <v>19</v>
      </c>
      <c r="B12" s="4">
        <v>11</v>
      </c>
      <c r="C12" s="5">
        <v>50</v>
      </c>
      <c r="D12" s="4">
        <f t="shared" si="5"/>
        <v>73</v>
      </c>
      <c r="E12" s="4">
        <f t="shared" si="0"/>
        <v>65</v>
      </c>
      <c r="F12" s="4">
        <f t="shared" si="1"/>
        <v>36</v>
      </c>
      <c r="G12" s="4">
        <f t="shared" si="2"/>
        <v>36</v>
      </c>
      <c r="H12" s="4">
        <f t="shared" si="3"/>
        <v>37</v>
      </c>
      <c r="I12" s="4" t="b">
        <f t="shared" si="4"/>
        <v>0</v>
      </c>
    </row>
    <row r="13" spans="1:9">
      <c r="A13" s="4" t="s">
        <v>20</v>
      </c>
      <c r="B13" s="4">
        <v>12</v>
      </c>
      <c r="C13" s="5">
        <v>50</v>
      </c>
      <c r="D13" s="4">
        <f t="shared" si="5"/>
        <v>87</v>
      </c>
      <c r="E13" s="4">
        <f t="shared" si="0"/>
        <v>78</v>
      </c>
      <c r="F13" s="4">
        <f t="shared" si="1"/>
        <v>38</v>
      </c>
      <c r="G13" s="4">
        <f t="shared" si="2"/>
        <v>38</v>
      </c>
      <c r="H13" s="4">
        <f t="shared" si="3"/>
        <v>49</v>
      </c>
      <c r="I13" s="4" t="b">
        <f t="shared" si="4"/>
        <v>0</v>
      </c>
    </row>
    <row r="14" spans="1:9">
      <c r="A14" s="4" t="s">
        <v>21</v>
      </c>
      <c r="B14" s="4">
        <v>13</v>
      </c>
      <c r="C14" s="5"/>
      <c r="D14" s="4">
        <f t="shared" si="5"/>
        <v>49</v>
      </c>
      <c r="E14" s="4">
        <f t="shared" si="0"/>
        <v>44</v>
      </c>
      <c r="F14" s="4">
        <f t="shared" si="1"/>
        <v>40</v>
      </c>
      <c r="G14" s="4">
        <f t="shared" si="2"/>
        <v>40</v>
      </c>
      <c r="H14" s="4">
        <f t="shared" si="3"/>
        <v>9</v>
      </c>
      <c r="I14" s="4" t="b">
        <f t="shared" si="4"/>
        <v>0</v>
      </c>
    </row>
    <row r="15" spans="1:9">
      <c r="A15" s="4" t="s">
        <v>22</v>
      </c>
      <c r="B15" s="4">
        <v>14</v>
      </c>
      <c r="C15" s="5">
        <v>50</v>
      </c>
      <c r="D15" s="4">
        <f t="shared" si="5"/>
        <v>59</v>
      </c>
      <c r="E15" s="4">
        <f t="shared" si="0"/>
        <v>53</v>
      </c>
      <c r="F15" s="4">
        <f t="shared" si="1"/>
        <v>41</v>
      </c>
      <c r="G15" s="4">
        <f t="shared" si="2"/>
        <v>41</v>
      </c>
      <c r="H15" s="4">
        <f t="shared" si="3"/>
        <v>18</v>
      </c>
      <c r="I15" s="4" t="b">
        <f t="shared" si="4"/>
        <v>0</v>
      </c>
    </row>
    <row r="16" spans="1:9">
      <c r="A16" s="4" t="s">
        <v>23</v>
      </c>
      <c r="B16" s="4">
        <v>15</v>
      </c>
      <c r="C16" s="5">
        <v>50</v>
      </c>
      <c r="D16" s="4">
        <f t="shared" si="5"/>
        <v>68</v>
      </c>
      <c r="E16" s="4">
        <f t="shared" si="0"/>
        <v>61</v>
      </c>
      <c r="F16" s="4">
        <f t="shared" si="1"/>
        <v>42</v>
      </c>
      <c r="G16" s="4">
        <f t="shared" si="2"/>
        <v>42</v>
      </c>
      <c r="H16" s="4">
        <f t="shared" si="3"/>
        <v>26</v>
      </c>
      <c r="I16" s="4" t="b">
        <f t="shared" si="4"/>
        <v>0</v>
      </c>
    </row>
    <row r="17" spans="1:9">
      <c r="A17" s="4" t="s">
        <v>24</v>
      </c>
      <c r="B17" s="4">
        <v>16</v>
      </c>
      <c r="C17" s="5">
        <v>50</v>
      </c>
      <c r="D17" s="4">
        <f t="shared" si="5"/>
        <v>76</v>
      </c>
      <c r="E17" s="4">
        <f t="shared" si="0"/>
        <v>68</v>
      </c>
      <c r="F17" s="4">
        <f t="shared" si="1"/>
        <v>43</v>
      </c>
      <c r="G17" s="4">
        <f t="shared" si="2"/>
        <v>43</v>
      </c>
      <c r="H17" s="4">
        <f t="shared" si="3"/>
        <v>33</v>
      </c>
      <c r="I17" s="4" t="b">
        <f t="shared" si="4"/>
        <v>0</v>
      </c>
    </row>
    <row r="18" spans="1:9">
      <c r="A18" s="4" t="s">
        <v>25</v>
      </c>
      <c r="B18" s="4">
        <v>17</v>
      </c>
      <c r="C18" s="5">
        <v>50</v>
      </c>
      <c r="D18" s="4">
        <f t="shared" si="5"/>
        <v>83</v>
      </c>
      <c r="E18" s="4">
        <f t="shared" si="0"/>
        <v>74</v>
      </c>
      <c r="F18" s="4">
        <f t="shared" si="1"/>
        <v>44</v>
      </c>
      <c r="G18" s="4">
        <f t="shared" si="2"/>
        <v>44</v>
      </c>
      <c r="H18" s="4">
        <f t="shared" si="3"/>
        <v>39</v>
      </c>
      <c r="I18" s="4" t="b">
        <f t="shared" si="4"/>
        <v>0</v>
      </c>
    </row>
    <row r="19" spans="1:9">
      <c r="A19" s="4" t="s">
        <v>26</v>
      </c>
      <c r="B19" s="4">
        <v>18</v>
      </c>
      <c r="C19" s="5">
        <v>50</v>
      </c>
      <c r="D19" s="4">
        <f t="shared" si="5"/>
        <v>89</v>
      </c>
      <c r="E19" s="4">
        <f t="shared" si="0"/>
        <v>80</v>
      </c>
      <c r="F19" s="4">
        <f t="shared" si="1"/>
        <v>44</v>
      </c>
      <c r="G19" s="4">
        <f t="shared" si="2"/>
        <v>44</v>
      </c>
      <c r="H19" s="4">
        <f t="shared" si="3"/>
        <v>45</v>
      </c>
      <c r="I19" s="4" t="b">
        <f t="shared" si="4"/>
        <v>0</v>
      </c>
    </row>
    <row r="20" spans="1:9">
      <c r="A20" s="4" t="s">
        <v>27</v>
      </c>
      <c r="B20" s="4">
        <v>19</v>
      </c>
      <c r="C20" s="5">
        <v>50</v>
      </c>
      <c r="D20" s="4">
        <f t="shared" si="5"/>
        <v>95</v>
      </c>
      <c r="E20" s="4">
        <f t="shared" si="0"/>
        <v>85</v>
      </c>
      <c r="F20" s="4">
        <f t="shared" si="1"/>
        <v>44</v>
      </c>
      <c r="G20" s="4">
        <f t="shared" si="2"/>
        <v>44</v>
      </c>
      <c r="H20" s="4">
        <f t="shared" si="3"/>
        <v>51</v>
      </c>
      <c r="I20" s="4" t="b">
        <f t="shared" si="4"/>
        <v>0</v>
      </c>
    </row>
    <row r="21" spans="1:9">
      <c r="A21" s="4" t="s">
        <v>28</v>
      </c>
      <c r="B21" s="4">
        <v>20</v>
      </c>
      <c r="C21" s="5">
        <v>50</v>
      </c>
      <c r="D21" s="4">
        <f t="shared" si="5"/>
        <v>101</v>
      </c>
      <c r="E21" s="4">
        <f t="shared" si="0"/>
        <v>90</v>
      </c>
      <c r="F21" s="4">
        <f t="shared" si="1"/>
        <v>45</v>
      </c>
      <c r="G21" s="4">
        <f t="shared" si="2"/>
        <v>45</v>
      </c>
      <c r="H21" s="4">
        <f t="shared" si="3"/>
        <v>56</v>
      </c>
      <c r="I21" s="4" t="b">
        <f t="shared" si="4"/>
        <v>0</v>
      </c>
    </row>
    <row r="22" spans="1:9">
      <c r="A22" s="4" t="s">
        <v>29</v>
      </c>
      <c r="B22" s="4">
        <v>21</v>
      </c>
      <c r="C22" s="5"/>
      <c r="D22" s="4">
        <f t="shared" si="5"/>
        <v>56</v>
      </c>
      <c r="E22" s="4">
        <f t="shared" si="0"/>
        <v>50</v>
      </c>
      <c r="F22" s="4">
        <f t="shared" si="1"/>
        <v>44</v>
      </c>
      <c r="G22" s="4">
        <f t="shared" si="2"/>
        <v>44</v>
      </c>
      <c r="H22" s="4">
        <f t="shared" si="3"/>
        <v>12</v>
      </c>
      <c r="I22" s="4" t="b">
        <f t="shared" si="4"/>
        <v>0</v>
      </c>
    </row>
    <row r="23" spans="1:9">
      <c r="A23" s="4" t="s">
        <v>30</v>
      </c>
      <c r="B23" s="4">
        <v>22</v>
      </c>
      <c r="C23" s="5">
        <v>50</v>
      </c>
      <c r="D23" s="4">
        <f t="shared" si="5"/>
        <v>62</v>
      </c>
      <c r="E23" s="4">
        <f t="shared" si="0"/>
        <v>55</v>
      </c>
      <c r="F23" s="4">
        <f t="shared" si="1"/>
        <v>44</v>
      </c>
      <c r="G23" s="4">
        <f t="shared" si="2"/>
        <v>44</v>
      </c>
      <c r="H23" s="4">
        <f t="shared" si="3"/>
        <v>18</v>
      </c>
      <c r="I23" s="4" t="b">
        <f t="shared" si="4"/>
        <v>0</v>
      </c>
    </row>
    <row r="24" spans="1:9">
      <c r="A24" s="4" t="s">
        <v>31</v>
      </c>
      <c r="B24" s="4">
        <v>23</v>
      </c>
      <c r="C24" s="5">
        <v>50</v>
      </c>
      <c r="D24" s="4">
        <f t="shared" si="5"/>
        <v>68</v>
      </c>
      <c r="E24" s="4">
        <f t="shared" si="0"/>
        <v>61</v>
      </c>
      <c r="F24" s="4">
        <f t="shared" si="1"/>
        <v>44</v>
      </c>
      <c r="G24" s="4">
        <f t="shared" si="2"/>
        <v>44</v>
      </c>
      <c r="H24" s="4">
        <f t="shared" si="3"/>
        <v>24</v>
      </c>
      <c r="I24" s="4" t="b">
        <f t="shared" si="4"/>
        <v>0</v>
      </c>
    </row>
    <row r="25" spans="1:9">
      <c r="A25" s="4" t="s">
        <v>32</v>
      </c>
      <c r="B25" s="4">
        <v>24</v>
      </c>
      <c r="C25" s="5">
        <v>50</v>
      </c>
      <c r="D25" s="4">
        <f t="shared" si="5"/>
        <v>74</v>
      </c>
      <c r="E25" s="4">
        <f t="shared" si="0"/>
        <v>66</v>
      </c>
      <c r="F25" s="4">
        <f t="shared" si="1"/>
        <v>43</v>
      </c>
      <c r="G25" s="4">
        <f t="shared" si="2"/>
        <v>43</v>
      </c>
      <c r="H25" s="4">
        <f t="shared" si="3"/>
        <v>31</v>
      </c>
      <c r="I25" s="4" t="b">
        <f t="shared" si="4"/>
        <v>0</v>
      </c>
    </row>
    <row r="27" spans="1:9" ht="15">
      <c r="C27" s="2">
        <f>COUNTA(C2:C25)</f>
        <v>17</v>
      </c>
      <c r="G27">
        <f>SUM(G2:G25)</f>
        <v>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D8" sqref="D8"/>
    </sheetView>
  </sheetViews>
  <sheetFormatPr defaultRowHeight="14.25"/>
  <cols>
    <col min="1" max="1" width="9.375" bestFit="1" customWidth="1"/>
    <col min="2" max="2" width="5.75" bestFit="1" customWidth="1"/>
    <col min="3" max="3" width="8.125" bestFit="1" customWidth="1"/>
    <col min="4" max="4" width="12.75" bestFit="1" customWidth="1"/>
    <col min="5" max="5" width="10.75" bestFit="1" customWidth="1"/>
    <col min="6" max="6" width="9.75" bestFit="1" customWidth="1"/>
    <col min="7" max="7" width="10.25" bestFit="1" customWidth="1"/>
    <col min="8" max="9" width="9.5" bestFit="1" customWidth="1"/>
  </cols>
  <sheetData>
    <row r="1" spans="1:9" ht="1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 t="s">
        <v>9</v>
      </c>
      <c r="B2" s="4">
        <v>1</v>
      </c>
      <c r="C2" s="5">
        <v>35</v>
      </c>
      <c r="D2" s="4">
        <f>C2</f>
        <v>35</v>
      </c>
      <c r="E2" s="4">
        <f>ROUNDDOWN(D2*0.9,0)</f>
        <v>31</v>
      </c>
      <c r="F2" s="4">
        <f>ROUNDDOWN((B2*B2-40*B2-50)/-10,0)</f>
        <v>8</v>
      </c>
      <c r="G2" s="4">
        <f>MIN(E2:F2)</f>
        <v>8</v>
      </c>
      <c r="H2" s="4">
        <f>D2-G2</f>
        <v>27</v>
      </c>
      <c r="I2" s="4" t="b">
        <f>F2&gt;E2</f>
        <v>0</v>
      </c>
    </row>
    <row r="3" spans="1:9">
      <c r="A3" s="4" t="s">
        <v>10</v>
      </c>
      <c r="B3" s="4">
        <v>2</v>
      </c>
      <c r="C3" s="4">
        <f>C2</f>
        <v>35</v>
      </c>
      <c r="D3" s="4">
        <f>H2+C3</f>
        <v>62</v>
      </c>
      <c r="E3" s="4">
        <f t="shared" ref="E3:E25" si="0">ROUNDDOWN(D3*0.9,0)</f>
        <v>55</v>
      </c>
      <c r="F3" s="4">
        <f t="shared" ref="F3:F25" si="1">ROUNDDOWN((B3*B3-40*B3-50)/-10,0)</f>
        <v>12</v>
      </c>
      <c r="G3" s="4">
        <f t="shared" ref="G3:G25" si="2">MIN(E3:F3)</f>
        <v>12</v>
      </c>
      <c r="H3" s="4">
        <f t="shared" ref="H3:H25" si="3">D3-G3</f>
        <v>50</v>
      </c>
      <c r="I3" s="4" t="b">
        <f t="shared" ref="I3:I25" si="4">F3&gt;E3</f>
        <v>0</v>
      </c>
    </row>
    <row r="4" spans="1:9">
      <c r="A4" s="4" t="s">
        <v>11</v>
      </c>
      <c r="B4" s="4">
        <v>3</v>
      </c>
      <c r="C4" s="4">
        <f t="shared" ref="C4:C25" si="5">C3</f>
        <v>35</v>
      </c>
      <c r="D4" s="4">
        <f t="shared" ref="D4:D25" si="6">H3+C4</f>
        <v>85</v>
      </c>
      <c r="E4" s="4">
        <f t="shared" si="0"/>
        <v>76</v>
      </c>
      <c r="F4" s="4">
        <f t="shared" si="1"/>
        <v>16</v>
      </c>
      <c r="G4" s="4">
        <f t="shared" si="2"/>
        <v>16</v>
      </c>
      <c r="H4" s="4">
        <f t="shared" si="3"/>
        <v>69</v>
      </c>
      <c r="I4" s="4" t="b">
        <f t="shared" si="4"/>
        <v>0</v>
      </c>
    </row>
    <row r="5" spans="1:9">
      <c r="A5" s="4" t="s">
        <v>12</v>
      </c>
      <c r="B5" s="4">
        <v>4</v>
      </c>
      <c r="C5" s="4">
        <f t="shared" si="5"/>
        <v>35</v>
      </c>
      <c r="D5" s="4">
        <f t="shared" si="6"/>
        <v>104</v>
      </c>
      <c r="E5" s="4">
        <f t="shared" si="0"/>
        <v>93</v>
      </c>
      <c r="F5" s="4">
        <f t="shared" si="1"/>
        <v>19</v>
      </c>
      <c r="G5" s="4">
        <f t="shared" si="2"/>
        <v>19</v>
      </c>
      <c r="H5" s="4">
        <f t="shared" si="3"/>
        <v>85</v>
      </c>
      <c r="I5" s="4" t="b">
        <f t="shared" si="4"/>
        <v>0</v>
      </c>
    </row>
    <row r="6" spans="1:9">
      <c r="A6" s="4" t="s">
        <v>13</v>
      </c>
      <c r="B6" s="4">
        <v>5</v>
      </c>
      <c r="C6" s="4">
        <f t="shared" si="5"/>
        <v>35</v>
      </c>
      <c r="D6" s="4">
        <f t="shared" si="6"/>
        <v>120</v>
      </c>
      <c r="E6" s="4">
        <f t="shared" si="0"/>
        <v>108</v>
      </c>
      <c r="F6" s="4">
        <f t="shared" si="1"/>
        <v>22</v>
      </c>
      <c r="G6" s="4">
        <f t="shared" si="2"/>
        <v>22</v>
      </c>
      <c r="H6" s="4">
        <f t="shared" si="3"/>
        <v>98</v>
      </c>
      <c r="I6" s="4" t="b">
        <f t="shared" si="4"/>
        <v>0</v>
      </c>
    </row>
    <row r="7" spans="1:9">
      <c r="A7" s="4" t="s">
        <v>14</v>
      </c>
      <c r="B7" s="4">
        <v>6</v>
      </c>
      <c r="C7" s="4">
        <f t="shared" si="5"/>
        <v>35</v>
      </c>
      <c r="D7" s="4">
        <f t="shared" si="6"/>
        <v>133</v>
      </c>
      <c r="E7" s="4">
        <f t="shared" si="0"/>
        <v>119</v>
      </c>
      <c r="F7" s="4">
        <f t="shared" si="1"/>
        <v>25</v>
      </c>
      <c r="G7" s="4">
        <f t="shared" si="2"/>
        <v>25</v>
      </c>
      <c r="H7" s="4">
        <f t="shared" si="3"/>
        <v>108</v>
      </c>
      <c r="I7" s="4" t="b">
        <f t="shared" si="4"/>
        <v>0</v>
      </c>
    </row>
    <row r="8" spans="1:9">
      <c r="A8" s="4" t="s">
        <v>15</v>
      </c>
      <c r="B8" s="4">
        <v>7</v>
      </c>
      <c r="C8" s="4">
        <f t="shared" si="5"/>
        <v>35</v>
      </c>
      <c r="D8" s="4">
        <f t="shared" si="6"/>
        <v>143</v>
      </c>
      <c r="E8" s="4">
        <f t="shared" si="0"/>
        <v>128</v>
      </c>
      <c r="F8" s="4">
        <f t="shared" si="1"/>
        <v>28</v>
      </c>
      <c r="G8" s="4">
        <f t="shared" si="2"/>
        <v>28</v>
      </c>
      <c r="H8" s="4">
        <f t="shared" si="3"/>
        <v>115</v>
      </c>
      <c r="I8" s="4" t="b">
        <f t="shared" si="4"/>
        <v>0</v>
      </c>
    </row>
    <row r="9" spans="1:9">
      <c r="A9" s="4" t="s">
        <v>16</v>
      </c>
      <c r="B9" s="4">
        <v>8</v>
      </c>
      <c r="C9" s="4">
        <f t="shared" si="5"/>
        <v>35</v>
      </c>
      <c r="D9" s="4">
        <f t="shared" si="6"/>
        <v>150</v>
      </c>
      <c r="E9" s="4">
        <f t="shared" si="0"/>
        <v>135</v>
      </c>
      <c r="F9" s="4">
        <f t="shared" si="1"/>
        <v>30</v>
      </c>
      <c r="G9" s="4">
        <f t="shared" si="2"/>
        <v>30</v>
      </c>
      <c r="H9" s="4">
        <f t="shared" si="3"/>
        <v>120</v>
      </c>
      <c r="I9" s="4" t="b">
        <f t="shared" si="4"/>
        <v>0</v>
      </c>
    </row>
    <row r="10" spans="1:9">
      <c r="A10" s="4" t="s">
        <v>17</v>
      </c>
      <c r="B10" s="4">
        <v>9</v>
      </c>
      <c r="C10" s="4">
        <f t="shared" si="5"/>
        <v>35</v>
      </c>
      <c r="D10" s="4">
        <f t="shared" si="6"/>
        <v>155</v>
      </c>
      <c r="E10" s="4">
        <f t="shared" si="0"/>
        <v>139</v>
      </c>
      <c r="F10" s="4">
        <f t="shared" si="1"/>
        <v>32</v>
      </c>
      <c r="G10" s="4">
        <f t="shared" si="2"/>
        <v>32</v>
      </c>
      <c r="H10" s="4">
        <f t="shared" si="3"/>
        <v>123</v>
      </c>
      <c r="I10" s="4" t="b">
        <f t="shared" si="4"/>
        <v>0</v>
      </c>
    </row>
    <row r="11" spans="1:9">
      <c r="A11" s="4" t="s">
        <v>18</v>
      </c>
      <c r="B11" s="4">
        <v>10</v>
      </c>
      <c r="C11" s="4">
        <f t="shared" si="5"/>
        <v>35</v>
      </c>
      <c r="D11" s="4">
        <f t="shared" si="6"/>
        <v>158</v>
      </c>
      <c r="E11" s="4">
        <f t="shared" si="0"/>
        <v>142</v>
      </c>
      <c r="F11" s="4">
        <f t="shared" si="1"/>
        <v>35</v>
      </c>
      <c r="G11" s="4">
        <f t="shared" si="2"/>
        <v>35</v>
      </c>
      <c r="H11" s="4">
        <f t="shared" si="3"/>
        <v>123</v>
      </c>
      <c r="I11" s="4" t="b">
        <f t="shared" si="4"/>
        <v>0</v>
      </c>
    </row>
    <row r="12" spans="1:9">
      <c r="A12" s="4" t="s">
        <v>19</v>
      </c>
      <c r="B12" s="4">
        <v>11</v>
      </c>
      <c r="C12" s="4">
        <f t="shared" si="5"/>
        <v>35</v>
      </c>
      <c r="D12" s="4">
        <f t="shared" si="6"/>
        <v>158</v>
      </c>
      <c r="E12" s="4">
        <f t="shared" si="0"/>
        <v>142</v>
      </c>
      <c r="F12" s="4">
        <f t="shared" si="1"/>
        <v>36</v>
      </c>
      <c r="G12" s="4">
        <f t="shared" si="2"/>
        <v>36</v>
      </c>
      <c r="H12" s="4">
        <f t="shared" si="3"/>
        <v>122</v>
      </c>
      <c r="I12" s="4" t="b">
        <f t="shared" si="4"/>
        <v>0</v>
      </c>
    </row>
    <row r="13" spans="1:9">
      <c r="A13" s="4" t="s">
        <v>20</v>
      </c>
      <c r="B13" s="4">
        <v>12</v>
      </c>
      <c r="C13" s="4">
        <f t="shared" si="5"/>
        <v>35</v>
      </c>
      <c r="D13" s="4">
        <f t="shared" si="6"/>
        <v>157</v>
      </c>
      <c r="E13" s="4">
        <f t="shared" si="0"/>
        <v>141</v>
      </c>
      <c r="F13" s="4">
        <f t="shared" si="1"/>
        <v>38</v>
      </c>
      <c r="G13" s="4">
        <f t="shared" si="2"/>
        <v>38</v>
      </c>
      <c r="H13" s="4">
        <f t="shared" si="3"/>
        <v>119</v>
      </c>
      <c r="I13" s="4" t="b">
        <f t="shared" si="4"/>
        <v>0</v>
      </c>
    </row>
    <row r="14" spans="1:9">
      <c r="A14" s="4" t="s">
        <v>21</v>
      </c>
      <c r="B14" s="4">
        <v>13</v>
      </c>
      <c r="C14" s="4">
        <f t="shared" si="5"/>
        <v>35</v>
      </c>
      <c r="D14" s="4">
        <f t="shared" si="6"/>
        <v>154</v>
      </c>
      <c r="E14" s="4">
        <f t="shared" si="0"/>
        <v>138</v>
      </c>
      <c r="F14" s="4">
        <f t="shared" si="1"/>
        <v>40</v>
      </c>
      <c r="G14" s="4">
        <f t="shared" si="2"/>
        <v>40</v>
      </c>
      <c r="H14" s="4">
        <f t="shared" si="3"/>
        <v>114</v>
      </c>
      <c r="I14" s="4" t="b">
        <f t="shared" si="4"/>
        <v>0</v>
      </c>
    </row>
    <row r="15" spans="1:9">
      <c r="A15" s="4" t="s">
        <v>22</v>
      </c>
      <c r="B15" s="4">
        <v>14</v>
      </c>
      <c r="C15" s="4">
        <f t="shared" si="5"/>
        <v>35</v>
      </c>
      <c r="D15" s="4">
        <f t="shared" si="6"/>
        <v>149</v>
      </c>
      <c r="E15" s="4">
        <f t="shared" si="0"/>
        <v>134</v>
      </c>
      <c r="F15" s="4">
        <f t="shared" si="1"/>
        <v>41</v>
      </c>
      <c r="G15" s="4">
        <f t="shared" si="2"/>
        <v>41</v>
      </c>
      <c r="H15" s="4">
        <f t="shared" si="3"/>
        <v>108</v>
      </c>
      <c r="I15" s="4" t="b">
        <f t="shared" si="4"/>
        <v>0</v>
      </c>
    </row>
    <row r="16" spans="1:9">
      <c r="A16" s="4" t="s">
        <v>23</v>
      </c>
      <c r="B16" s="4">
        <v>15</v>
      </c>
      <c r="C16" s="4">
        <f t="shared" si="5"/>
        <v>35</v>
      </c>
      <c r="D16" s="4">
        <f t="shared" si="6"/>
        <v>143</v>
      </c>
      <c r="E16" s="4">
        <f t="shared" si="0"/>
        <v>128</v>
      </c>
      <c r="F16" s="4">
        <f t="shared" si="1"/>
        <v>42</v>
      </c>
      <c r="G16" s="4">
        <f t="shared" si="2"/>
        <v>42</v>
      </c>
      <c r="H16" s="4">
        <f t="shared" si="3"/>
        <v>101</v>
      </c>
      <c r="I16" s="4" t="b">
        <f t="shared" si="4"/>
        <v>0</v>
      </c>
    </row>
    <row r="17" spans="1:10">
      <c r="A17" s="4" t="s">
        <v>24</v>
      </c>
      <c r="B17" s="4">
        <v>16</v>
      </c>
      <c r="C17" s="4">
        <f t="shared" si="5"/>
        <v>35</v>
      </c>
      <c r="D17" s="4">
        <f t="shared" si="6"/>
        <v>136</v>
      </c>
      <c r="E17" s="4">
        <f t="shared" si="0"/>
        <v>122</v>
      </c>
      <c r="F17" s="4">
        <f t="shared" si="1"/>
        <v>43</v>
      </c>
      <c r="G17" s="4">
        <f t="shared" si="2"/>
        <v>43</v>
      </c>
      <c r="H17" s="4">
        <f t="shared" si="3"/>
        <v>93</v>
      </c>
      <c r="I17" s="4" t="b">
        <f t="shared" si="4"/>
        <v>0</v>
      </c>
    </row>
    <row r="18" spans="1:10">
      <c r="A18" s="4" t="s">
        <v>25</v>
      </c>
      <c r="B18" s="4">
        <v>17</v>
      </c>
      <c r="C18" s="4">
        <f t="shared" si="5"/>
        <v>35</v>
      </c>
      <c r="D18" s="4">
        <f t="shared" si="6"/>
        <v>128</v>
      </c>
      <c r="E18" s="4">
        <f t="shared" si="0"/>
        <v>115</v>
      </c>
      <c r="F18" s="4">
        <f t="shared" si="1"/>
        <v>44</v>
      </c>
      <c r="G18" s="4">
        <f t="shared" si="2"/>
        <v>44</v>
      </c>
      <c r="H18" s="4">
        <f t="shared" si="3"/>
        <v>84</v>
      </c>
      <c r="I18" s="4" t="b">
        <f t="shared" si="4"/>
        <v>0</v>
      </c>
    </row>
    <row r="19" spans="1:10">
      <c r="A19" s="4" t="s">
        <v>26</v>
      </c>
      <c r="B19" s="4">
        <v>18</v>
      </c>
      <c r="C19" s="4">
        <f t="shared" si="5"/>
        <v>35</v>
      </c>
      <c r="D19" s="4">
        <f t="shared" si="6"/>
        <v>119</v>
      </c>
      <c r="E19" s="4">
        <f t="shared" si="0"/>
        <v>107</v>
      </c>
      <c r="F19" s="4">
        <f t="shared" si="1"/>
        <v>44</v>
      </c>
      <c r="G19" s="4">
        <f t="shared" si="2"/>
        <v>44</v>
      </c>
      <c r="H19" s="4">
        <f t="shared" si="3"/>
        <v>75</v>
      </c>
      <c r="I19" s="4" t="b">
        <f t="shared" si="4"/>
        <v>0</v>
      </c>
    </row>
    <row r="20" spans="1:10">
      <c r="A20" s="4" t="s">
        <v>27</v>
      </c>
      <c r="B20" s="4">
        <v>19</v>
      </c>
      <c r="C20" s="4">
        <f t="shared" si="5"/>
        <v>35</v>
      </c>
      <c r="D20" s="4">
        <f t="shared" si="6"/>
        <v>110</v>
      </c>
      <c r="E20" s="4">
        <f t="shared" si="0"/>
        <v>99</v>
      </c>
      <c r="F20" s="4">
        <f t="shared" si="1"/>
        <v>44</v>
      </c>
      <c r="G20" s="4">
        <f t="shared" si="2"/>
        <v>44</v>
      </c>
      <c r="H20" s="4">
        <f t="shared" si="3"/>
        <v>66</v>
      </c>
      <c r="I20" s="4" t="b">
        <f t="shared" si="4"/>
        <v>0</v>
      </c>
    </row>
    <row r="21" spans="1:10">
      <c r="A21" s="4" t="s">
        <v>28</v>
      </c>
      <c r="B21" s="4">
        <v>20</v>
      </c>
      <c r="C21" s="4">
        <f t="shared" si="5"/>
        <v>35</v>
      </c>
      <c r="D21" s="4">
        <f t="shared" si="6"/>
        <v>101</v>
      </c>
      <c r="E21" s="4">
        <f t="shared" si="0"/>
        <v>90</v>
      </c>
      <c r="F21" s="4">
        <f t="shared" si="1"/>
        <v>45</v>
      </c>
      <c r="G21" s="4">
        <f t="shared" si="2"/>
        <v>45</v>
      </c>
      <c r="H21" s="4">
        <f t="shared" si="3"/>
        <v>56</v>
      </c>
      <c r="I21" s="4" t="b">
        <f t="shared" si="4"/>
        <v>0</v>
      </c>
    </row>
    <row r="22" spans="1:10">
      <c r="A22" s="4" t="s">
        <v>29</v>
      </c>
      <c r="B22" s="4">
        <v>21</v>
      </c>
      <c r="C22" s="4">
        <f t="shared" si="5"/>
        <v>35</v>
      </c>
      <c r="D22" s="4">
        <f t="shared" si="6"/>
        <v>91</v>
      </c>
      <c r="E22" s="4">
        <f t="shared" si="0"/>
        <v>81</v>
      </c>
      <c r="F22" s="4">
        <f t="shared" si="1"/>
        <v>44</v>
      </c>
      <c r="G22" s="4">
        <f t="shared" si="2"/>
        <v>44</v>
      </c>
      <c r="H22" s="4">
        <f t="shared" si="3"/>
        <v>47</v>
      </c>
      <c r="I22" s="4" t="b">
        <f t="shared" si="4"/>
        <v>0</v>
      </c>
    </row>
    <row r="23" spans="1:10">
      <c r="A23" s="4" t="s">
        <v>30</v>
      </c>
      <c r="B23" s="4">
        <v>22</v>
      </c>
      <c r="C23" s="4">
        <f t="shared" si="5"/>
        <v>35</v>
      </c>
      <c r="D23" s="4">
        <f t="shared" si="6"/>
        <v>82</v>
      </c>
      <c r="E23" s="4">
        <f t="shared" si="0"/>
        <v>73</v>
      </c>
      <c r="F23" s="4">
        <f t="shared" si="1"/>
        <v>44</v>
      </c>
      <c r="G23" s="4">
        <f t="shared" si="2"/>
        <v>44</v>
      </c>
      <c r="H23" s="4">
        <f t="shared" si="3"/>
        <v>38</v>
      </c>
      <c r="I23" s="4" t="b">
        <f t="shared" si="4"/>
        <v>0</v>
      </c>
    </row>
    <row r="24" spans="1:10">
      <c r="A24" s="4" t="s">
        <v>31</v>
      </c>
      <c r="B24" s="4">
        <v>23</v>
      </c>
      <c r="C24" s="4">
        <f t="shared" si="5"/>
        <v>35</v>
      </c>
      <c r="D24" s="4">
        <f t="shared" si="6"/>
        <v>73</v>
      </c>
      <c r="E24" s="4">
        <f t="shared" si="0"/>
        <v>65</v>
      </c>
      <c r="F24" s="4">
        <f t="shared" si="1"/>
        <v>44</v>
      </c>
      <c r="G24" s="4">
        <f t="shared" si="2"/>
        <v>44</v>
      </c>
      <c r="H24" s="4">
        <f t="shared" si="3"/>
        <v>29</v>
      </c>
      <c r="I24" s="4" t="b">
        <f t="shared" si="4"/>
        <v>0</v>
      </c>
    </row>
    <row r="25" spans="1:10" ht="15">
      <c r="A25" s="4" t="s">
        <v>32</v>
      </c>
      <c r="B25" s="4">
        <v>24</v>
      </c>
      <c r="C25" s="4">
        <f t="shared" si="5"/>
        <v>35</v>
      </c>
      <c r="D25" s="4">
        <f t="shared" si="6"/>
        <v>64</v>
      </c>
      <c r="E25" s="4">
        <f t="shared" si="0"/>
        <v>57</v>
      </c>
      <c r="F25" s="4">
        <f t="shared" si="1"/>
        <v>43</v>
      </c>
      <c r="G25" s="4">
        <f t="shared" si="2"/>
        <v>43</v>
      </c>
      <c r="H25" s="2">
        <f t="shared" si="3"/>
        <v>21</v>
      </c>
      <c r="I25" s="4" t="b">
        <f t="shared" si="4"/>
        <v>0</v>
      </c>
      <c r="J25" s="6" t="b">
        <f>H25&lt;C2</f>
        <v>1</v>
      </c>
    </row>
    <row r="26" spans="1:10" ht="1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4A66E58-84AB-42EF-9EA8-E47EB0ACBD94}"/>
</file>

<file path=customXml/itemProps2.xml><?xml version="1.0" encoding="utf-8"?>
<ds:datastoreItem xmlns:ds="http://schemas.openxmlformats.org/officeDocument/2006/customXml" ds:itemID="{64A1EDCF-6B9E-4153-B6E9-DA90B6FE7C63}"/>
</file>

<file path=customXml/itemProps3.xml><?xml version="1.0" encoding="utf-8"?>
<ds:datastoreItem xmlns:ds="http://schemas.openxmlformats.org/officeDocument/2006/customXml" ds:itemID="{EF627558-504C-48D2-A676-338332B10E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Zadanie 1,2,3</vt:lpstr>
      <vt:lpstr>Zadanie 4</vt:lpstr>
      <vt:lpstr>Zadanie 5</vt:lpstr>
      <vt:lpstr>Wykres</vt:lpstr>
    </vt:vector>
  </TitlesOfParts>
  <Company>DROTEX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Droździel</dc:creator>
  <cp:lastModifiedBy>malarz</cp:lastModifiedBy>
  <dcterms:created xsi:type="dcterms:W3CDTF">2015-03-23T20:46:20Z</dcterms:created>
  <dcterms:modified xsi:type="dcterms:W3CDTF">2015-04-13T20:14:22Z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343600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