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SkyDrive\Desenvolvimento\PHPServer\htdocs\tmw-projects\mobly\base\"/>
    </mc:Choice>
  </mc:AlternateContent>
  <bookViews>
    <workbookView xWindow="0" yWindow="0" windowWidth="24000" windowHeight="9510"/>
  </bookViews>
  <sheets>
    <sheet name="Template" sheetId="1" r:id="rId1"/>
    <sheet name="Valores Váli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6" i="2" l="1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R5" i="2"/>
  <c r="AR4" i="2"/>
  <c r="AR3" i="2"/>
  <c r="AR2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L8" i="2"/>
  <c r="AL7" i="2"/>
  <c r="AL6" i="2"/>
  <c r="AL5" i="2"/>
  <c r="AL4" i="2"/>
  <c r="AL3" i="2"/>
  <c r="AL2" i="2"/>
  <c r="AJ12" i="2" l="1"/>
  <c r="AJ11" i="2"/>
  <c r="AJ10" i="2"/>
  <c r="AJ9" i="2"/>
  <c r="AJ8" i="2"/>
  <c r="AJ7" i="2"/>
  <c r="AJ6" i="2"/>
  <c r="AJ5" i="2"/>
  <c r="AJ4" i="2"/>
  <c r="AJ3" i="2"/>
  <c r="AJ2" i="2"/>
  <c r="AH4" i="2" l="1"/>
  <c r="AH3" i="2"/>
  <c r="AH2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4" i="2"/>
  <c r="Z3" i="2"/>
  <c r="Z2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11" i="2"/>
  <c r="T10" i="2"/>
  <c r="T9" i="2"/>
  <c r="T8" i="2"/>
  <c r="T7" i="2"/>
  <c r="T6" i="2"/>
  <c r="T5" i="2"/>
  <c r="T4" i="2"/>
  <c r="T3" i="2"/>
  <c r="T2" i="2"/>
  <c r="R11" i="2"/>
  <c r="R10" i="2"/>
  <c r="R9" i="2"/>
  <c r="R8" i="2"/>
  <c r="R7" i="2"/>
  <c r="R6" i="2"/>
  <c r="R5" i="2"/>
  <c r="R4" i="2"/>
  <c r="R3" i="2"/>
  <c r="R2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13" i="2"/>
  <c r="N12" i="2"/>
  <c r="N11" i="2"/>
  <c r="N10" i="2"/>
  <c r="N9" i="2"/>
  <c r="N8" i="2"/>
  <c r="N7" i="2"/>
  <c r="N6" i="2"/>
  <c r="N5" i="2"/>
  <c r="N4" i="2"/>
  <c r="N3" i="2"/>
  <c r="N2" i="2"/>
  <c r="L5" i="2"/>
  <c r="L4" i="2"/>
  <c r="L3" i="2"/>
  <c r="L2" i="2"/>
  <c r="J3" i="2"/>
  <c r="J2" i="2"/>
  <c r="H6" i="2"/>
  <c r="H5" i="2"/>
  <c r="H4" i="2"/>
  <c r="H3" i="2"/>
  <c r="H2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2" i="2"/>
  <c r="C50" i="1" l="1"/>
  <c r="C49" i="1"/>
  <c r="C48" i="1"/>
  <c r="C47" i="1"/>
  <c r="C46" i="1"/>
  <c r="C45" i="1"/>
  <c r="C4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" i="1"/>
  <c r="C35" i="1" l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<sst xmlns="http://schemas.openxmlformats.org/spreadsheetml/2006/main" count="1065" uniqueCount="588">
  <si>
    <t>Campo</t>
  </si>
  <si>
    <t>Descricao</t>
  </si>
  <si>
    <t>Exemplo</t>
  </si>
  <si>
    <t>Name</t>
  </si>
  <si>
    <t>Brand</t>
  </si>
  <si>
    <t>Marca</t>
  </si>
  <si>
    <t>Model</t>
  </si>
  <si>
    <t>Un Medida</t>
  </si>
  <si>
    <t>Referência</t>
  </si>
  <si>
    <t>Nome</t>
  </si>
  <si>
    <t>ProductId</t>
  </si>
  <si>
    <t>GTIN</t>
  </si>
  <si>
    <t>Obrigatório</t>
  </si>
  <si>
    <t>Opcional</t>
  </si>
  <si>
    <t>SellerSKU</t>
  </si>
  <si>
    <t>ParentSKU</t>
  </si>
  <si>
    <t>Quantity</t>
  </si>
  <si>
    <t>BoxHeight</t>
  </si>
  <si>
    <t>BoxWidth</t>
  </si>
  <si>
    <t>BoxLength</t>
  </si>
  <si>
    <t>BoxWeight</t>
  </si>
  <si>
    <t>SupplierDeliveryTime</t>
  </si>
  <si>
    <t>ProductHeight</t>
  </si>
  <si>
    <t>ProductWidth</t>
  </si>
  <si>
    <t>ProductLength</t>
  </si>
  <si>
    <t>Estoque</t>
  </si>
  <si>
    <t>Bandeja de Espelho Grande 45x30</t>
  </si>
  <si>
    <t>DecorVision</t>
  </si>
  <si>
    <t>1724.5</t>
  </si>
  <si>
    <t>cm</t>
  </si>
  <si>
    <t>kg</t>
  </si>
  <si>
    <t>0.850</t>
  </si>
  <si>
    <t>Altura</t>
  </si>
  <si>
    <t>Largura</t>
  </si>
  <si>
    <t>Comprimento</t>
  </si>
  <si>
    <t>Altura (Produto Embalado)</t>
  </si>
  <si>
    <t>Largura (Produto Embalado)</t>
  </si>
  <si>
    <t>Comprimento (Produto Embalado)</t>
  </si>
  <si>
    <t>Peso (Produto Embalado)</t>
  </si>
  <si>
    <t>Tempo até o Despacho</t>
  </si>
  <si>
    <t>SizeDescription</t>
  </si>
  <si>
    <t>Medidas por extenso</t>
  </si>
  <si>
    <t>10x40x50cm</t>
  </si>
  <si>
    <t>Color</t>
  </si>
  <si>
    <t>ColorFamily</t>
  </si>
  <si>
    <t>Amarelo</t>
  </si>
  <si>
    <t>Prata</t>
  </si>
  <si>
    <t>Cinza, Chumbo</t>
  </si>
  <si>
    <t>Material</t>
  </si>
  <si>
    <t>MaterialFamily</t>
  </si>
  <si>
    <t>Alumínio</t>
  </si>
  <si>
    <t>Madeira</t>
  </si>
  <si>
    <t>Mogno</t>
  </si>
  <si>
    <t>Preço</t>
  </si>
  <si>
    <t>217.65</t>
  </si>
  <si>
    <t>Price</t>
  </si>
  <si>
    <t>SalePrice</t>
  </si>
  <si>
    <t>Preço Promocional</t>
  </si>
  <si>
    <t>200.00</t>
  </si>
  <si>
    <t>SaleStartDate</t>
  </si>
  <si>
    <t>Data de início da Promoção</t>
  </si>
  <si>
    <t>SaleEndDate</t>
  </si>
  <si>
    <t>Data do fim da Promoção</t>
  </si>
  <si>
    <t>2016-08-25</t>
  </si>
  <si>
    <t>2016-10-15</t>
  </si>
  <si>
    <t>PrimaryCategory</t>
  </si>
  <si>
    <t>Categories</t>
  </si>
  <si>
    <t>Não Preencher</t>
  </si>
  <si>
    <t>AnchorCategory</t>
  </si>
  <si>
    <t>RepProductCategory</t>
  </si>
  <si>
    <t>RepCategoryOtb</t>
  </si>
  <si>
    <t>RepProductDepartment</t>
  </si>
  <si>
    <t>Manager</t>
  </si>
  <si>
    <t>GroupCategoryOtb</t>
  </si>
  <si>
    <t>RepProductSubcategory</t>
  </si>
  <si>
    <t>ProductWarranty</t>
  </si>
  <si>
    <t>Garantia</t>
  </si>
  <si>
    <t>ColorSimple</t>
  </si>
  <si>
    <t>ColorSupplier</t>
  </si>
  <si>
    <t>Copiar Campo "Color"</t>
  </si>
  <si>
    <t>Copiar Campo "ColorFamily"</t>
  </si>
  <si>
    <t>SupplierSimpleName</t>
  </si>
  <si>
    <t>Variation</t>
  </si>
  <si>
    <t>OriginCountry</t>
  </si>
  <si>
    <t>OriginState</t>
  </si>
  <si>
    <t>Description</t>
  </si>
  <si>
    <t>Copiar Campo "Name"</t>
  </si>
  <si>
    <t>Único</t>
  </si>
  <si>
    <t>Importado ou Nacional</t>
  </si>
  <si>
    <t>AM, GO, MT, SP....</t>
  </si>
  <si>
    <t>SP</t>
  </si>
  <si>
    <t>Nesse campo não poderá conter quebra de linha, tal como enter e deverá estar dentro dos códigos de HTML aceitos pela plataforma. Sempre usar &lt;p&gt;&lt;/p&gt; para parágrafo e &lt;strong&gt;&lt;/strong&gt; para negrito. Restrições: não aceita o código &lt;br&gt; e &lt;b&gt;, e não pode conter nenhum tipo de link, imagem, ou video.</t>
  </si>
  <si>
    <t>ProductContents</t>
  </si>
  <si>
    <t>ProductInstructions</t>
  </si>
  <si>
    <t>MainImage</t>
  </si>
  <si>
    <t>Image2</t>
  </si>
  <si>
    <t>Image3</t>
  </si>
  <si>
    <t>Image4</t>
  </si>
  <si>
    <t>Image5</t>
  </si>
  <si>
    <t>WeightCapacity</t>
  </si>
  <si>
    <t>Conteúdo da Embalagem</t>
  </si>
  <si>
    <t>Instruções/Cuidados</t>
  </si>
  <si>
    <t>Dimensions</t>
  </si>
  <si>
    <t>Watt</t>
  </si>
  <si>
    <t>IndicatedAge</t>
  </si>
  <si>
    <t>ForMattressType</t>
  </si>
  <si>
    <t>NumberOfPieces</t>
  </si>
  <si>
    <t>PaintingFinishing</t>
  </si>
  <si>
    <t>Coating</t>
  </si>
  <si>
    <t>Type</t>
  </si>
  <si>
    <t>FormatGl</t>
  </si>
  <si>
    <t>Decorative</t>
  </si>
  <si>
    <t>TypeOfFootGl</t>
  </si>
  <si>
    <t>NumberOfDoors</t>
  </si>
  <si>
    <t>NumberOfDrawers</t>
  </si>
  <si>
    <t>NumberOfShelves</t>
  </si>
  <si>
    <t>LampNumber</t>
  </si>
  <si>
    <t>GlobalCapacity</t>
  </si>
  <si>
    <t>SocketType</t>
  </si>
  <si>
    <t>VoltageHw</t>
  </si>
  <si>
    <t>AssemblyRequired</t>
  </si>
  <si>
    <t>Brilhante</t>
  </si>
  <si>
    <t>Chenille</t>
  </si>
  <si>
    <t>A bateria</t>
  </si>
  <si>
    <t>Outro formato</t>
  </si>
  <si>
    <t>Sim</t>
  </si>
  <si>
    <t>Rodízio</t>
  </si>
  <si>
    <t>1 Porta</t>
  </si>
  <si>
    <t>1 Gaveta</t>
  </si>
  <si>
    <t>1 prateleira</t>
  </si>
  <si>
    <t>1 lâmpada</t>
  </si>
  <si>
    <t>até 500L</t>
  </si>
  <si>
    <t>Bipino</t>
  </si>
  <si>
    <t>110 V</t>
  </si>
  <si>
    <t>Alecrim</t>
  </si>
  <si>
    <t>Acrílico</t>
  </si>
  <si>
    <t>Sim, porém a montagem é simples e não sugerimos contratação de profissional</t>
  </si>
  <si>
    <t>Nacional</t>
  </si>
  <si>
    <t>Fosco</t>
  </si>
  <si>
    <t>Corino</t>
  </si>
  <si>
    <t>A carvão</t>
  </si>
  <si>
    <t>Oval</t>
  </si>
  <si>
    <t>Não</t>
  </si>
  <si>
    <t>Fixo</t>
  </si>
  <si>
    <t>2 Portas</t>
  </si>
  <si>
    <t>2 Gavetas</t>
  </si>
  <si>
    <t>2 prateleiras</t>
  </si>
  <si>
    <t>2 lâmpadas</t>
  </si>
  <si>
    <t>de 500L a 3000L</t>
  </si>
  <si>
    <t>E12</t>
  </si>
  <si>
    <t>220 V</t>
  </si>
  <si>
    <t>Azul</t>
  </si>
  <si>
    <t>Algodão</t>
  </si>
  <si>
    <t>Acabamento</t>
  </si>
  <si>
    <t>Couro</t>
  </si>
  <si>
    <t>A gasolina</t>
  </si>
  <si>
    <t>Quadrado</t>
  </si>
  <si>
    <t>Removível</t>
  </si>
  <si>
    <t>3 Portas</t>
  </si>
  <si>
    <t>3 Gavetas</t>
  </si>
  <si>
    <t>3 prateleiras</t>
  </si>
  <si>
    <t>3 lâmpadas</t>
  </si>
  <si>
    <t>de 3000L a 8000L</t>
  </si>
  <si>
    <t>E14</t>
  </si>
  <si>
    <t>Bivolt</t>
  </si>
  <si>
    <t>Amêndoa</t>
  </si>
  <si>
    <t>Bege</t>
  </si>
  <si>
    <t>Sim, sugerimos a contratação do nosso serviço de montagem (para os CEPs em que o serviço está disponível) ou de algum profissional experiente de sua preferência</t>
  </si>
  <si>
    <t>Crepe</t>
  </si>
  <si>
    <t>A gás</t>
  </si>
  <si>
    <t>Redondo</t>
  </si>
  <si>
    <t>Regulável</t>
  </si>
  <si>
    <t>4 Portas</t>
  </si>
  <si>
    <t>4 Gavetas</t>
  </si>
  <si>
    <t>4 prateleiras</t>
  </si>
  <si>
    <t>4 lâmpadas</t>
  </si>
  <si>
    <t>acima de 8000L</t>
  </si>
  <si>
    <t>E27</t>
  </si>
  <si>
    <t>Areia</t>
  </si>
  <si>
    <t>Branco</t>
  </si>
  <si>
    <t>Antiaderente</t>
  </si>
  <si>
    <t>Linho</t>
  </si>
  <si>
    <t>A pilha</t>
  </si>
  <si>
    <t>Retangular</t>
  </si>
  <si>
    <t>5 Portas</t>
  </si>
  <si>
    <t>5 Gavetas</t>
  </si>
  <si>
    <t>5 prateleiras</t>
  </si>
  <si>
    <t>5 lâmpadas</t>
  </si>
  <si>
    <t>até 50mL</t>
  </si>
  <si>
    <t>E40</t>
  </si>
  <si>
    <t>Avelã</t>
  </si>
  <si>
    <t>Bronze</t>
  </si>
  <si>
    <t>Argila</t>
  </si>
  <si>
    <t>Poliéster</t>
  </si>
  <si>
    <t>Alta</t>
  </si>
  <si>
    <t>6 Portas</t>
  </si>
  <si>
    <t>6 Gavetas</t>
  </si>
  <si>
    <t>6 prateleiras</t>
  </si>
  <si>
    <t>6 lâmpadas</t>
  </si>
  <si>
    <t>de 50mL a 100mL</t>
  </si>
  <si>
    <t>G4</t>
  </si>
  <si>
    <t>Carvalho</t>
  </si>
  <si>
    <t>Aço</t>
  </si>
  <si>
    <t>Rattan</t>
  </si>
  <si>
    <t>Angular</t>
  </si>
  <si>
    <t>7 Portas</t>
  </si>
  <si>
    <t>7 Gavetas</t>
  </si>
  <si>
    <t>7 prateleiras</t>
  </si>
  <si>
    <t>8 lâmpadas</t>
  </si>
  <si>
    <t>de 100mL a 200mL</t>
  </si>
  <si>
    <t>G5</t>
  </si>
  <si>
    <t>Azul Marinho</t>
  </si>
  <si>
    <t>Castanho</t>
  </si>
  <si>
    <t>Bambú</t>
  </si>
  <si>
    <t>Sarja</t>
  </si>
  <si>
    <t>Baixa</t>
  </si>
  <si>
    <t>8 Portas</t>
  </si>
  <si>
    <t>8 Gavetas</t>
  </si>
  <si>
    <t>8 prateleiras</t>
  </si>
  <si>
    <t>9 lâmpadas</t>
  </si>
  <si>
    <t>de 200mL a 300mL</t>
  </si>
  <si>
    <t>G9</t>
  </si>
  <si>
    <t>Cinza</t>
  </si>
  <si>
    <t>Borracha</t>
  </si>
  <si>
    <t>Sem Revestimento</t>
  </si>
  <si>
    <t>Cerâmicos</t>
  </si>
  <si>
    <t>9 Portas</t>
  </si>
  <si>
    <t>9 Gavetas</t>
  </si>
  <si>
    <t>9 prateleiras</t>
  </si>
  <si>
    <t>10 lâmpadas</t>
  </si>
  <si>
    <t>de 400mL a 500mL</t>
  </si>
  <si>
    <t>G23</t>
  </si>
  <si>
    <t>Colorido</t>
  </si>
  <si>
    <t>Carbono</t>
  </si>
  <si>
    <t>Suede</t>
  </si>
  <si>
    <t>Cinta</t>
  </si>
  <si>
    <t>10 Portas</t>
  </si>
  <si>
    <t>10 Gavetas</t>
  </si>
  <si>
    <t>10 prateleiras</t>
  </si>
  <si>
    <t>+ que 10 lâmpadas</t>
  </si>
  <si>
    <t>de 500mL a 600mL</t>
  </si>
  <si>
    <t>GU10</t>
  </si>
  <si>
    <t>Dourado</t>
  </si>
  <si>
    <t>Carvão</t>
  </si>
  <si>
    <t>Tecido</t>
  </si>
  <si>
    <t>Combinada</t>
  </si>
  <si>
    <t>11 Portas</t>
  </si>
  <si>
    <t>11 Gavetas</t>
  </si>
  <si>
    <t>de 600mL a 700mL</t>
  </si>
  <si>
    <t>GY6</t>
  </si>
  <si>
    <t>Camurça</t>
  </si>
  <si>
    <t>Florido</t>
  </si>
  <si>
    <t>Cerâmica</t>
  </si>
  <si>
    <t>Terylene</t>
  </si>
  <si>
    <t>Conjunto de Sofás</t>
  </si>
  <si>
    <t>Sem portas</t>
  </si>
  <si>
    <t>12 Gavetas</t>
  </si>
  <si>
    <t>de 700mL a 800mL</t>
  </si>
  <si>
    <t>LED</t>
  </si>
  <si>
    <t>Capuccino</t>
  </si>
  <si>
    <t>Fumê</t>
  </si>
  <si>
    <t>Cetim</t>
  </si>
  <si>
    <t>Veludo</t>
  </si>
  <si>
    <t>Elétrica</t>
  </si>
  <si>
    <t>Sem gavetas</t>
  </si>
  <si>
    <t>de 800mL a 900mL</t>
  </si>
  <si>
    <t>MR16</t>
  </si>
  <si>
    <t>Caramelo</t>
  </si>
  <si>
    <t>Imbuia</t>
  </si>
  <si>
    <t>Couro Sintético</t>
  </si>
  <si>
    <t>Elétrico</t>
  </si>
  <si>
    <t>de 900mL a 1L</t>
  </si>
  <si>
    <t>R7S</t>
  </si>
  <si>
    <t>Incolor</t>
  </si>
  <si>
    <t>Cobre</t>
  </si>
  <si>
    <t>Excêntrica</t>
  </si>
  <si>
    <t>de 1L a 5L</t>
  </si>
  <si>
    <t>T10</t>
  </si>
  <si>
    <t>Laranja</t>
  </si>
  <si>
    <t>Couro Ecológico</t>
  </si>
  <si>
    <t>Extensível</t>
  </si>
  <si>
    <t>de 5L a 10L</t>
  </si>
  <si>
    <t>T5</t>
  </si>
  <si>
    <t>Castor</t>
  </si>
  <si>
    <t>Lilás</t>
  </si>
  <si>
    <t>Couro Natural</t>
  </si>
  <si>
    <t>de 10L a 20L</t>
  </si>
  <si>
    <t>Cereja</t>
  </si>
  <si>
    <t>Listrado</t>
  </si>
  <si>
    <t>Flexível</t>
  </si>
  <si>
    <t>de 20L a 30L</t>
  </si>
  <si>
    <t>Cerejeira</t>
  </si>
  <si>
    <t>Cristal</t>
  </si>
  <si>
    <t>Giratório</t>
  </si>
  <si>
    <t>Chocolate</t>
  </si>
  <si>
    <t>Maple</t>
  </si>
  <si>
    <t>Cromado</t>
  </si>
  <si>
    <t>Halógenos</t>
  </si>
  <si>
    <t>Chá Verde</t>
  </si>
  <si>
    <t>Marfim</t>
  </si>
  <si>
    <t>Diamantado</t>
  </si>
  <si>
    <t>Manual</t>
  </si>
  <si>
    <t>Marrom</t>
  </si>
  <si>
    <t>DS33</t>
  </si>
  <si>
    <t>Modular</t>
  </si>
  <si>
    <t>Mel</t>
  </si>
  <si>
    <t>Elastano</t>
  </si>
  <si>
    <t>Multifuncional</t>
  </si>
  <si>
    <t>Concreto</t>
  </si>
  <si>
    <t>Espuma</t>
  </si>
  <si>
    <t>Orbital</t>
  </si>
  <si>
    <t>Coral</t>
  </si>
  <si>
    <t>Pink</t>
  </si>
  <si>
    <t>Eucalipto</t>
  </si>
  <si>
    <t>Oscilante</t>
  </si>
  <si>
    <t>Couríssimo</t>
  </si>
  <si>
    <t>EVA</t>
  </si>
  <si>
    <t>Pneumática</t>
  </si>
  <si>
    <t>Creme</t>
  </si>
  <si>
    <t>Preto</t>
  </si>
  <si>
    <t>Ferro</t>
  </si>
  <si>
    <t>Quartzo</t>
  </si>
  <si>
    <t>Cru</t>
  </si>
  <si>
    <t>Rosa</t>
  </si>
  <si>
    <t>Fibra</t>
  </si>
  <si>
    <t>Reclinável</t>
  </si>
  <si>
    <t>Fibra de Vidro</t>
  </si>
  <si>
    <t>Roxo</t>
  </si>
  <si>
    <t>Fibra Natural</t>
  </si>
  <si>
    <t>Gelo</t>
  </si>
  <si>
    <t>Tabaco</t>
  </si>
  <si>
    <t>Fibra Sintética</t>
  </si>
  <si>
    <t>Resistência</t>
  </si>
  <si>
    <t>Havana</t>
  </si>
  <si>
    <t>Flocos</t>
  </si>
  <si>
    <t>Retrátil</t>
  </si>
  <si>
    <t>Gabardine</t>
  </si>
  <si>
    <t>Retrátil/Reclinável</t>
  </si>
  <si>
    <t>Gesso</t>
  </si>
  <si>
    <t>Ipê</t>
  </si>
  <si>
    <t>Turquesa</t>
  </si>
  <si>
    <t>Granito</t>
  </si>
  <si>
    <t>Roto orbital</t>
  </si>
  <si>
    <t>Imã</t>
  </si>
  <si>
    <t>Sofá Avulso</t>
  </si>
  <si>
    <t>Inox</t>
  </si>
  <si>
    <t>Sofá de Canto</t>
  </si>
  <si>
    <t>Lírio</t>
  </si>
  <si>
    <t>Jacquard</t>
  </si>
  <si>
    <t>Vertical</t>
  </si>
  <si>
    <t>Verde</t>
  </si>
  <si>
    <t>Latão</t>
  </si>
  <si>
    <t>Óleo</t>
  </si>
  <si>
    <t>Vermelho</t>
  </si>
  <si>
    <t>Lithium</t>
  </si>
  <si>
    <t>Látex</t>
  </si>
  <si>
    <t>Marrom Claro</t>
  </si>
  <si>
    <t>Vinho</t>
  </si>
  <si>
    <t>Lã</t>
  </si>
  <si>
    <t>Líquido</t>
  </si>
  <si>
    <t>Menta</t>
  </si>
  <si>
    <t>Matelassê</t>
  </si>
  <si>
    <t>Nevada</t>
  </si>
  <si>
    <t>MDF</t>
  </si>
  <si>
    <t>Noce</t>
  </si>
  <si>
    <t>MDP</t>
  </si>
  <si>
    <t>Nogal</t>
  </si>
  <si>
    <t>Metal</t>
  </si>
  <si>
    <t>Nogueira</t>
  </si>
  <si>
    <t>Ébano</t>
  </si>
  <si>
    <t>Micro Fibra</t>
  </si>
  <si>
    <t>Microfibra</t>
  </si>
  <si>
    <t>Palha</t>
  </si>
  <si>
    <t>Mola</t>
  </si>
  <si>
    <t>Mola Bonnel</t>
  </si>
  <si>
    <t>Mola Ensacada</t>
  </si>
  <si>
    <t>Mola LFK</t>
  </si>
  <si>
    <t>Pérola</t>
  </si>
  <si>
    <t>Mola Miracoil</t>
  </si>
  <si>
    <t>Péssego</t>
  </si>
  <si>
    <t>Mola Nanolastic</t>
  </si>
  <si>
    <t>Pêssego</t>
  </si>
  <si>
    <t>Mola Prolastic</t>
  </si>
  <si>
    <t>Tabaco Claro</t>
  </si>
  <si>
    <t>Mola Superlastic</t>
  </si>
  <si>
    <t>Safári</t>
  </si>
  <si>
    <t>Teka</t>
  </si>
  <si>
    <t>Multilaminada</t>
  </si>
  <si>
    <t>Salmão</t>
  </si>
  <si>
    <t>Transparente</t>
  </si>
  <si>
    <t>Mármore</t>
  </si>
  <si>
    <t>Sortido</t>
  </si>
  <si>
    <t>Wengue</t>
  </si>
  <si>
    <t>Nylon</t>
  </si>
  <si>
    <t>Osso</t>
  </si>
  <si>
    <t>Papel</t>
  </si>
  <si>
    <t>Tomate Seco</t>
  </si>
  <si>
    <t>Papelão</t>
  </si>
  <si>
    <t>Parafina</t>
  </si>
  <si>
    <t>Patchwork</t>
  </si>
  <si>
    <t>Tâmara</t>
  </si>
  <si>
    <t>Pedra</t>
  </si>
  <si>
    <t>Uva</t>
  </si>
  <si>
    <t>Pelúcia</t>
  </si>
  <si>
    <t>Vanila</t>
  </si>
  <si>
    <t>Pena</t>
  </si>
  <si>
    <t>Vanilla</t>
  </si>
  <si>
    <t>Pinus</t>
  </si>
  <si>
    <t>Pluma</t>
  </si>
  <si>
    <t>Verde Orquídea</t>
  </si>
  <si>
    <t>Plástico</t>
  </si>
  <si>
    <t>Poliamida</t>
  </si>
  <si>
    <t>Policarbonato</t>
  </si>
  <si>
    <t>Polietileno</t>
  </si>
  <si>
    <t>Polipropileno</t>
  </si>
  <si>
    <t>Bordô</t>
  </si>
  <si>
    <t>Poliuretano</t>
  </si>
  <si>
    <t>Porcelana</t>
  </si>
  <si>
    <t>PVC</t>
  </si>
  <si>
    <t>Químico</t>
  </si>
  <si>
    <t>Recouro</t>
  </si>
  <si>
    <t>Renda</t>
  </si>
  <si>
    <t>Resina</t>
  </si>
  <si>
    <t>Seda</t>
  </si>
  <si>
    <t>Silargan</t>
  </si>
  <si>
    <t>Silicone</t>
  </si>
  <si>
    <t>Sintético</t>
  </si>
  <si>
    <t>Sisal</t>
  </si>
  <si>
    <t>Tauri</t>
  </si>
  <si>
    <t>Tela</t>
  </si>
  <si>
    <t>Tergal</t>
  </si>
  <si>
    <t>Textilene</t>
  </si>
  <si>
    <t>Tinta</t>
  </si>
  <si>
    <t>Titânio</t>
  </si>
  <si>
    <t>Vidro</t>
  </si>
  <si>
    <t>Vinil</t>
  </si>
  <si>
    <t>Viscoelástico</t>
  </si>
  <si>
    <t>Zamac</t>
  </si>
  <si>
    <t>N/A</t>
  </si>
  <si>
    <t>Cor Predominante</t>
  </si>
  <si>
    <t>[LISTA]</t>
  </si>
  <si>
    <t>Material Principal</t>
  </si>
  <si>
    <t>Cores (Separado por vírgula)</t>
  </si>
  <si>
    <t>Materiais (Separado por vírgula)</t>
  </si>
  <si>
    <t>SeatGroundHeight</t>
  </si>
  <si>
    <t>RecommendedWeightCh</t>
  </si>
  <si>
    <t>MaterialTableTop</t>
  </si>
  <si>
    <t>Possui Montagem?</t>
  </si>
  <si>
    <t>Voltagem</t>
  </si>
  <si>
    <t>Tipo Soquete</t>
  </si>
  <si>
    <t>Capacidade</t>
  </si>
  <si>
    <t>Número de Lâmpadas</t>
  </si>
  <si>
    <t>Número de Prateleiras</t>
  </si>
  <si>
    <t>Número de Gavetas</t>
  </si>
  <si>
    <t>Número de Portas</t>
  </si>
  <si>
    <t>Tipo de pé</t>
  </si>
  <si>
    <t>Peça decorativa?</t>
  </si>
  <si>
    <t>Formato Geométrico</t>
  </si>
  <si>
    <t>Material do Tampo</t>
  </si>
  <si>
    <t>Funcionamento</t>
  </si>
  <si>
    <t>Bateria</t>
  </si>
  <si>
    <t>Revestimento</t>
  </si>
  <si>
    <t>Peso suportado</t>
  </si>
  <si>
    <t>Altura do Assento até o chão</t>
  </si>
  <si>
    <t>Quantidade de Peças</t>
  </si>
  <si>
    <t>Para Colchões</t>
  </si>
  <si>
    <t>Idade Indicativa</t>
  </si>
  <si>
    <t>Potência</t>
  </si>
  <si>
    <t>Dimensões</t>
  </si>
  <si>
    <t>ProductWeight</t>
  </si>
  <si>
    <t>Peso</t>
  </si>
  <si>
    <t>meses</t>
  </si>
  <si>
    <t>Link MD1 até 200mb</t>
  </si>
  <si>
    <t>Link MD2 até 200mb</t>
  </si>
  <si>
    <t>Link MD3 até 200mb</t>
  </si>
  <si>
    <t>Link MD4 até 200mb</t>
  </si>
  <si>
    <t>Link MD5 até 200mb</t>
  </si>
  <si>
    <t>BD</t>
  </si>
  <si>
    <t>PRO_NOME</t>
  </si>
  <si>
    <t>PRO_GTIN</t>
  </si>
  <si>
    <t>PRO_ESTOQUE</t>
  </si>
  <si>
    <t>PRO_ALTURA</t>
  </si>
  <si>
    <t>PRO_LARGURA</t>
  </si>
  <si>
    <t>PRO_COMPRIMENTO</t>
  </si>
  <si>
    <t>FOR_NOME</t>
  </si>
  <si>
    <t>PRO_REF</t>
  </si>
  <si>
    <t>PRO_DIAS_PRAZO</t>
  </si>
  <si>
    <t>ROUND(PRO_PESO / 1000, 2)</t>
  </si>
  <si>
    <t>CONCAT(PRO_ALTURA,'x',PRO_LARGURA,'x',PRO_COMPRIMENTO,'cm')</t>
  </si>
  <si>
    <t>ROUND(PRO_VALOR,2)</t>
  </si>
  <si>
    <t>ROUND(PRO_PROMOCAO,2)</t>
  </si>
  <si>
    <t>PRO_PROMO_INI</t>
  </si>
  <si>
    <t>PRO_PROMO_FIM</t>
  </si>
  <si>
    <t>IF(PRO_SOB_ENCOMENDA=1, 'Importado', 'Nacional')</t>
  </si>
  <si>
    <t>SQL</t>
  </si>
  <si>
    <t>(SELECT CON_UF_LOJA FROM config LIMIT 0,1)</t>
  </si>
  <si>
    <t>PRO_DESCRICAO</t>
  </si>
  <si>
    <t>MOB_COLOR</t>
  </si>
  <si>
    <t>MOB_COLOR_FAMILY</t>
  </si>
  <si>
    <t>MOB_MATERIAL</t>
  </si>
  <si>
    <t>MOB_MATERIAL_FAMILY</t>
  </si>
  <si>
    <t>MOB_PRODUCT_WARRANTY</t>
  </si>
  <si>
    <t>MOB_WEIGHT_CAPACITY</t>
  </si>
  <si>
    <t>MOB_DIMENSIONS</t>
  </si>
  <si>
    <t>MOB_WATT</t>
  </si>
  <si>
    <t>MOB_INDICATE_AGE</t>
  </si>
  <si>
    <t>MOB_FOR_MATTRESS_TYPE</t>
  </si>
  <si>
    <t>MOB_NUMBER_OF_PIECES</t>
  </si>
  <si>
    <t>MOB_SEAT_GROUND_HEIGHT</t>
  </si>
  <si>
    <t>MOB_RECOMMENDED_WEIGHT_CH</t>
  </si>
  <si>
    <t>MOB_PAINTING_FINISHING</t>
  </si>
  <si>
    <t>MOB_COATING</t>
  </si>
  <si>
    <t>MOB_TYPE</t>
  </si>
  <si>
    <t>MOB_MATERIAL_TABLE_TOP</t>
  </si>
  <si>
    <t>MOB_FORMAT_GI</t>
  </si>
  <si>
    <t>MOB_DECORATIVE</t>
  </si>
  <si>
    <t>MOB_TYPE_OF_FOOT_GI</t>
  </si>
  <si>
    <t>MOB_NUMBER_OF_DOORS</t>
  </si>
  <si>
    <t>MOB_NUMBER_OF_DRAWERS</t>
  </si>
  <si>
    <t>MOB_NUMBER_OF_SHELVES</t>
  </si>
  <si>
    <t>MOB_LAMP_NUMBER</t>
  </si>
  <si>
    <t>MOB_GLOBAL_CAPACITY</t>
  </si>
  <si>
    <t>MOB_SOCKET_TYPE</t>
  </si>
  <si>
    <t>MOB_VOLTAGE_HW</t>
  </si>
  <si>
    <t>MOB_ASSEMBLY_REQUIRED</t>
  </si>
  <si>
    <t>Berço (Convencional)</t>
  </si>
  <si>
    <t>Casal(128)</t>
  </si>
  <si>
    <t>Casal (138)</t>
  </si>
  <si>
    <t>King(198)</t>
  </si>
  <si>
    <t>Queen(158)</t>
  </si>
  <si>
    <t>Solteiro(78)</t>
  </si>
  <si>
    <t>Solteiro(88)</t>
  </si>
  <si>
    <t>Solteiro(98)</t>
  </si>
  <si>
    <t>Berço (60x130cm)</t>
  </si>
  <si>
    <t>Berço (70x150cm)</t>
  </si>
  <si>
    <t>Berço (70x130cm)</t>
  </si>
  <si>
    <t>menor que 10W</t>
  </si>
  <si>
    <t>10 - 19W</t>
  </si>
  <si>
    <t>20 - 49W</t>
  </si>
  <si>
    <t>50 - 99W</t>
  </si>
  <si>
    <t>100 - 199W</t>
  </si>
  <si>
    <t>200 - 499 W</t>
  </si>
  <si>
    <t>500W ou mais</t>
  </si>
  <si>
    <t>de 180 a 220 cm</t>
  </si>
  <si>
    <t>abaixo de 180 cm</t>
  </si>
  <si>
    <t>100 x 150 cm</t>
  </si>
  <si>
    <t>150 x 200 cm</t>
  </si>
  <si>
    <t>200 x 250 cm</t>
  </si>
  <si>
    <t>200 x 300 cm</t>
  </si>
  <si>
    <t>250 x 300 cm</t>
  </si>
  <si>
    <t>acima de 220 cm</t>
  </si>
  <si>
    <t>canto</t>
  </si>
  <si>
    <t>Capacho</t>
  </si>
  <si>
    <t>Passadeira</t>
  </si>
  <si>
    <t>Solteiro</t>
  </si>
  <si>
    <t>Casal</t>
  </si>
  <si>
    <t>Queen</t>
  </si>
  <si>
    <t>King</t>
  </si>
  <si>
    <t>Outras</t>
  </si>
  <si>
    <t>0 a 1 ano</t>
  </si>
  <si>
    <t>2 a 4 anos</t>
  </si>
  <si>
    <t>5 a 7 anos</t>
  </si>
  <si>
    <t>8 a 14 anos</t>
  </si>
  <si>
    <t>1 peça</t>
  </si>
  <si>
    <t>2 peças</t>
  </si>
  <si>
    <t>3 peças</t>
  </si>
  <si>
    <t>4 peças</t>
  </si>
  <si>
    <t>5 peças</t>
  </si>
  <si>
    <t xml:space="preserve"> 6 peças</t>
  </si>
  <si>
    <t>7 peças</t>
  </si>
  <si>
    <t>8 peças</t>
  </si>
  <si>
    <t>9 peças</t>
  </si>
  <si>
    <t>10 peças</t>
  </si>
  <si>
    <t>11 peças</t>
  </si>
  <si>
    <t>12 peças</t>
  </si>
  <si>
    <t>13 peças</t>
  </si>
  <si>
    <t>14 peças</t>
  </si>
  <si>
    <t>15 peças</t>
  </si>
  <si>
    <t>16 peças</t>
  </si>
  <si>
    <t>17 peças</t>
  </si>
  <si>
    <t>18 peças</t>
  </si>
  <si>
    <t>19 peças</t>
  </si>
  <si>
    <t>20 peças</t>
  </si>
  <si>
    <t>24 peças</t>
  </si>
  <si>
    <t>28 peças</t>
  </si>
  <si>
    <t>30 peças</t>
  </si>
  <si>
    <t>42 peças</t>
  </si>
  <si>
    <t>49 peças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</si>
</sst>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0" quotePrefix="1" applyFont="1" applyBorder="1"/>
    <xf numFmtId="0" fontId="3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4" borderId="1" xfId="0" applyFont="1" applyFill="1" applyBorder="1"/>
    <xf numFmtId="0" fontId="0" fillId="0" borderId="1" xfId="0" applyFill="1" applyBorder="1"/>
    <xf numFmtId="0" fontId="0" fillId="5" borderId="1" xfId="0" applyFill="1" applyBorder="1"/>
    <xf numFmtId="0" fontId="6" fillId="7" borderId="1" xfId="0" applyFont="1" applyFill="1" applyBorder="1"/>
    <xf numFmtId="0" fontId="0" fillId="6" borderId="1" xfId="0" applyFill="1" applyBorder="1"/>
    <xf numFmtId="0" fontId="0" fillId="5" borderId="1" xfId="0" quotePrefix="1" applyFill="1" applyBorder="1"/>
    <xf numFmtId="0" fontId="4" fillId="9" borderId="1" xfId="1" applyFont="1" applyFill="1" applyBorder="1" applyAlignment="1">
      <alignment vertical="top" wrapText="1"/>
    </xf>
    <xf numFmtId="0" fontId="4" fillId="8" borderId="1" xfId="1" applyFont="1" applyFill="1" applyBorder="1" applyAlignment="1">
      <alignment vertical="top" wrapText="1"/>
    </xf>
    <xf numFmtId="0" fontId="5" fillId="0" borderId="0" xfId="1" applyFill="1" applyAlignment="1">
      <alignment horizontal="left" vertical="top" wrapText="1"/>
    </xf>
    <xf numFmtId="0" fontId="5" fillId="9" borderId="1" xfId="1" applyFill="1" applyBorder="1" applyAlignment="1">
      <alignment vertical="top" wrapText="1"/>
    </xf>
    <xf numFmtId="0" fontId="5" fillId="0" borderId="0" xfId="1" applyFill="1" applyAlignment="1">
      <alignment vertical="top" wrapText="1"/>
    </xf>
    <xf numFmtId="0" fontId="5" fillId="10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/>
  </sheetViews>
  <sheetFormatPr defaultRowHeight="15" x14ac:dyDescent="0.25"/>
  <cols>
    <col min="1" max="1" width="11.140625" bestFit="1" customWidth="1"/>
    <col min="2" max="2" width="22.5703125" bestFit="1" customWidth="1"/>
    <col min="3" max="3" width="64.7109375" bestFit="1" customWidth="1"/>
    <col min="4" max="4" width="38.5703125" customWidth="1"/>
    <col min="5" max="5" width="45.28515625" bestFit="1" customWidth="1"/>
    <col min="6" max="6" width="10.5703125" bestFit="1" customWidth="1"/>
    <col min="7" max="7" width="31.28515625" bestFit="1" customWidth="1"/>
  </cols>
  <sheetData>
    <row r="1" spans="1:7" x14ac:dyDescent="0.25">
      <c r="A1" s="1"/>
      <c r="B1" s="12" t="s">
        <v>0</v>
      </c>
      <c r="C1" s="12" t="s">
        <v>477</v>
      </c>
      <c r="D1" s="12" t="s">
        <v>494</v>
      </c>
      <c r="E1" s="12" t="s">
        <v>1</v>
      </c>
      <c r="F1" s="12" t="s">
        <v>7</v>
      </c>
      <c r="G1" s="12" t="s">
        <v>2</v>
      </c>
    </row>
    <row r="2" spans="1:7" x14ac:dyDescent="0.25">
      <c r="A2" s="2" t="s">
        <v>12</v>
      </c>
      <c r="B2" s="1" t="s">
        <v>3</v>
      </c>
      <c r="C2" s="11" t="s">
        <v>478</v>
      </c>
      <c r="D2" s="11" t="str">
        <f>CONCATENATE(C2, " AS `", B2, "`,")</f>
        <v>PRO_NOME AS `Name`,</v>
      </c>
      <c r="E2" s="1" t="s">
        <v>9</v>
      </c>
      <c r="F2" s="1"/>
      <c r="G2" s="1" t="s">
        <v>26</v>
      </c>
    </row>
    <row r="3" spans="1:7" x14ac:dyDescent="0.25">
      <c r="A3" s="2" t="s">
        <v>12</v>
      </c>
      <c r="B3" s="1" t="s">
        <v>4</v>
      </c>
      <c r="C3" s="11" t="s">
        <v>484</v>
      </c>
      <c r="D3" s="11" t="str">
        <f t="shared" ref="D3:D66" si="0">CONCATENATE(C3, " AS `", B3, "`,")</f>
        <v>FOR_NOME AS `Brand`,</v>
      </c>
      <c r="E3" s="1" t="s">
        <v>5</v>
      </c>
      <c r="F3" s="1"/>
      <c r="G3" s="1" t="s">
        <v>27</v>
      </c>
    </row>
    <row r="4" spans="1:7" x14ac:dyDescent="0.25">
      <c r="A4" s="2" t="s">
        <v>12</v>
      </c>
      <c r="B4" s="1" t="s">
        <v>6</v>
      </c>
      <c r="C4" s="11" t="s">
        <v>485</v>
      </c>
      <c r="D4" s="11" t="str">
        <f t="shared" si="0"/>
        <v>PRO_REF AS `Model`,</v>
      </c>
      <c r="E4" s="1" t="s">
        <v>8</v>
      </c>
      <c r="F4" s="1"/>
      <c r="G4" s="1" t="s">
        <v>28</v>
      </c>
    </row>
    <row r="5" spans="1:7" x14ac:dyDescent="0.25">
      <c r="A5" s="3" t="s">
        <v>13</v>
      </c>
      <c r="B5" s="1" t="s">
        <v>10</v>
      </c>
      <c r="C5" s="11" t="s">
        <v>479</v>
      </c>
      <c r="D5" s="11" t="str">
        <f t="shared" si="0"/>
        <v>PRO_GTIN AS `ProductId`,</v>
      </c>
      <c r="E5" s="1" t="s">
        <v>11</v>
      </c>
      <c r="F5" s="1"/>
      <c r="G5" s="1"/>
    </row>
    <row r="6" spans="1:7" x14ac:dyDescent="0.25">
      <c r="A6" s="3" t="s">
        <v>13</v>
      </c>
      <c r="B6" s="1" t="s">
        <v>14</v>
      </c>
      <c r="C6" s="11" t="s">
        <v>485</v>
      </c>
      <c r="D6" s="11" t="str">
        <f t="shared" si="0"/>
        <v>PRO_REF AS `SellerSKU`,</v>
      </c>
      <c r="E6" s="1" t="s">
        <v>8</v>
      </c>
      <c r="F6" s="1"/>
      <c r="G6" s="1" t="s">
        <v>28</v>
      </c>
    </row>
    <row r="7" spans="1:7" x14ac:dyDescent="0.25">
      <c r="A7" s="3" t="s">
        <v>13</v>
      </c>
      <c r="B7" s="1" t="s">
        <v>15</v>
      </c>
      <c r="C7" s="11" t="s">
        <v>485</v>
      </c>
      <c r="D7" s="11" t="str">
        <f t="shared" si="0"/>
        <v>PRO_REF AS `ParentSKU`,</v>
      </c>
      <c r="E7" s="1" t="s">
        <v>8</v>
      </c>
      <c r="F7" s="1"/>
      <c r="G7" s="1" t="s">
        <v>28</v>
      </c>
    </row>
    <row r="8" spans="1:7" x14ac:dyDescent="0.25">
      <c r="A8" s="3" t="s">
        <v>13</v>
      </c>
      <c r="B8" s="1" t="s">
        <v>16</v>
      </c>
      <c r="C8" s="11" t="s">
        <v>480</v>
      </c>
      <c r="D8" s="11" t="str">
        <f t="shared" si="0"/>
        <v>PRO_ESTOQUE AS `Quantity`,</v>
      </c>
      <c r="E8" s="1" t="s">
        <v>25</v>
      </c>
      <c r="F8" s="1"/>
      <c r="G8" s="1">
        <v>100</v>
      </c>
    </row>
    <row r="9" spans="1:7" x14ac:dyDescent="0.25">
      <c r="A9" s="2" t="s">
        <v>12</v>
      </c>
      <c r="B9" s="1" t="s">
        <v>17</v>
      </c>
      <c r="C9" s="11" t="s">
        <v>481</v>
      </c>
      <c r="D9" s="11" t="str">
        <f t="shared" si="0"/>
        <v>PRO_ALTURA AS `BoxHeight`,</v>
      </c>
      <c r="E9" s="1" t="s">
        <v>35</v>
      </c>
      <c r="F9" s="1" t="s">
        <v>29</v>
      </c>
      <c r="G9" s="1">
        <v>8</v>
      </c>
    </row>
    <row r="10" spans="1:7" x14ac:dyDescent="0.25">
      <c r="A10" s="2" t="s">
        <v>12</v>
      </c>
      <c r="B10" s="1" t="s">
        <v>18</v>
      </c>
      <c r="C10" s="11" t="s">
        <v>482</v>
      </c>
      <c r="D10" s="11" t="str">
        <f t="shared" si="0"/>
        <v>PRO_LARGURA AS `BoxWidth`,</v>
      </c>
      <c r="E10" s="1" t="s">
        <v>36</v>
      </c>
      <c r="F10" s="1" t="s">
        <v>29</v>
      </c>
      <c r="G10" s="1">
        <v>30</v>
      </c>
    </row>
    <row r="11" spans="1:7" x14ac:dyDescent="0.25">
      <c r="A11" s="2" t="s">
        <v>12</v>
      </c>
      <c r="B11" s="1" t="s">
        <v>19</v>
      </c>
      <c r="C11" s="11" t="s">
        <v>483</v>
      </c>
      <c r="D11" s="11" t="str">
        <f t="shared" si="0"/>
        <v>PRO_COMPRIMENTO AS `BoxLength`,</v>
      </c>
      <c r="E11" s="1" t="s">
        <v>37</v>
      </c>
      <c r="F11" s="1" t="s">
        <v>29</v>
      </c>
      <c r="G11" s="1">
        <v>45</v>
      </c>
    </row>
    <row r="12" spans="1:7" x14ac:dyDescent="0.25">
      <c r="A12" s="2" t="s">
        <v>12</v>
      </c>
      <c r="B12" s="1" t="s">
        <v>20</v>
      </c>
      <c r="C12" s="11" t="s">
        <v>487</v>
      </c>
      <c r="D12" s="11" t="str">
        <f t="shared" si="0"/>
        <v>ROUND(PRO_PESO / 1000, 2) AS `BoxWeight`,</v>
      </c>
      <c r="E12" s="1" t="s">
        <v>38</v>
      </c>
      <c r="F12" s="1" t="s">
        <v>30</v>
      </c>
      <c r="G12" s="1" t="s">
        <v>31</v>
      </c>
    </row>
    <row r="13" spans="1:7" x14ac:dyDescent="0.25">
      <c r="A13" s="2" t="s">
        <v>12</v>
      </c>
      <c r="B13" s="1" t="s">
        <v>21</v>
      </c>
      <c r="C13" s="11" t="s">
        <v>486</v>
      </c>
      <c r="D13" s="11" t="str">
        <f t="shared" si="0"/>
        <v>PRO_DIAS_PRAZO AS `SupplierDeliveryTime`,</v>
      </c>
      <c r="E13" s="1" t="s">
        <v>39</v>
      </c>
      <c r="F13" s="1"/>
      <c r="G13" s="1">
        <v>5</v>
      </c>
    </row>
    <row r="14" spans="1:7" x14ac:dyDescent="0.25">
      <c r="A14" s="2" t="s">
        <v>12</v>
      </c>
      <c r="B14" s="1" t="s">
        <v>22</v>
      </c>
      <c r="C14" s="11" t="s">
        <v>481</v>
      </c>
      <c r="D14" s="11" t="str">
        <f t="shared" si="0"/>
        <v>PRO_ALTURA AS `ProductHeight`,</v>
      </c>
      <c r="E14" s="1" t="s">
        <v>32</v>
      </c>
      <c r="F14" s="1" t="s">
        <v>29</v>
      </c>
      <c r="G14" s="1">
        <v>10</v>
      </c>
    </row>
    <row r="15" spans="1:7" x14ac:dyDescent="0.25">
      <c r="A15" s="2" t="s">
        <v>12</v>
      </c>
      <c r="B15" s="1" t="s">
        <v>23</v>
      </c>
      <c r="C15" s="11" t="s">
        <v>482</v>
      </c>
      <c r="D15" s="11" t="str">
        <f t="shared" si="0"/>
        <v>PRO_LARGURA AS `ProductWidth`,</v>
      </c>
      <c r="E15" s="1" t="s">
        <v>33</v>
      </c>
      <c r="F15" s="1" t="s">
        <v>29</v>
      </c>
      <c r="G15" s="1">
        <v>40</v>
      </c>
    </row>
    <row r="16" spans="1:7" x14ac:dyDescent="0.25">
      <c r="A16" s="2" t="s">
        <v>12</v>
      </c>
      <c r="B16" s="1" t="s">
        <v>24</v>
      </c>
      <c r="C16" s="11" t="s">
        <v>483</v>
      </c>
      <c r="D16" s="11" t="str">
        <f t="shared" si="0"/>
        <v>PRO_COMPRIMENTO AS `ProductLength`,</v>
      </c>
      <c r="E16" s="1" t="s">
        <v>34</v>
      </c>
      <c r="F16" s="1" t="s">
        <v>29</v>
      </c>
      <c r="G16" s="1">
        <v>50</v>
      </c>
    </row>
    <row r="17" spans="1:7" x14ac:dyDescent="0.25">
      <c r="A17" s="2" t="s">
        <v>12</v>
      </c>
      <c r="B17" s="1" t="s">
        <v>469</v>
      </c>
      <c r="C17" s="11" t="s">
        <v>487</v>
      </c>
      <c r="D17" s="11" t="str">
        <f t="shared" si="0"/>
        <v>ROUND(PRO_PESO / 1000, 2) AS `ProductWeight`,</v>
      </c>
      <c r="E17" s="1" t="s">
        <v>470</v>
      </c>
      <c r="F17" s="1" t="s">
        <v>30</v>
      </c>
      <c r="G17" s="1">
        <v>20</v>
      </c>
    </row>
    <row r="18" spans="1:7" x14ac:dyDescent="0.25">
      <c r="A18" s="2" t="s">
        <v>12</v>
      </c>
      <c r="B18" s="1" t="s">
        <v>40</v>
      </c>
      <c r="C18" s="11" t="s">
        <v>488</v>
      </c>
      <c r="D18" s="11" t="str">
        <f t="shared" si="0"/>
        <v>CONCAT(PRO_ALTURA,'x',PRO_LARGURA,'x',PRO_COMPRIMENTO,'cm') AS `SizeDescription`,</v>
      </c>
      <c r="E18" s="1" t="s">
        <v>41</v>
      </c>
      <c r="F18" s="1" t="s">
        <v>29</v>
      </c>
      <c r="G18" s="1" t="s">
        <v>42</v>
      </c>
    </row>
    <row r="19" spans="1:7" x14ac:dyDescent="0.25">
      <c r="A19" s="2" t="s">
        <v>12</v>
      </c>
      <c r="B19" s="3" t="s">
        <v>43</v>
      </c>
      <c r="C19" s="11" t="s">
        <v>497</v>
      </c>
      <c r="D19" s="11" t="str">
        <f t="shared" si="0"/>
        <v>MOB_COLOR AS `Color`,</v>
      </c>
      <c r="E19" s="1" t="s">
        <v>439</v>
      </c>
      <c r="F19" s="1" t="s">
        <v>440</v>
      </c>
      <c r="G19" s="1" t="s">
        <v>46</v>
      </c>
    </row>
    <row r="20" spans="1:7" x14ac:dyDescent="0.25">
      <c r="A20" s="2" t="s">
        <v>12</v>
      </c>
      <c r="B20" s="3" t="s">
        <v>44</v>
      </c>
      <c r="C20" s="11" t="s">
        <v>498</v>
      </c>
      <c r="D20" s="11" t="str">
        <f t="shared" si="0"/>
        <v>MOB_COLOR_FAMILY AS `ColorFamily`,</v>
      </c>
      <c r="E20" s="1" t="s">
        <v>442</v>
      </c>
      <c r="F20" s="1" t="s">
        <v>440</v>
      </c>
      <c r="G20" s="1" t="s">
        <v>47</v>
      </c>
    </row>
    <row r="21" spans="1:7" x14ac:dyDescent="0.25">
      <c r="A21" s="2" t="s">
        <v>12</v>
      </c>
      <c r="B21" s="3" t="s">
        <v>48</v>
      </c>
      <c r="C21" s="11" t="s">
        <v>499</v>
      </c>
      <c r="D21" s="11" t="str">
        <f t="shared" si="0"/>
        <v>MOB_MATERIAL AS `Material`,</v>
      </c>
      <c r="E21" s="1" t="s">
        <v>441</v>
      </c>
      <c r="F21" s="1" t="s">
        <v>440</v>
      </c>
      <c r="G21" s="1" t="s">
        <v>51</v>
      </c>
    </row>
    <row r="22" spans="1:7" x14ac:dyDescent="0.25">
      <c r="A22" s="2" t="s">
        <v>12</v>
      </c>
      <c r="B22" s="3" t="s">
        <v>49</v>
      </c>
      <c r="C22" s="11" t="s">
        <v>500</v>
      </c>
      <c r="D22" s="11" t="str">
        <f t="shared" si="0"/>
        <v>MOB_MATERIAL_FAMILY AS `MaterialFamily`,</v>
      </c>
      <c r="E22" s="1" t="s">
        <v>443</v>
      </c>
      <c r="F22" s="1" t="s">
        <v>440</v>
      </c>
      <c r="G22" s="1" t="s">
        <v>52</v>
      </c>
    </row>
    <row r="23" spans="1:7" x14ac:dyDescent="0.25">
      <c r="A23" s="2" t="s">
        <v>12</v>
      </c>
      <c r="B23" s="1" t="s">
        <v>55</v>
      </c>
      <c r="C23" s="11" t="s">
        <v>489</v>
      </c>
      <c r="D23" s="11" t="str">
        <f t="shared" si="0"/>
        <v>ROUND(PRO_VALOR,2) AS `Price`,</v>
      </c>
      <c r="E23" s="1" t="s">
        <v>53</v>
      </c>
      <c r="F23" s="1"/>
      <c r="G23" s="1" t="s">
        <v>54</v>
      </c>
    </row>
    <row r="24" spans="1:7" x14ac:dyDescent="0.25">
      <c r="A24" s="3" t="s">
        <v>13</v>
      </c>
      <c r="B24" s="1" t="s">
        <v>56</v>
      </c>
      <c r="C24" s="11" t="s">
        <v>490</v>
      </c>
      <c r="D24" s="11" t="str">
        <f t="shared" si="0"/>
        <v>ROUND(PRO_PROMOCAO,2) AS `SalePrice`,</v>
      </c>
      <c r="E24" s="1" t="s">
        <v>57</v>
      </c>
      <c r="F24" s="1"/>
      <c r="G24" s="1" t="s">
        <v>58</v>
      </c>
    </row>
    <row r="25" spans="1:7" x14ac:dyDescent="0.25">
      <c r="A25" s="3" t="s">
        <v>13</v>
      </c>
      <c r="B25" s="1" t="s">
        <v>59</v>
      </c>
      <c r="C25" s="11" t="s">
        <v>491</v>
      </c>
      <c r="D25" s="11" t="str">
        <f t="shared" si="0"/>
        <v>PRO_PROMO_INI AS `SaleStartDate`,</v>
      </c>
      <c r="E25" s="1" t="s">
        <v>60</v>
      </c>
      <c r="F25" s="1"/>
      <c r="G25" s="4" t="s">
        <v>63</v>
      </c>
    </row>
    <row r="26" spans="1:7" x14ac:dyDescent="0.25">
      <c r="A26" s="3" t="s">
        <v>13</v>
      </c>
      <c r="B26" s="1" t="s">
        <v>61</v>
      </c>
      <c r="C26" s="11" t="s">
        <v>492</v>
      </c>
      <c r="D26" s="11" t="str">
        <f t="shared" si="0"/>
        <v>PRO_PROMO_FIM AS `SaleEndDate`,</v>
      </c>
      <c r="E26" s="1" t="s">
        <v>62</v>
      </c>
      <c r="F26" s="1"/>
      <c r="G26" s="4" t="s">
        <v>64</v>
      </c>
    </row>
    <row r="27" spans="1:7" x14ac:dyDescent="0.25">
      <c r="A27" s="3" t="s">
        <v>13</v>
      </c>
      <c r="B27" s="1" t="s">
        <v>65</v>
      </c>
      <c r="C27" s="14" t="str">
        <f>"''"</f>
        <v>''</v>
      </c>
      <c r="D27" s="11" t="str">
        <f t="shared" si="0"/>
        <v>'' AS `PrimaryCategory`,</v>
      </c>
      <c r="E27" s="5" t="s">
        <v>67</v>
      </c>
      <c r="F27" s="5"/>
      <c r="G27" s="1"/>
    </row>
    <row r="28" spans="1:7" x14ac:dyDescent="0.25">
      <c r="A28" s="3" t="s">
        <v>13</v>
      </c>
      <c r="B28" s="1" t="s">
        <v>66</v>
      </c>
      <c r="C28" s="14" t="str">
        <f t="shared" ref="C28:C35" si="1">"''"</f>
        <v>''</v>
      </c>
      <c r="D28" s="11" t="str">
        <f t="shared" si="0"/>
        <v>'' AS `Categories`,</v>
      </c>
      <c r="E28" s="5" t="s">
        <v>67</v>
      </c>
      <c r="F28" s="5"/>
      <c r="G28" s="1"/>
    </row>
    <row r="29" spans="1:7" x14ac:dyDescent="0.25">
      <c r="A29" s="3" t="s">
        <v>13</v>
      </c>
      <c r="B29" s="1" t="s">
        <v>68</v>
      </c>
      <c r="C29" s="14" t="str">
        <f t="shared" si="1"/>
        <v>''</v>
      </c>
      <c r="D29" s="11" t="str">
        <f t="shared" si="0"/>
        <v>'' AS `AnchorCategory`,</v>
      </c>
      <c r="E29" s="5" t="s">
        <v>67</v>
      </c>
      <c r="F29" s="5"/>
      <c r="G29" s="1"/>
    </row>
    <row r="30" spans="1:7" x14ac:dyDescent="0.25">
      <c r="A30" s="2" t="s">
        <v>12</v>
      </c>
      <c r="B30" s="1" t="s">
        <v>69</v>
      </c>
      <c r="C30" s="14" t="str">
        <f t="shared" si="1"/>
        <v>''</v>
      </c>
      <c r="D30" s="11" t="str">
        <f t="shared" si="0"/>
        <v>'' AS `RepProductCategory`,</v>
      </c>
      <c r="E30" s="5" t="s">
        <v>67</v>
      </c>
      <c r="F30" s="5"/>
      <c r="G30" s="1"/>
    </row>
    <row r="31" spans="1:7" x14ac:dyDescent="0.25">
      <c r="A31" s="2" t="s">
        <v>12</v>
      </c>
      <c r="B31" s="1" t="s">
        <v>70</v>
      </c>
      <c r="C31" s="14" t="str">
        <f t="shared" si="1"/>
        <v>''</v>
      </c>
      <c r="D31" s="11" t="str">
        <f t="shared" si="0"/>
        <v>'' AS `RepCategoryOtb`,</v>
      </c>
      <c r="E31" s="5" t="s">
        <v>67</v>
      </c>
      <c r="F31" s="5"/>
      <c r="G31" s="1"/>
    </row>
    <row r="32" spans="1:7" x14ac:dyDescent="0.25">
      <c r="A32" s="2" t="s">
        <v>12</v>
      </c>
      <c r="B32" s="1" t="s">
        <v>71</v>
      </c>
      <c r="C32" s="14" t="str">
        <f t="shared" si="1"/>
        <v>''</v>
      </c>
      <c r="D32" s="11" t="str">
        <f t="shared" si="0"/>
        <v>'' AS `RepProductDepartment`,</v>
      </c>
      <c r="E32" s="5" t="s">
        <v>67</v>
      </c>
      <c r="F32" s="5"/>
      <c r="G32" s="1"/>
    </row>
    <row r="33" spans="1:7" x14ac:dyDescent="0.25">
      <c r="A33" s="2" t="s">
        <v>12</v>
      </c>
      <c r="B33" s="1" t="s">
        <v>72</v>
      </c>
      <c r="C33" s="14" t="str">
        <f t="shared" si="1"/>
        <v>''</v>
      </c>
      <c r="D33" s="11" t="str">
        <f t="shared" si="0"/>
        <v>'' AS `Manager`,</v>
      </c>
      <c r="E33" s="5" t="s">
        <v>67</v>
      </c>
      <c r="F33" s="5"/>
      <c r="G33" s="1"/>
    </row>
    <row r="34" spans="1:7" x14ac:dyDescent="0.25">
      <c r="A34" s="2" t="s">
        <v>12</v>
      </c>
      <c r="B34" s="1" t="s">
        <v>73</v>
      </c>
      <c r="C34" s="14" t="str">
        <f t="shared" si="1"/>
        <v>''</v>
      </c>
      <c r="D34" s="11" t="str">
        <f t="shared" si="0"/>
        <v>'' AS `GroupCategoryOtb`,</v>
      </c>
      <c r="E34" s="5" t="s">
        <v>67</v>
      </c>
      <c r="F34" s="5"/>
      <c r="G34" s="1"/>
    </row>
    <row r="35" spans="1:7" x14ac:dyDescent="0.25">
      <c r="A35" s="2" t="s">
        <v>12</v>
      </c>
      <c r="B35" s="1" t="s">
        <v>74</v>
      </c>
      <c r="C35" s="14" t="str">
        <f t="shared" si="1"/>
        <v>''</v>
      </c>
      <c r="D35" s="11" t="str">
        <f t="shared" si="0"/>
        <v>'' AS `RepProductSubcategory`,</v>
      </c>
      <c r="E35" s="5" t="s">
        <v>67</v>
      </c>
      <c r="F35" s="5"/>
      <c r="G35" s="1"/>
    </row>
    <row r="36" spans="1:7" x14ac:dyDescent="0.25">
      <c r="A36" s="3" t="s">
        <v>13</v>
      </c>
      <c r="B36" s="3" t="s">
        <v>75</v>
      </c>
      <c r="C36" s="11" t="s">
        <v>501</v>
      </c>
      <c r="D36" s="11" t="str">
        <f t="shared" si="0"/>
        <v>MOB_PRODUCT_WARRANTY AS `ProductWarranty`,</v>
      </c>
      <c r="E36" s="6" t="s">
        <v>76</v>
      </c>
      <c r="F36" s="6" t="s">
        <v>471</v>
      </c>
      <c r="G36" s="1">
        <v>12</v>
      </c>
    </row>
    <row r="37" spans="1:7" x14ac:dyDescent="0.25">
      <c r="A37" s="2" t="s">
        <v>12</v>
      </c>
      <c r="B37" s="1" t="s">
        <v>77</v>
      </c>
      <c r="C37" s="11" t="s">
        <v>497</v>
      </c>
      <c r="D37" s="11" t="str">
        <f t="shared" si="0"/>
        <v>MOB_COLOR AS `ColorSimple`,</v>
      </c>
      <c r="E37" s="6" t="s">
        <v>79</v>
      </c>
      <c r="F37" s="6"/>
      <c r="G37" s="1" t="s">
        <v>46</v>
      </c>
    </row>
    <row r="38" spans="1:7" x14ac:dyDescent="0.25">
      <c r="A38" s="2" t="s">
        <v>12</v>
      </c>
      <c r="B38" s="1" t="s">
        <v>78</v>
      </c>
      <c r="C38" s="11" t="s">
        <v>498</v>
      </c>
      <c r="D38" s="11" t="str">
        <f t="shared" si="0"/>
        <v>MOB_COLOR_FAMILY AS `ColorSupplier`,</v>
      </c>
      <c r="E38" s="6" t="s">
        <v>80</v>
      </c>
      <c r="F38" s="6"/>
      <c r="G38" s="1" t="s">
        <v>47</v>
      </c>
    </row>
    <row r="39" spans="1:7" x14ac:dyDescent="0.25">
      <c r="A39" s="2" t="s">
        <v>12</v>
      </c>
      <c r="B39" s="1" t="s">
        <v>81</v>
      </c>
      <c r="C39" s="11" t="s">
        <v>478</v>
      </c>
      <c r="D39" s="11" t="str">
        <f t="shared" si="0"/>
        <v>PRO_NOME AS `SupplierSimpleName`,</v>
      </c>
      <c r="E39" s="6" t="s">
        <v>86</v>
      </c>
      <c r="F39" s="6"/>
      <c r="G39" s="1"/>
    </row>
    <row r="40" spans="1:7" x14ac:dyDescent="0.25">
      <c r="A40" s="2" t="s">
        <v>12</v>
      </c>
      <c r="B40" s="1" t="s">
        <v>82</v>
      </c>
      <c r="C40" s="11" t="str">
        <f>"'Único'"</f>
        <v>'Único'</v>
      </c>
      <c r="D40" s="11" t="str">
        <f t="shared" si="0"/>
        <v>'Único' AS `Variation`,</v>
      </c>
      <c r="E40" s="6" t="s">
        <v>87</v>
      </c>
      <c r="F40" s="6"/>
      <c r="G40" s="1" t="s">
        <v>87</v>
      </c>
    </row>
    <row r="41" spans="1:7" x14ac:dyDescent="0.25">
      <c r="A41" s="2" t="s">
        <v>12</v>
      </c>
      <c r="B41" s="1" t="s">
        <v>83</v>
      </c>
      <c r="C41" s="11" t="s">
        <v>493</v>
      </c>
      <c r="D41" s="11" t="str">
        <f t="shared" si="0"/>
        <v>IF(PRO_SOB_ENCOMENDA=1, 'Importado', 'Nacional') AS `OriginCountry`,</v>
      </c>
      <c r="E41" s="6" t="s">
        <v>88</v>
      </c>
      <c r="F41" s="6"/>
      <c r="G41" s="1" t="s">
        <v>137</v>
      </c>
    </row>
    <row r="42" spans="1:7" x14ac:dyDescent="0.25">
      <c r="A42" s="2" t="s">
        <v>12</v>
      </c>
      <c r="B42" s="1" t="s">
        <v>84</v>
      </c>
      <c r="C42" s="11" t="s">
        <v>495</v>
      </c>
      <c r="D42" s="11" t="str">
        <f t="shared" si="0"/>
        <v>(SELECT CON_UF_LOJA FROM config LIMIT 0,1) AS `OriginState`,</v>
      </c>
      <c r="E42" s="6" t="s">
        <v>89</v>
      </c>
      <c r="F42" s="6"/>
      <c r="G42" s="1" t="s">
        <v>90</v>
      </c>
    </row>
    <row r="43" spans="1:7" ht="105" x14ac:dyDescent="0.25">
      <c r="A43" s="2" t="s">
        <v>12</v>
      </c>
      <c r="B43" s="1" t="s">
        <v>85</v>
      </c>
      <c r="C43" s="11" t="s">
        <v>496</v>
      </c>
      <c r="D43" s="11" t="str">
        <f t="shared" si="0"/>
        <v>PRO_DESCRICAO AS `Description`,</v>
      </c>
      <c r="E43" s="7" t="s">
        <v>91</v>
      </c>
      <c r="F43" s="7"/>
      <c r="G43" s="1"/>
    </row>
    <row r="44" spans="1:7" x14ac:dyDescent="0.25">
      <c r="A44" s="3" t="s">
        <v>13</v>
      </c>
      <c r="B44" s="1" t="s">
        <v>92</v>
      </c>
      <c r="C44" s="11" t="str">
        <f>"''"</f>
        <v>''</v>
      </c>
      <c r="D44" s="11" t="str">
        <f t="shared" si="0"/>
        <v>'' AS `ProductContents`,</v>
      </c>
      <c r="E44" s="8" t="s">
        <v>100</v>
      </c>
      <c r="F44" s="8"/>
      <c r="G44" s="1"/>
    </row>
    <row r="45" spans="1:7" x14ac:dyDescent="0.25">
      <c r="A45" s="3" t="s">
        <v>13</v>
      </c>
      <c r="B45" s="9" t="s">
        <v>93</v>
      </c>
      <c r="C45" s="11" t="str">
        <f>"''"</f>
        <v>''</v>
      </c>
      <c r="D45" s="11" t="str">
        <f t="shared" si="0"/>
        <v>'' AS `ProductInstructions`,</v>
      </c>
      <c r="E45" s="10" t="s">
        <v>101</v>
      </c>
      <c r="F45" s="10"/>
      <c r="G45" s="1"/>
    </row>
    <row r="46" spans="1:7" x14ac:dyDescent="0.25">
      <c r="A46" s="3" t="s">
        <v>13</v>
      </c>
      <c r="B46" s="9" t="s">
        <v>94</v>
      </c>
      <c r="C46" s="11" t="str">
        <f t="shared" ref="C46:C50" si="2">"''"</f>
        <v>''</v>
      </c>
      <c r="D46" s="11" t="str">
        <f t="shared" si="0"/>
        <v>'' AS `MainImage`,</v>
      </c>
      <c r="E46" s="7" t="s">
        <v>472</v>
      </c>
      <c r="F46" s="7"/>
      <c r="G46" s="1"/>
    </row>
    <row r="47" spans="1:7" x14ac:dyDescent="0.25">
      <c r="A47" s="3" t="s">
        <v>13</v>
      </c>
      <c r="B47" s="9" t="s">
        <v>95</v>
      </c>
      <c r="C47" s="11" t="str">
        <f t="shared" si="2"/>
        <v>''</v>
      </c>
      <c r="D47" s="11" t="str">
        <f t="shared" si="0"/>
        <v>'' AS `Image2`,</v>
      </c>
      <c r="E47" s="7" t="s">
        <v>473</v>
      </c>
      <c r="F47" s="7"/>
      <c r="G47" s="1"/>
    </row>
    <row r="48" spans="1:7" x14ac:dyDescent="0.25">
      <c r="A48" s="3" t="s">
        <v>13</v>
      </c>
      <c r="B48" s="9" t="s">
        <v>96</v>
      </c>
      <c r="C48" s="11" t="str">
        <f t="shared" si="2"/>
        <v>''</v>
      </c>
      <c r="D48" s="11" t="str">
        <f t="shared" si="0"/>
        <v>'' AS `Image3`,</v>
      </c>
      <c r="E48" s="7" t="s">
        <v>474</v>
      </c>
      <c r="F48" s="7"/>
      <c r="G48" s="1"/>
    </row>
    <row r="49" spans="1:7" x14ac:dyDescent="0.25">
      <c r="A49" s="3" t="s">
        <v>13</v>
      </c>
      <c r="B49" s="9" t="s">
        <v>97</v>
      </c>
      <c r="C49" s="11" t="str">
        <f t="shared" si="2"/>
        <v>''</v>
      </c>
      <c r="D49" s="11" t="str">
        <f t="shared" si="0"/>
        <v>'' AS `Image4`,</v>
      </c>
      <c r="E49" s="7" t="s">
        <v>475</v>
      </c>
      <c r="F49" s="7"/>
      <c r="G49" s="1"/>
    </row>
    <row r="50" spans="1:7" x14ac:dyDescent="0.25">
      <c r="A50" s="3" t="s">
        <v>13</v>
      </c>
      <c r="B50" s="9" t="s">
        <v>98</v>
      </c>
      <c r="C50" s="11" t="str">
        <f t="shared" si="2"/>
        <v>''</v>
      </c>
      <c r="D50" s="11" t="str">
        <f t="shared" si="0"/>
        <v>'' AS `Image5`,</v>
      </c>
      <c r="E50" s="7" t="s">
        <v>476</v>
      </c>
      <c r="F50" s="7"/>
      <c r="G50" s="1"/>
    </row>
    <row r="51" spans="1:7" x14ac:dyDescent="0.25">
      <c r="A51" s="3" t="s">
        <v>13</v>
      </c>
      <c r="B51" s="20" t="s">
        <v>99</v>
      </c>
      <c r="C51" s="13" t="s">
        <v>502</v>
      </c>
      <c r="D51" s="11" t="str">
        <f t="shared" si="0"/>
        <v>MOB_WEIGHT_CAPACITY AS `WeightCapacity`,</v>
      </c>
      <c r="E51" s="7" t="s">
        <v>450</v>
      </c>
      <c r="F51" s="1" t="s">
        <v>30</v>
      </c>
      <c r="G51" s="1"/>
    </row>
    <row r="52" spans="1:7" x14ac:dyDescent="0.25">
      <c r="A52" s="3" t="s">
        <v>13</v>
      </c>
      <c r="B52" s="20" t="s">
        <v>102</v>
      </c>
      <c r="C52" s="13" t="s">
        <v>503</v>
      </c>
      <c r="D52" s="11" t="str">
        <f t="shared" si="0"/>
        <v>MOB_DIMENSIONS AS `Dimensions`,</v>
      </c>
      <c r="E52" s="7" t="s">
        <v>468</v>
      </c>
      <c r="F52" s="1" t="s">
        <v>440</v>
      </c>
      <c r="G52" s="1"/>
    </row>
    <row r="53" spans="1:7" x14ac:dyDescent="0.25">
      <c r="A53" s="3" t="s">
        <v>13</v>
      </c>
      <c r="B53" s="20" t="s">
        <v>103</v>
      </c>
      <c r="C53" s="13" t="s">
        <v>504</v>
      </c>
      <c r="D53" s="11" t="str">
        <f t="shared" si="0"/>
        <v>MOB_WATT AS `Watt`,</v>
      </c>
      <c r="E53" s="7" t="s">
        <v>467</v>
      </c>
      <c r="F53" s="1" t="s">
        <v>440</v>
      </c>
      <c r="G53" s="1"/>
    </row>
    <row r="54" spans="1:7" x14ac:dyDescent="0.25">
      <c r="A54" s="3" t="s">
        <v>13</v>
      </c>
      <c r="B54" s="20" t="s">
        <v>104</v>
      </c>
      <c r="C54" s="13" t="s">
        <v>505</v>
      </c>
      <c r="D54" s="11" t="str">
        <f t="shared" si="0"/>
        <v>MOB_INDICATE_AGE AS `IndicatedAge`,</v>
      </c>
      <c r="E54" s="1" t="s">
        <v>466</v>
      </c>
      <c r="F54" s="1" t="s">
        <v>440</v>
      </c>
      <c r="G54" s="1"/>
    </row>
    <row r="55" spans="1:7" x14ac:dyDescent="0.25">
      <c r="A55" s="3" t="s">
        <v>13</v>
      </c>
      <c r="B55" s="20" t="s">
        <v>105</v>
      </c>
      <c r="C55" s="13" t="s">
        <v>506</v>
      </c>
      <c r="D55" s="11" t="str">
        <f t="shared" si="0"/>
        <v>MOB_FOR_MATTRESS_TYPE AS `ForMattressType`,</v>
      </c>
      <c r="E55" s="1" t="s">
        <v>465</v>
      </c>
      <c r="F55" s="1" t="s">
        <v>440</v>
      </c>
      <c r="G55" s="1"/>
    </row>
    <row r="56" spans="1:7" x14ac:dyDescent="0.25">
      <c r="A56" s="3" t="s">
        <v>13</v>
      </c>
      <c r="B56" s="20" t="s">
        <v>106</v>
      </c>
      <c r="C56" s="13" t="s">
        <v>507</v>
      </c>
      <c r="D56" s="11" t="str">
        <f t="shared" si="0"/>
        <v>MOB_NUMBER_OF_PIECES AS `NumberOfPieces`,</v>
      </c>
      <c r="E56" s="1" t="s">
        <v>464</v>
      </c>
      <c r="F56" s="1" t="s">
        <v>440</v>
      </c>
      <c r="G56" s="1"/>
    </row>
    <row r="57" spans="1:7" x14ac:dyDescent="0.25">
      <c r="A57" s="3" t="s">
        <v>13</v>
      </c>
      <c r="B57" s="20" t="s">
        <v>444</v>
      </c>
      <c r="C57" s="13" t="s">
        <v>508</v>
      </c>
      <c r="D57" s="11" t="str">
        <f t="shared" si="0"/>
        <v>MOB_SEAT_GROUND_HEIGHT AS `SeatGroundHeight`,</v>
      </c>
      <c r="E57" s="1" t="s">
        <v>463</v>
      </c>
      <c r="F57" s="1" t="s">
        <v>29</v>
      </c>
      <c r="G57" s="1">
        <v>30</v>
      </c>
    </row>
    <row r="58" spans="1:7" x14ac:dyDescent="0.25">
      <c r="A58" s="3" t="s">
        <v>13</v>
      </c>
      <c r="B58" s="20" t="s">
        <v>445</v>
      </c>
      <c r="C58" s="13" t="s">
        <v>509</v>
      </c>
      <c r="D58" s="11" t="str">
        <f t="shared" si="0"/>
        <v>MOB_RECOMMENDED_WEIGHT_CH AS `RecommendedWeightCh`,</v>
      </c>
      <c r="E58" s="1" t="s">
        <v>462</v>
      </c>
      <c r="F58" s="1" t="s">
        <v>30</v>
      </c>
      <c r="G58" s="1">
        <v>50</v>
      </c>
    </row>
    <row r="59" spans="1:7" x14ac:dyDescent="0.25">
      <c r="A59" s="3" t="s">
        <v>13</v>
      </c>
      <c r="B59" s="20" t="s">
        <v>107</v>
      </c>
      <c r="C59" s="13" t="s">
        <v>510</v>
      </c>
      <c r="D59" s="11" t="str">
        <f t="shared" si="0"/>
        <v>MOB_PAINTING_FINISHING AS `PaintingFinishing`,</v>
      </c>
      <c r="E59" s="1" t="s">
        <v>153</v>
      </c>
      <c r="F59" s="1" t="s">
        <v>440</v>
      </c>
      <c r="G59" s="1" t="s">
        <v>138</v>
      </c>
    </row>
    <row r="60" spans="1:7" x14ac:dyDescent="0.25">
      <c r="A60" s="3" t="s">
        <v>13</v>
      </c>
      <c r="B60" s="20" t="s">
        <v>108</v>
      </c>
      <c r="C60" s="13" t="s">
        <v>511</v>
      </c>
      <c r="D60" s="11" t="str">
        <f t="shared" si="0"/>
        <v>MOB_COATING AS `Coating`,</v>
      </c>
      <c r="E60" s="1" t="s">
        <v>461</v>
      </c>
      <c r="F60" s="1" t="s">
        <v>440</v>
      </c>
      <c r="G60" s="1" t="s">
        <v>181</v>
      </c>
    </row>
    <row r="61" spans="1:7" x14ac:dyDescent="0.25">
      <c r="A61" s="3" t="s">
        <v>13</v>
      </c>
      <c r="B61" s="20" t="s">
        <v>109</v>
      </c>
      <c r="C61" s="13" t="s">
        <v>512</v>
      </c>
      <c r="D61" s="11" t="str">
        <f t="shared" si="0"/>
        <v>MOB_TYPE AS `Type`,</v>
      </c>
      <c r="E61" s="1" t="s">
        <v>459</v>
      </c>
      <c r="F61" s="1" t="s">
        <v>440</v>
      </c>
      <c r="G61" s="1" t="s">
        <v>460</v>
      </c>
    </row>
    <row r="62" spans="1:7" x14ac:dyDescent="0.25">
      <c r="A62" s="3" t="s">
        <v>13</v>
      </c>
      <c r="B62" s="20" t="s">
        <v>446</v>
      </c>
      <c r="C62" s="13" t="s">
        <v>513</v>
      </c>
      <c r="D62" s="11" t="str">
        <f t="shared" si="0"/>
        <v>MOB_MATERIAL_TABLE_TOP AS `MaterialTableTop`,</v>
      </c>
      <c r="E62" s="1" t="s">
        <v>458</v>
      </c>
      <c r="F62" s="1" t="s">
        <v>440</v>
      </c>
      <c r="G62" s="1" t="s">
        <v>341</v>
      </c>
    </row>
    <row r="63" spans="1:7" x14ac:dyDescent="0.25">
      <c r="A63" s="3" t="s">
        <v>13</v>
      </c>
      <c r="B63" s="20" t="s">
        <v>110</v>
      </c>
      <c r="C63" s="13" t="s">
        <v>514</v>
      </c>
      <c r="D63" s="11" t="str">
        <f t="shared" si="0"/>
        <v>MOB_FORMAT_GI AS `FormatGl`,</v>
      </c>
      <c r="E63" s="1" t="s">
        <v>457</v>
      </c>
      <c r="F63" s="1" t="s">
        <v>440</v>
      </c>
      <c r="G63" s="1" t="s">
        <v>141</v>
      </c>
    </row>
    <row r="64" spans="1:7" x14ac:dyDescent="0.25">
      <c r="A64" s="3" t="s">
        <v>13</v>
      </c>
      <c r="B64" s="20" t="s">
        <v>111</v>
      </c>
      <c r="C64" s="13" t="s">
        <v>515</v>
      </c>
      <c r="D64" s="11" t="str">
        <f t="shared" si="0"/>
        <v>MOB_DECORATIVE AS `Decorative`,</v>
      </c>
      <c r="E64" s="1" t="s">
        <v>456</v>
      </c>
      <c r="F64" s="1" t="s">
        <v>440</v>
      </c>
      <c r="G64" s="1" t="s">
        <v>125</v>
      </c>
    </row>
    <row r="65" spans="1:7" x14ac:dyDescent="0.25">
      <c r="A65" s="3" t="s">
        <v>13</v>
      </c>
      <c r="B65" s="20" t="s">
        <v>112</v>
      </c>
      <c r="C65" s="13" t="s">
        <v>516</v>
      </c>
      <c r="D65" s="11" t="str">
        <f t="shared" si="0"/>
        <v>MOB_TYPE_OF_FOOT_GI AS `TypeOfFootGl`,</v>
      </c>
      <c r="E65" s="1" t="s">
        <v>455</v>
      </c>
      <c r="F65" s="1" t="s">
        <v>440</v>
      </c>
      <c r="G65" s="1" t="s">
        <v>126</v>
      </c>
    </row>
    <row r="66" spans="1:7" x14ac:dyDescent="0.25">
      <c r="A66" s="3" t="s">
        <v>13</v>
      </c>
      <c r="B66" s="20" t="s">
        <v>113</v>
      </c>
      <c r="C66" s="13" t="s">
        <v>517</v>
      </c>
      <c r="D66" s="11" t="str">
        <f t="shared" si="0"/>
        <v>MOB_NUMBER_OF_DOORS AS `NumberOfDoors`,</v>
      </c>
      <c r="E66" s="1" t="s">
        <v>454</v>
      </c>
      <c r="F66" s="1" t="s">
        <v>440</v>
      </c>
      <c r="G66" s="1"/>
    </row>
    <row r="67" spans="1:7" x14ac:dyDescent="0.25">
      <c r="A67" s="3" t="s">
        <v>13</v>
      </c>
      <c r="B67" s="20" t="s">
        <v>114</v>
      </c>
      <c r="C67" s="13" t="s">
        <v>518</v>
      </c>
      <c r="D67" s="11" t="str">
        <f t="shared" ref="D67:D73" si="3">CONCATENATE(C67, " AS `", B67, "`,")</f>
        <v>MOB_NUMBER_OF_DRAWERS AS `NumberOfDrawers`,</v>
      </c>
      <c r="E67" s="1" t="s">
        <v>453</v>
      </c>
      <c r="F67" s="1" t="s">
        <v>440</v>
      </c>
      <c r="G67" s="1"/>
    </row>
    <row r="68" spans="1:7" x14ac:dyDescent="0.25">
      <c r="A68" s="3" t="s">
        <v>13</v>
      </c>
      <c r="B68" s="20" t="s">
        <v>115</v>
      </c>
      <c r="C68" s="13" t="s">
        <v>519</v>
      </c>
      <c r="D68" s="11" t="str">
        <f t="shared" si="3"/>
        <v>MOB_NUMBER_OF_SHELVES AS `NumberOfShelves`,</v>
      </c>
      <c r="E68" s="1" t="s">
        <v>452</v>
      </c>
      <c r="F68" s="1" t="s">
        <v>440</v>
      </c>
      <c r="G68" s="1"/>
    </row>
    <row r="69" spans="1:7" x14ac:dyDescent="0.25">
      <c r="A69" s="3" t="s">
        <v>13</v>
      </c>
      <c r="B69" s="20" t="s">
        <v>116</v>
      </c>
      <c r="C69" s="13" t="s">
        <v>520</v>
      </c>
      <c r="D69" s="11" t="str">
        <f t="shared" si="3"/>
        <v>MOB_LAMP_NUMBER AS `LampNumber`,</v>
      </c>
      <c r="E69" s="1" t="s">
        <v>451</v>
      </c>
      <c r="F69" s="1" t="s">
        <v>440</v>
      </c>
      <c r="G69" s="1"/>
    </row>
    <row r="70" spans="1:7" x14ac:dyDescent="0.25">
      <c r="A70" s="3" t="s">
        <v>13</v>
      </c>
      <c r="B70" s="20" t="s">
        <v>117</v>
      </c>
      <c r="C70" s="13" t="s">
        <v>521</v>
      </c>
      <c r="D70" s="11" t="str">
        <f t="shared" si="3"/>
        <v>MOB_GLOBAL_CAPACITY AS `GlobalCapacity`,</v>
      </c>
      <c r="E70" s="1" t="s">
        <v>450</v>
      </c>
      <c r="F70" s="1" t="s">
        <v>440</v>
      </c>
      <c r="G70" s="1"/>
    </row>
    <row r="71" spans="1:7" x14ac:dyDescent="0.25">
      <c r="A71" s="3" t="s">
        <v>13</v>
      </c>
      <c r="B71" s="20" t="s">
        <v>118</v>
      </c>
      <c r="C71" s="13" t="s">
        <v>522</v>
      </c>
      <c r="D71" s="11" t="str">
        <f t="shared" si="3"/>
        <v>MOB_SOCKET_TYPE AS `SocketType`,</v>
      </c>
      <c r="E71" s="1" t="s">
        <v>449</v>
      </c>
      <c r="F71" s="1" t="s">
        <v>440</v>
      </c>
      <c r="G71" s="1"/>
    </row>
    <row r="72" spans="1:7" x14ac:dyDescent="0.25">
      <c r="A72" s="3" t="s">
        <v>13</v>
      </c>
      <c r="B72" s="20" t="s">
        <v>119</v>
      </c>
      <c r="C72" s="13" t="s">
        <v>523</v>
      </c>
      <c r="D72" s="11" t="str">
        <f t="shared" si="3"/>
        <v>MOB_VOLTAGE_HW AS `VoltageHw`,</v>
      </c>
      <c r="E72" s="10" t="s">
        <v>448</v>
      </c>
      <c r="F72" s="1" t="s">
        <v>440</v>
      </c>
      <c r="G72" s="1"/>
    </row>
    <row r="73" spans="1:7" x14ac:dyDescent="0.25">
      <c r="A73" s="3" t="s">
        <v>13</v>
      </c>
      <c r="B73" s="20" t="s">
        <v>120</v>
      </c>
      <c r="C73" s="13" t="s">
        <v>524</v>
      </c>
      <c r="D73" s="11" t="str">
        <f t="shared" si="3"/>
        <v>MOB_ASSEMBLY_REQUIRED AS `AssemblyRequired`,</v>
      </c>
      <c r="E73" s="10" t="s">
        <v>447</v>
      </c>
      <c r="F73" s="1" t="s">
        <v>440</v>
      </c>
      <c r="G73" s="1"/>
    </row>
  </sheetData>
  <conditionalFormatting sqref="C2:D73">
    <cfRule type="cellIs" dxfId="0" priority="1" operator="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9"/>
  <sheetViews>
    <sheetView workbookViewId="0"/>
  </sheetViews>
  <sheetFormatPr defaultColWidth="10.42578125" defaultRowHeight="16.5" customHeight="1" x14ac:dyDescent="0.25"/>
  <cols>
    <col min="1" max="4" width="10.42578125" style="19"/>
    <col min="5" max="5" width="10.42578125" style="19" customWidth="1"/>
    <col min="6" max="16384" width="10.42578125" style="19"/>
  </cols>
  <sheetData>
    <row r="1" spans="1:48" s="17" customFormat="1" ht="16.5" customHeight="1" x14ac:dyDescent="0.25">
      <c r="A1" s="15" t="s">
        <v>510</v>
      </c>
      <c r="B1" s="16" t="s">
        <v>494</v>
      </c>
      <c r="C1" s="15" t="s">
        <v>511</v>
      </c>
      <c r="D1" s="16" t="s">
        <v>494</v>
      </c>
      <c r="E1" s="15" t="s">
        <v>512</v>
      </c>
      <c r="F1" s="16" t="s">
        <v>494</v>
      </c>
      <c r="G1" s="15" t="s">
        <v>514</v>
      </c>
      <c r="H1" s="16" t="s">
        <v>494</v>
      </c>
      <c r="I1" s="15" t="s">
        <v>515</v>
      </c>
      <c r="J1" s="16" t="s">
        <v>494</v>
      </c>
      <c r="K1" s="15" t="s">
        <v>516</v>
      </c>
      <c r="L1" s="16" t="s">
        <v>494</v>
      </c>
      <c r="M1" s="15" t="s">
        <v>517</v>
      </c>
      <c r="N1" s="16" t="s">
        <v>494</v>
      </c>
      <c r="O1" s="15" t="s">
        <v>518</v>
      </c>
      <c r="P1" s="16" t="s">
        <v>494</v>
      </c>
      <c r="Q1" s="15" t="s">
        <v>519</v>
      </c>
      <c r="R1" s="16" t="s">
        <v>494</v>
      </c>
      <c r="S1" s="15" t="s">
        <v>520</v>
      </c>
      <c r="T1" s="16" t="s">
        <v>494</v>
      </c>
      <c r="U1" s="15" t="s">
        <v>521</v>
      </c>
      <c r="V1" s="16" t="s">
        <v>494</v>
      </c>
      <c r="W1" s="15" t="s">
        <v>522</v>
      </c>
      <c r="X1" s="16" t="s">
        <v>494</v>
      </c>
      <c r="Y1" s="15" t="s">
        <v>523</v>
      </c>
      <c r="Z1" s="16" t="s">
        <v>494</v>
      </c>
      <c r="AA1" s="15" t="s">
        <v>497</v>
      </c>
      <c r="AB1" s="16" t="s">
        <v>494</v>
      </c>
      <c r="AC1" s="15" t="s">
        <v>498</v>
      </c>
      <c r="AD1" s="16" t="s">
        <v>494</v>
      </c>
      <c r="AE1" s="15" t="s">
        <v>499</v>
      </c>
      <c r="AF1" s="16" t="s">
        <v>494</v>
      </c>
      <c r="AG1" s="15" t="s">
        <v>524</v>
      </c>
      <c r="AH1" s="16" t="s">
        <v>494</v>
      </c>
      <c r="AI1" s="15" t="s">
        <v>506</v>
      </c>
      <c r="AJ1" s="16" t="s">
        <v>494</v>
      </c>
      <c r="AK1" s="15" t="s">
        <v>504</v>
      </c>
      <c r="AL1" s="16" t="s">
        <v>494</v>
      </c>
      <c r="AM1" s="15" t="s">
        <v>500</v>
      </c>
      <c r="AN1" s="16" t="s">
        <v>494</v>
      </c>
      <c r="AO1" s="15" t="s">
        <v>503</v>
      </c>
      <c r="AP1" s="16" t="s">
        <v>494</v>
      </c>
      <c r="AQ1" s="15" t="s">
        <v>505</v>
      </c>
      <c r="AR1" s="16" t="s">
        <v>494</v>
      </c>
      <c r="AS1" s="15" t="s">
        <v>513</v>
      </c>
      <c r="AT1" s="16" t="s">
        <v>494</v>
      </c>
      <c r="AU1" s="15" t="s">
        <v>507</v>
      </c>
      <c r="AV1" s="16" t="s">
        <v>494</v>
      </c>
    </row>
    <row r="2" spans="1:48" ht="16.5" customHeight="1" x14ac:dyDescent="0.25">
      <c r="A2" s="18" t="s">
        <v>121</v>
      </c>
      <c r="B2" s="18" t="str">
        <f>CONCATENATE("INSERT INTO mobly_list (MOB_FIELD, MOB_OPTION) VALUES ('",A$1,"','",A2,"');")</f>
        <v>INSERT INTO mobly_list (MOB_FIELD, MOB_OPTION) VALUES ('MOB_PAINTING_FINISHING','Brilhante');</v>
      </c>
      <c r="C2" s="18" t="s">
        <v>122</v>
      </c>
      <c r="D2" s="18" t="str">
        <f>CONCATENATE("INSERT INTO mobly_list (MOB_FIELD, MOB_OPTION) VALUES ('",C$1,"','",C2,"');")</f>
        <v>INSERT INTO mobly_list (MOB_FIELD, MOB_OPTION) VALUES ('MOB_COATING','Chenille');</v>
      </c>
      <c r="E2" s="18" t="s">
        <v>123</v>
      </c>
      <c r="F2" s="18" t="str">
        <f>CONCATENATE("INSERT INTO mobly_list (MOB_FIELD, MOB_OPTION) VALUES ('",E$1,"','",E2,"');")</f>
        <v>INSERT INTO mobly_list (MOB_FIELD, MOB_OPTION) VALUES ('MOB_TYPE','A bateria');</v>
      </c>
      <c r="G2" s="18" t="s">
        <v>124</v>
      </c>
      <c r="H2" s="18" t="str">
        <f>CONCATENATE("INSERT INTO mobly_list (MOB_FIELD, MOB_OPTION) VALUES ('",G$1,"','",G2,"');")</f>
        <v>INSERT INTO mobly_list (MOB_FIELD, MOB_OPTION) VALUES ('MOB_FORMAT_GI','Outro formato');</v>
      </c>
      <c r="I2" s="18" t="s">
        <v>125</v>
      </c>
      <c r="J2" s="18" t="str">
        <f>CONCATENATE("INSERT INTO mobly_list (MOB_FIELD, MOB_OPTION) VALUES ('",I$1,"','",I2,"');")</f>
        <v>INSERT INTO mobly_list (MOB_FIELD, MOB_OPTION) VALUES ('MOB_DECORATIVE','Sim');</v>
      </c>
      <c r="K2" s="18" t="s">
        <v>126</v>
      </c>
      <c r="L2" s="18" t="str">
        <f>CONCATENATE("INSERT INTO mobly_list (MOB_FIELD, MOB_OPTION) VALUES ('",K$1,"','",K2,"');")</f>
        <v>INSERT INTO mobly_list (MOB_FIELD, MOB_OPTION) VALUES ('MOB_TYPE_OF_FOOT_GI','Rodízio');</v>
      </c>
      <c r="M2" s="18" t="s">
        <v>127</v>
      </c>
      <c r="N2" s="18" t="str">
        <f>CONCATENATE("INSERT INTO mobly_list (MOB_FIELD, MOB_OPTION) VALUES ('",M$1,"','",M2,"');")</f>
        <v>INSERT INTO mobly_list (MOB_FIELD, MOB_OPTION) VALUES ('MOB_NUMBER_OF_DOORS','1 Porta');</v>
      </c>
      <c r="O2" s="18" t="s">
        <v>128</v>
      </c>
      <c r="P2" s="18" t="str">
        <f>CONCATENATE("INSERT INTO mobly_list (MOB_FIELD, MOB_OPTION) VALUES ('",O$1,"','",O2,"');")</f>
        <v>INSERT INTO mobly_list (MOB_FIELD, MOB_OPTION) VALUES ('MOB_NUMBER_OF_DRAWERS','1 Gaveta');</v>
      </c>
      <c r="Q2" s="18" t="s">
        <v>129</v>
      </c>
      <c r="R2" s="18" t="str">
        <f>CONCATENATE("INSERT INTO mobly_list (MOB_FIELD, MOB_OPTION) VALUES ('",Q$1,"','",Q2,"');")</f>
        <v>INSERT INTO mobly_list (MOB_FIELD, MOB_OPTION) VALUES ('MOB_NUMBER_OF_SHELVES','1 prateleira');</v>
      </c>
      <c r="S2" s="18" t="s">
        <v>130</v>
      </c>
      <c r="T2" s="18" t="str">
        <f>CONCATENATE("INSERT INTO mobly_list (MOB_FIELD, MOB_OPTION) VALUES ('",S$1,"','",S2,"');")</f>
        <v>INSERT INTO mobly_list (MOB_FIELD, MOB_OPTION) VALUES ('MOB_LAMP_NUMBER','1 lâmpada');</v>
      </c>
      <c r="U2" s="18" t="s">
        <v>131</v>
      </c>
      <c r="V2" s="18" t="str">
        <f>CONCATENATE("INSERT INTO mobly_list (MOB_FIELD, MOB_OPTION) VALUES ('",U$1,"','",U2,"');")</f>
        <v>INSERT INTO mobly_list (MOB_FIELD, MOB_OPTION) VALUES ('MOB_GLOBAL_CAPACITY','até 500L');</v>
      </c>
      <c r="W2" s="18" t="s">
        <v>132</v>
      </c>
      <c r="X2" s="18" t="str">
        <f>CONCATENATE("INSERT INTO mobly_list (MOB_FIELD, MOB_OPTION) VALUES ('",W$1,"','",W2,"');")</f>
        <v>INSERT INTO mobly_list (MOB_FIELD, MOB_OPTION) VALUES ('MOB_SOCKET_TYPE','Bipino');</v>
      </c>
      <c r="Y2" s="18" t="s">
        <v>133</v>
      </c>
      <c r="Z2" s="18" t="str">
        <f>CONCATENATE("INSERT INTO mobly_list (MOB_FIELD, MOB_OPTION) VALUES ('",Y$1,"','",Y2,"');")</f>
        <v>INSERT INTO mobly_list (MOB_FIELD, MOB_OPTION) VALUES ('MOB_VOLTAGE_HW','110 V');</v>
      </c>
      <c r="AA2" s="18" t="s">
        <v>134</v>
      </c>
      <c r="AB2" s="18" t="str">
        <f>CONCATENATE("INSERT INTO mobly_list (MOB_FIELD, MOB_OPTION) VALUES ('",AA$1,"','",AA2,"');")</f>
        <v>INSERT INTO mobly_list (MOB_FIELD, MOB_OPTION) VALUES ('MOB_COLOR','Alecrim');</v>
      </c>
      <c r="AC2" s="18" t="s">
        <v>45</v>
      </c>
      <c r="AD2" s="18" t="str">
        <f>CONCATENATE("INSERT INTO mobly_list (MOB_FIELD, MOB_OPTION) VALUES ('",AC$1,"','",AC2,"');")</f>
        <v>INSERT INTO mobly_list (MOB_FIELD, MOB_OPTION) VALUES ('MOB_COLOR_FAMILY','Amarelo');</v>
      </c>
      <c r="AE2" s="18" t="s">
        <v>135</v>
      </c>
      <c r="AF2" s="18" t="str">
        <f>CONCATENATE("INSERT INTO mobly_list (MOB_FIELD, MOB_OPTION) VALUES ('",AE$1,"','",AE2,"');")</f>
        <v>INSERT INTO mobly_list (MOB_FIELD, MOB_OPTION) VALUES ('MOB_MATERIAL','Acrílico');</v>
      </c>
      <c r="AG2" s="18" t="s">
        <v>136</v>
      </c>
      <c r="AH2" s="18" t="str">
        <f>CONCATENATE("INSERT INTO mobly_list (MOB_FIELD, MOB_OPTION) VALUES ('",AG$1,"','",AG2,"');")</f>
        <v>INSERT INTO mobly_list (MOB_FIELD, MOB_OPTION) VALUES ('MOB_ASSEMBLY_REQUIRED','Sim, porém a montagem é simples e não sugerimos contratação de profissional');</v>
      </c>
      <c r="AI2" s="18" t="s">
        <v>525</v>
      </c>
      <c r="AJ2" s="18" t="str">
        <f>CONCATENATE("INSERT INTO mobly_list (MOB_FIELD, MOB_OPTION) VALUES ('",AI$1,"','",AI2,"');")</f>
        <v>INSERT INTO mobly_list (MOB_FIELD, MOB_OPTION) VALUES ('MOB_FOR_MATTRESS_TYPE','Berço (Convencional)');</v>
      </c>
      <c r="AK2" s="18" t="s">
        <v>536</v>
      </c>
      <c r="AL2" s="18" t="str">
        <f>CONCATENATE("INSERT INTO mobly_list (MOB_FIELD, MOB_OPTION) VALUES ('",AK$1,"','",AK2,"');")</f>
        <v>INSERT INTO mobly_list (MOB_FIELD, MOB_OPTION) VALUES ('MOB_WATT','menor que 10W');</v>
      </c>
      <c r="AM2" s="18" t="s">
        <v>135</v>
      </c>
      <c r="AN2" s="18" t="str">
        <f>CONCATENATE("INSERT INTO mobly_list (MOB_FIELD, MOB_OPTION) VALUES ('",AM$1,"','",AM2,"');")</f>
        <v>INSERT INTO mobly_list (MOB_FIELD, MOB_OPTION) VALUES ('MOB_MATERIAL_FAMILY','Acrílico');</v>
      </c>
      <c r="AO2" s="18" t="s">
        <v>543</v>
      </c>
      <c r="AP2" s="18" t="str">
        <f t="shared" ref="AP2:AR17" si="0">CONCATENATE("INSERT INTO mobly_list (MOB_FIELD, MOB_OPTION) VALUES ('",AO$1,"','",AO2,"');")</f>
        <v>INSERT INTO mobly_list (MOB_FIELD, MOB_OPTION) VALUES ('MOB_DIMENSIONS','de 180 a 220 cm');</v>
      </c>
      <c r="AQ2" s="18" t="s">
        <v>559</v>
      </c>
      <c r="AR2" s="18" t="str">
        <f t="shared" si="0"/>
        <v>INSERT INTO mobly_list (MOB_FIELD, MOB_OPTION) VALUES ('MOB_INDICATE_AGE','0 a 1 ano');</v>
      </c>
      <c r="AS2" s="18" t="s">
        <v>135</v>
      </c>
      <c r="AT2" s="18" t="str">
        <f t="shared" ref="AT2:AV65" si="1">CONCATENATE("INSERT INTO mobly_list (MOB_FIELD, MOB_OPTION) VALUES ('",AS$1,"','",AS2,"');")</f>
        <v>INSERT INTO mobly_list (MOB_FIELD, MOB_OPTION) VALUES ('MOB_MATERIAL_TABLE_TOP','Acrílico');</v>
      </c>
      <c r="AU2" s="18" t="s">
        <v>563</v>
      </c>
      <c r="AV2" s="18" t="str">
        <f t="shared" si="1"/>
        <v>INSERT INTO mobly_list (MOB_FIELD, MOB_OPTION) VALUES ('MOB_NUMBER_OF_PIECES','1 peça');</v>
      </c>
    </row>
    <row r="3" spans="1:48" ht="16.5" customHeight="1" x14ac:dyDescent="0.25">
      <c r="A3" s="18" t="s">
        <v>138</v>
      </c>
      <c r="B3" s="18" t="str">
        <f>CONCATENATE("INSERT INTO mobly_list (MOB_FIELD, MOB_OPTION) VALUES ('",A$1,"','",A3,"');")</f>
        <v>INSERT INTO mobly_list (MOB_FIELD, MOB_OPTION) VALUES ('MOB_PAINTING_FINISHING','Fosco');</v>
      </c>
      <c r="C3" s="18" t="s">
        <v>139</v>
      </c>
      <c r="D3" s="18" t="str">
        <f t="shared" ref="D3:D15" si="2">CONCATENATE("INSERT INTO mobly_list (MOB_FIELD, MOB_OPTION) VALUES ('",C$1,"','",C3,"');")</f>
        <v>INSERT INTO mobly_list (MOB_FIELD, MOB_OPTION) VALUES ('MOB_COATING','Corino');</v>
      </c>
      <c r="E3" s="18" t="s">
        <v>140</v>
      </c>
      <c r="F3" s="18" t="str">
        <f t="shared" ref="F3:F40" si="3">CONCATENATE("INSERT INTO mobly_list (MOB_FIELD, MOB_OPTION) VALUES ('",E$1,"','",E3,"');")</f>
        <v>INSERT INTO mobly_list (MOB_FIELD, MOB_OPTION) VALUES ('MOB_TYPE','A carvão');</v>
      </c>
      <c r="G3" s="18" t="s">
        <v>141</v>
      </c>
      <c r="H3" s="18" t="str">
        <f t="shared" ref="H3:H6" si="4">CONCATENATE("INSERT INTO mobly_list (MOB_FIELD, MOB_OPTION) VALUES ('",G$1,"','",G3,"');")</f>
        <v>INSERT INTO mobly_list (MOB_FIELD, MOB_OPTION) VALUES ('MOB_FORMAT_GI','Oval');</v>
      </c>
      <c r="I3" s="18" t="s">
        <v>142</v>
      </c>
      <c r="J3" s="18" t="str">
        <f>CONCATENATE("INSERT INTO mobly_list (MOB_FIELD, MOB_OPTION) VALUES ('",I$1,"','",I3,"');")</f>
        <v>INSERT INTO mobly_list (MOB_FIELD, MOB_OPTION) VALUES ('MOB_DECORATIVE','Não');</v>
      </c>
      <c r="K3" s="18" t="s">
        <v>143</v>
      </c>
      <c r="L3" s="18" t="str">
        <f t="shared" ref="L3:L5" si="5">CONCATENATE("INSERT INTO mobly_list (MOB_FIELD, MOB_OPTION) VALUES ('",K$1,"','",K3,"');")</f>
        <v>INSERT INTO mobly_list (MOB_FIELD, MOB_OPTION) VALUES ('MOB_TYPE_OF_FOOT_GI','Fixo');</v>
      </c>
      <c r="M3" s="18" t="s">
        <v>144</v>
      </c>
      <c r="N3" s="18" t="str">
        <f t="shared" ref="N3:N13" si="6">CONCATENATE("INSERT INTO mobly_list (MOB_FIELD, MOB_OPTION) VALUES ('",M$1,"','",M3,"');")</f>
        <v>INSERT INTO mobly_list (MOB_FIELD, MOB_OPTION) VALUES ('MOB_NUMBER_OF_DOORS','2 Portas');</v>
      </c>
      <c r="O3" s="18" t="s">
        <v>145</v>
      </c>
      <c r="P3" s="18" t="str">
        <f t="shared" ref="P3:P14" si="7">CONCATENATE("INSERT INTO mobly_list (MOB_FIELD, MOB_OPTION) VALUES ('",O$1,"','",O3,"');")</f>
        <v>INSERT INTO mobly_list (MOB_FIELD, MOB_OPTION) VALUES ('MOB_NUMBER_OF_DRAWERS','2 Gavetas');</v>
      </c>
      <c r="Q3" s="18" t="s">
        <v>146</v>
      </c>
      <c r="R3" s="18" t="str">
        <f t="shared" ref="R3:R11" si="8">CONCATENATE("INSERT INTO mobly_list (MOB_FIELD, MOB_OPTION) VALUES ('",Q$1,"','",Q3,"');")</f>
        <v>INSERT INTO mobly_list (MOB_FIELD, MOB_OPTION) VALUES ('MOB_NUMBER_OF_SHELVES','2 prateleiras');</v>
      </c>
      <c r="S3" s="18" t="s">
        <v>147</v>
      </c>
      <c r="T3" s="18" t="str">
        <f t="shared" ref="T3:T11" si="9">CONCATENATE("INSERT INTO mobly_list (MOB_FIELD, MOB_OPTION) VALUES ('",S$1,"','",S3,"');")</f>
        <v>INSERT INTO mobly_list (MOB_FIELD, MOB_OPTION) VALUES ('MOB_LAMP_NUMBER','2 lâmpadas');</v>
      </c>
      <c r="U3" s="18" t="s">
        <v>148</v>
      </c>
      <c r="V3" s="18" t="str">
        <f t="shared" ref="V3:V19" si="10">CONCATENATE("INSERT INTO mobly_list (MOB_FIELD, MOB_OPTION) VALUES ('",U$1,"','",U3,"');")</f>
        <v>INSERT INTO mobly_list (MOB_FIELD, MOB_OPTION) VALUES ('MOB_GLOBAL_CAPACITY','de 500L a 3000L');</v>
      </c>
      <c r="W3" s="18" t="s">
        <v>149</v>
      </c>
      <c r="X3" s="18" t="str">
        <f t="shared" ref="X3:X17" si="11">CONCATENATE("INSERT INTO mobly_list (MOB_FIELD, MOB_OPTION) VALUES ('",W$1,"','",W3,"');")</f>
        <v>INSERT INTO mobly_list (MOB_FIELD, MOB_OPTION) VALUES ('MOB_SOCKET_TYPE','E12');</v>
      </c>
      <c r="Y3" s="18" t="s">
        <v>150</v>
      </c>
      <c r="Z3" s="18" t="str">
        <f t="shared" ref="Z3:Z4" si="12">CONCATENATE("INSERT INTO mobly_list (MOB_FIELD, MOB_OPTION) VALUES ('",Y$1,"','",Y3,"');")</f>
        <v>INSERT INTO mobly_list (MOB_FIELD, MOB_OPTION) VALUES ('MOB_VOLTAGE_HW','220 V');</v>
      </c>
      <c r="AA3" s="18" t="s">
        <v>45</v>
      </c>
      <c r="AB3" s="18" t="str">
        <f t="shared" ref="AB3:AB66" si="13">CONCATENATE("INSERT INTO mobly_list (MOB_FIELD, MOB_OPTION) VALUES ('",AA$1,"','",AA3,"');")</f>
        <v>INSERT INTO mobly_list (MOB_FIELD, MOB_OPTION) VALUES ('MOB_COLOR','Amarelo');</v>
      </c>
      <c r="AC3" s="18" t="s">
        <v>151</v>
      </c>
      <c r="AD3" s="18" t="str">
        <f t="shared" ref="AD3:AD62" si="14">CONCATENATE("INSERT INTO mobly_list (MOB_FIELD, MOB_OPTION) VALUES ('",AC$1,"','",AC3,"');")</f>
        <v>INSERT INTO mobly_list (MOB_FIELD, MOB_OPTION) VALUES ('MOB_COLOR_FAMILY','Azul');</v>
      </c>
      <c r="AE3" s="18" t="s">
        <v>152</v>
      </c>
      <c r="AF3" s="18" t="str">
        <f t="shared" ref="AF3:AF66" si="15">CONCATENATE("INSERT INTO mobly_list (MOB_FIELD, MOB_OPTION) VALUES ('",AE$1,"','",AE3,"');")</f>
        <v>INSERT INTO mobly_list (MOB_FIELD, MOB_OPTION) VALUES ('MOB_MATERIAL','Algodão');</v>
      </c>
      <c r="AG3" s="18" t="s">
        <v>142</v>
      </c>
      <c r="AH3" s="18" t="str">
        <f t="shared" ref="AH3:AH4" si="16">CONCATENATE("INSERT INTO mobly_list (MOB_FIELD, MOB_OPTION) VALUES ('",AG$1,"','",AG3,"');")</f>
        <v>INSERT INTO mobly_list (MOB_FIELD, MOB_OPTION) VALUES ('MOB_ASSEMBLY_REQUIRED','Não');</v>
      </c>
      <c r="AI3" s="18" t="s">
        <v>526</v>
      </c>
      <c r="AJ3" s="18" t="str">
        <f t="shared" ref="AJ3:AJ12" si="17">CONCATENATE("INSERT INTO mobly_list (MOB_FIELD, MOB_OPTION) VALUES ('",AI$1,"','",AI3,"');")</f>
        <v>INSERT INTO mobly_list (MOB_FIELD, MOB_OPTION) VALUES ('MOB_FOR_MATTRESS_TYPE','Casal(128)');</v>
      </c>
      <c r="AK3" s="18" t="s">
        <v>537</v>
      </c>
      <c r="AL3" s="18" t="str">
        <f t="shared" ref="AL3:AL8" si="18">CONCATENATE("INSERT INTO mobly_list (MOB_FIELD, MOB_OPTION) VALUES ('",AK$1,"','",AK3,"');")</f>
        <v>INSERT INTO mobly_list (MOB_FIELD, MOB_OPTION) VALUES ('MOB_WATT','10 - 19W');</v>
      </c>
      <c r="AM3" s="18" t="s">
        <v>152</v>
      </c>
      <c r="AN3" s="18" t="str">
        <f t="shared" ref="AN3:AN66" si="19">CONCATENATE("INSERT INTO mobly_list (MOB_FIELD, MOB_OPTION) VALUES ('",AM$1,"','",AM3,"');")</f>
        <v>INSERT INTO mobly_list (MOB_FIELD, MOB_OPTION) VALUES ('MOB_MATERIAL_FAMILY','Algodão');</v>
      </c>
      <c r="AO3" s="18" t="s">
        <v>544</v>
      </c>
      <c r="AP3" s="18" t="str">
        <f t="shared" si="0"/>
        <v>INSERT INTO mobly_list (MOB_FIELD, MOB_OPTION) VALUES ('MOB_DIMENSIONS','abaixo de 180 cm');</v>
      </c>
      <c r="AQ3" s="18" t="s">
        <v>560</v>
      </c>
      <c r="AR3" s="18" t="str">
        <f t="shared" si="0"/>
        <v>INSERT INTO mobly_list (MOB_FIELD, MOB_OPTION) VALUES ('MOB_INDICATE_AGE','2 a 4 anos');</v>
      </c>
      <c r="AS3" s="18" t="s">
        <v>152</v>
      </c>
      <c r="AT3" s="18" t="str">
        <f t="shared" si="1"/>
        <v>INSERT INTO mobly_list (MOB_FIELD, MOB_OPTION) VALUES ('MOB_MATERIAL_TABLE_TOP','Algodão');</v>
      </c>
      <c r="AU3" s="18" t="s">
        <v>564</v>
      </c>
      <c r="AV3" s="18" t="str">
        <f t="shared" ref="AV3" si="20">CONCATENATE("INSERT INTO mobly_list (MOB_FIELD, MOB_OPTION) VALUES ('",AU$1,"','",AU3,"');")</f>
        <v>INSERT INTO mobly_list (MOB_FIELD, MOB_OPTION) VALUES ('MOB_NUMBER_OF_PIECES','2 peças');</v>
      </c>
    </row>
    <row r="4" spans="1:48" ht="16.5" customHeight="1" x14ac:dyDescent="0.25">
      <c r="A4" s="18"/>
      <c r="B4" s="18"/>
      <c r="C4" s="18" t="s">
        <v>154</v>
      </c>
      <c r="D4" s="18" t="str">
        <f t="shared" si="2"/>
        <v>INSERT INTO mobly_list (MOB_FIELD, MOB_OPTION) VALUES ('MOB_COATING','Couro');</v>
      </c>
      <c r="E4" s="18" t="s">
        <v>155</v>
      </c>
      <c r="F4" s="18" t="str">
        <f t="shared" si="3"/>
        <v>INSERT INTO mobly_list (MOB_FIELD, MOB_OPTION) VALUES ('MOB_TYPE','A gasolina');</v>
      </c>
      <c r="G4" s="18" t="s">
        <v>156</v>
      </c>
      <c r="H4" s="18" t="str">
        <f t="shared" si="4"/>
        <v>INSERT INTO mobly_list (MOB_FIELD, MOB_OPTION) VALUES ('MOB_FORMAT_GI','Quadrado');</v>
      </c>
      <c r="I4" s="18"/>
      <c r="J4" s="18"/>
      <c r="K4" s="18" t="s">
        <v>157</v>
      </c>
      <c r="L4" s="18" t="str">
        <f t="shared" si="5"/>
        <v>INSERT INTO mobly_list (MOB_FIELD, MOB_OPTION) VALUES ('MOB_TYPE_OF_FOOT_GI','Removível');</v>
      </c>
      <c r="M4" s="18" t="s">
        <v>158</v>
      </c>
      <c r="N4" s="18" t="str">
        <f t="shared" si="6"/>
        <v>INSERT INTO mobly_list (MOB_FIELD, MOB_OPTION) VALUES ('MOB_NUMBER_OF_DOORS','3 Portas');</v>
      </c>
      <c r="O4" s="18" t="s">
        <v>159</v>
      </c>
      <c r="P4" s="18" t="str">
        <f t="shared" si="7"/>
        <v>INSERT INTO mobly_list (MOB_FIELD, MOB_OPTION) VALUES ('MOB_NUMBER_OF_DRAWERS','3 Gavetas');</v>
      </c>
      <c r="Q4" s="18" t="s">
        <v>160</v>
      </c>
      <c r="R4" s="18" t="str">
        <f t="shared" si="8"/>
        <v>INSERT INTO mobly_list (MOB_FIELD, MOB_OPTION) VALUES ('MOB_NUMBER_OF_SHELVES','3 prateleiras');</v>
      </c>
      <c r="S4" s="18" t="s">
        <v>161</v>
      </c>
      <c r="T4" s="18" t="str">
        <f t="shared" si="9"/>
        <v>INSERT INTO mobly_list (MOB_FIELD, MOB_OPTION) VALUES ('MOB_LAMP_NUMBER','3 lâmpadas');</v>
      </c>
      <c r="U4" s="18" t="s">
        <v>162</v>
      </c>
      <c r="V4" s="18" t="str">
        <f t="shared" si="10"/>
        <v>INSERT INTO mobly_list (MOB_FIELD, MOB_OPTION) VALUES ('MOB_GLOBAL_CAPACITY','de 3000L a 8000L');</v>
      </c>
      <c r="W4" s="18" t="s">
        <v>163</v>
      </c>
      <c r="X4" s="18" t="str">
        <f t="shared" si="11"/>
        <v>INSERT INTO mobly_list (MOB_FIELD, MOB_OPTION) VALUES ('MOB_SOCKET_TYPE','E14');</v>
      </c>
      <c r="Y4" s="18" t="s">
        <v>164</v>
      </c>
      <c r="Z4" s="18" t="str">
        <f t="shared" si="12"/>
        <v>INSERT INTO mobly_list (MOB_FIELD, MOB_OPTION) VALUES ('MOB_VOLTAGE_HW','Bivolt');</v>
      </c>
      <c r="AA4" s="18" t="s">
        <v>165</v>
      </c>
      <c r="AB4" s="18" t="str">
        <f t="shared" si="13"/>
        <v>INSERT INTO mobly_list (MOB_FIELD, MOB_OPTION) VALUES ('MOB_COLOR','Amêndoa');</v>
      </c>
      <c r="AC4" s="18" t="s">
        <v>166</v>
      </c>
      <c r="AD4" s="18" t="str">
        <f t="shared" si="14"/>
        <v>INSERT INTO mobly_list (MOB_FIELD, MOB_OPTION) VALUES ('MOB_COLOR_FAMILY','Bege');</v>
      </c>
      <c r="AE4" s="18" t="s">
        <v>50</v>
      </c>
      <c r="AF4" s="18" t="str">
        <f t="shared" si="15"/>
        <v>INSERT INTO mobly_list (MOB_FIELD, MOB_OPTION) VALUES ('MOB_MATERIAL','Alumínio');</v>
      </c>
      <c r="AG4" s="18" t="s">
        <v>167</v>
      </c>
      <c r="AH4" s="18" t="str">
        <f t="shared" si="16"/>
        <v>INSERT INTO mobly_list (MOB_FIELD, MOB_OPTION) VALUES ('MOB_ASSEMBLY_REQUIRED','Sim, sugerimos a contratação do nosso serviço de montagem (para os CEPs em que o serviço está disponível) ou de algum profissional experiente de sua preferência');</v>
      </c>
      <c r="AI4" s="18" t="s">
        <v>527</v>
      </c>
      <c r="AJ4" s="18" t="str">
        <f t="shared" si="17"/>
        <v>INSERT INTO mobly_list (MOB_FIELD, MOB_OPTION) VALUES ('MOB_FOR_MATTRESS_TYPE','Casal (138)');</v>
      </c>
      <c r="AK4" s="18" t="s">
        <v>538</v>
      </c>
      <c r="AL4" s="18" t="str">
        <f t="shared" si="18"/>
        <v>INSERT INTO mobly_list (MOB_FIELD, MOB_OPTION) VALUES ('MOB_WATT','20 - 49W');</v>
      </c>
      <c r="AM4" s="18" t="s">
        <v>50</v>
      </c>
      <c r="AN4" s="18" t="str">
        <f t="shared" si="19"/>
        <v>INSERT INTO mobly_list (MOB_FIELD, MOB_OPTION) VALUES ('MOB_MATERIAL_FAMILY','Alumínio');</v>
      </c>
      <c r="AO4" s="18" t="s">
        <v>545</v>
      </c>
      <c r="AP4" s="18" t="str">
        <f t="shared" si="0"/>
        <v>INSERT INTO mobly_list (MOB_FIELD, MOB_OPTION) VALUES ('MOB_DIMENSIONS','100 x 150 cm');</v>
      </c>
      <c r="AQ4" s="18" t="s">
        <v>561</v>
      </c>
      <c r="AR4" s="18" t="str">
        <f t="shared" si="0"/>
        <v>INSERT INTO mobly_list (MOB_FIELD, MOB_OPTION) VALUES ('MOB_INDICATE_AGE','5 a 7 anos');</v>
      </c>
      <c r="AS4" s="18" t="s">
        <v>50</v>
      </c>
      <c r="AT4" s="18" t="str">
        <f t="shared" si="1"/>
        <v>INSERT INTO mobly_list (MOB_FIELD, MOB_OPTION) VALUES ('MOB_MATERIAL_TABLE_TOP','Alumínio');</v>
      </c>
      <c r="AU4" s="18" t="s">
        <v>565</v>
      </c>
      <c r="AV4" s="18" t="str">
        <f t="shared" ref="AV4" si="21">CONCATENATE("INSERT INTO mobly_list (MOB_FIELD, MOB_OPTION) VALUES ('",AU$1,"','",AU4,"');")</f>
        <v>INSERT INTO mobly_list (MOB_FIELD, MOB_OPTION) VALUES ('MOB_NUMBER_OF_PIECES','3 peças');</v>
      </c>
    </row>
    <row r="5" spans="1:48" ht="16.5" customHeight="1" x14ac:dyDescent="0.25">
      <c r="A5" s="18"/>
      <c r="B5" s="18"/>
      <c r="C5" s="18" t="s">
        <v>168</v>
      </c>
      <c r="D5" s="18" t="str">
        <f t="shared" si="2"/>
        <v>INSERT INTO mobly_list (MOB_FIELD, MOB_OPTION) VALUES ('MOB_COATING','Crepe');</v>
      </c>
      <c r="E5" s="18" t="s">
        <v>169</v>
      </c>
      <c r="F5" s="18" t="str">
        <f t="shared" si="3"/>
        <v>INSERT INTO mobly_list (MOB_FIELD, MOB_OPTION) VALUES ('MOB_TYPE','A gás');</v>
      </c>
      <c r="G5" s="18" t="s">
        <v>170</v>
      </c>
      <c r="H5" s="18" t="str">
        <f t="shared" si="4"/>
        <v>INSERT INTO mobly_list (MOB_FIELD, MOB_OPTION) VALUES ('MOB_FORMAT_GI','Redondo');</v>
      </c>
      <c r="I5" s="18"/>
      <c r="J5" s="18"/>
      <c r="K5" s="18" t="s">
        <v>171</v>
      </c>
      <c r="L5" s="18" t="str">
        <f t="shared" si="5"/>
        <v>INSERT INTO mobly_list (MOB_FIELD, MOB_OPTION) VALUES ('MOB_TYPE_OF_FOOT_GI','Regulável');</v>
      </c>
      <c r="M5" s="18" t="s">
        <v>172</v>
      </c>
      <c r="N5" s="18" t="str">
        <f t="shared" si="6"/>
        <v>INSERT INTO mobly_list (MOB_FIELD, MOB_OPTION) VALUES ('MOB_NUMBER_OF_DOORS','4 Portas');</v>
      </c>
      <c r="O5" s="18" t="s">
        <v>173</v>
      </c>
      <c r="P5" s="18" t="str">
        <f t="shared" si="7"/>
        <v>INSERT INTO mobly_list (MOB_FIELD, MOB_OPTION) VALUES ('MOB_NUMBER_OF_DRAWERS','4 Gavetas');</v>
      </c>
      <c r="Q5" s="18" t="s">
        <v>174</v>
      </c>
      <c r="R5" s="18" t="str">
        <f t="shared" si="8"/>
        <v>INSERT INTO mobly_list (MOB_FIELD, MOB_OPTION) VALUES ('MOB_NUMBER_OF_SHELVES','4 prateleiras');</v>
      </c>
      <c r="S5" s="18" t="s">
        <v>175</v>
      </c>
      <c r="T5" s="18" t="str">
        <f t="shared" si="9"/>
        <v>INSERT INTO mobly_list (MOB_FIELD, MOB_OPTION) VALUES ('MOB_LAMP_NUMBER','4 lâmpadas');</v>
      </c>
      <c r="U5" s="18" t="s">
        <v>176</v>
      </c>
      <c r="V5" s="18" t="str">
        <f t="shared" si="10"/>
        <v>INSERT INTO mobly_list (MOB_FIELD, MOB_OPTION) VALUES ('MOB_GLOBAL_CAPACITY','acima de 8000L');</v>
      </c>
      <c r="W5" s="18" t="s">
        <v>177</v>
      </c>
      <c r="X5" s="18" t="str">
        <f t="shared" si="11"/>
        <v>INSERT INTO mobly_list (MOB_FIELD, MOB_OPTION) VALUES ('MOB_SOCKET_TYPE','E27');</v>
      </c>
      <c r="Y5" s="18"/>
      <c r="Z5" s="18"/>
      <c r="AA5" s="18" t="s">
        <v>178</v>
      </c>
      <c r="AB5" s="18" t="str">
        <f t="shared" si="13"/>
        <v>INSERT INTO mobly_list (MOB_FIELD, MOB_OPTION) VALUES ('MOB_COLOR','Areia');</v>
      </c>
      <c r="AC5" s="18" t="s">
        <v>179</v>
      </c>
      <c r="AD5" s="18" t="str">
        <f t="shared" si="14"/>
        <v>INSERT INTO mobly_list (MOB_FIELD, MOB_OPTION) VALUES ('MOB_COLOR_FAMILY','Branco');</v>
      </c>
      <c r="AE5" s="18" t="s">
        <v>180</v>
      </c>
      <c r="AF5" s="18" t="str">
        <f t="shared" si="15"/>
        <v>INSERT INTO mobly_list (MOB_FIELD, MOB_OPTION) VALUES ('MOB_MATERIAL','Antiaderente');</v>
      </c>
      <c r="AG5" s="18"/>
      <c r="AI5" s="18" t="s">
        <v>528</v>
      </c>
      <c r="AJ5" s="18" t="str">
        <f t="shared" si="17"/>
        <v>INSERT INTO mobly_list (MOB_FIELD, MOB_OPTION) VALUES ('MOB_FOR_MATTRESS_TYPE','King(198)');</v>
      </c>
      <c r="AK5" s="18" t="s">
        <v>539</v>
      </c>
      <c r="AL5" s="18" t="str">
        <f t="shared" si="18"/>
        <v>INSERT INTO mobly_list (MOB_FIELD, MOB_OPTION) VALUES ('MOB_WATT','50 - 99W');</v>
      </c>
      <c r="AM5" s="18" t="s">
        <v>180</v>
      </c>
      <c r="AN5" s="18" t="str">
        <f t="shared" si="19"/>
        <v>INSERT INTO mobly_list (MOB_FIELD, MOB_OPTION) VALUES ('MOB_MATERIAL_FAMILY','Antiaderente');</v>
      </c>
      <c r="AO5" s="18" t="s">
        <v>546</v>
      </c>
      <c r="AP5" s="18" t="str">
        <f t="shared" si="0"/>
        <v>INSERT INTO mobly_list (MOB_FIELD, MOB_OPTION) VALUES ('MOB_DIMENSIONS','150 x 200 cm');</v>
      </c>
      <c r="AQ5" s="18" t="s">
        <v>562</v>
      </c>
      <c r="AR5" s="18" t="str">
        <f t="shared" si="0"/>
        <v>INSERT INTO mobly_list (MOB_FIELD, MOB_OPTION) VALUES ('MOB_INDICATE_AGE','8 a 14 anos');</v>
      </c>
      <c r="AS5" s="18" t="s">
        <v>180</v>
      </c>
      <c r="AT5" s="18" t="str">
        <f t="shared" si="1"/>
        <v>INSERT INTO mobly_list (MOB_FIELD, MOB_OPTION) VALUES ('MOB_MATERIAL_TABLE_TOP','Antiaderente');</v>
      </c>
      <c r="AU5" s="18" t="s">
        <v>566</v>
      </c>
      <c r="AV5" s="18" t="str">
        <f t="shared" ref="AV5" si="22">CONCATENATE("INSERT INTO mobly_list (MOB_FIELD, MOB_OPTION) VALUES ('",AU$1,"','",AU5,"');")</f>
        <v>INSERT INTO mobly_list (MOB_FIELD, MOB_OPTION) VALUES ('MOB_NUMBER_OF_PIECES','4 peças');</v>
      </c>
    </row>
    <row r="6" spans="1:48" ht="16.5" customHeight="1" x14ac:dyDescent="0.25">
      <c r="A6" s="18"/>
      <c r="B6" s="18"/>
      <c r="C6" s="18" t="s">
        <v>181</v>
      </c>
      <c r="D6" s="18" t="str">
        <f t="shared" si="2"/>
        <v>INSERT INTO mobly_list (MOB_FIELD, MOB_OPTION) VALUES ('MOB_COATING','Linho');</v>
      </c>
      <c r="E6" s="18" t="s">
        <v>182</v>
      </c>
      <c r="F6" s="18" t="str">
        <f t="shared" si="3"/>
        <v>INSERT INTO mobly_list (MOB_FIELD, MOB_OPTION) VALUES ('MOB_TYPE','A pilha');</v>
      </c>
      <c r="G6" s="18" t="s">
        <v>183</v>
      </c>
      <c r="H6" s="18" t="str">
        <f t="shared" si="4"/>
        <v>INSERT INTO mobly_list (MOB_FIELD, MOB_OPTION) VALUES ('MOB_FORMAT_GI','Retangular');</v>
      </c>
      <c r="I6" s="18"/>
      <c r="J6" s="18"/>
      <c r="K6" s="18"/>
      <c r="L6" s="18"/>
      <c r="M6" s="18" t="s">
        <v>184</v>
      </c>
      <c r="N6" s="18" t="str">
        <f t="shared" si="6"/>
        <v>INSERT INTO mobly_list (MOB_FIELD, MOB_OPTION) VALUES ('MOB_NUMBER_OF_DOORS','5 Portas');</v>
      </c>
      <c r="O6" s="18" t="s">
        <v>185</v>
      </c>
      <c r="P6" s="18" t="str">
        <f t="shared" si="7"/>
        <v>INSERT INTO mobly_list (MOB_FIELD, MOB_OPTION) VALUES ('MOB_NUMBER_OF_DRAWERS','5 Gavetas');</v>
      </c>
      <c r="Q6" s="18" t="s">
        <v>186</v>
      </c>
      <c r="R6" s="18" t="str">
        <f t="shared" si="8"/>
        <v>INSERT INTO mobly_list (MOB_FIELD, MOB_OPTION) VALUES ('MOB_NUMBER_OF_SHELVES','5 prateleiras');</v>
      </c>
      <c r="S6" s="18" t="s">
        <v>187</v>
      </c>
      <c r="T6" s="18" t="str">
        <f t="shared" si="9"/>
        <v>INSERT INTO mobly_list (MOB_FIELD, MOB_OPTION) VALUES ('MOB_LAMP_NUMBER','5 lâmpadas');</v>
      </c>
      <c r="U6" s="18" t="s">
        <v>188</v>
      </c>
      <c r="V6" s="18" t="str">
        <f t="shared" si="10"/>
        <v>INSERT INTO mobly_list (MOB_FIELD, MOB_OPTION) VALUES ('MOB_GLOBAL_CAPACITY','até 50mL');</v>
      </c>
      <c r="W6" s="18" t="s">
        <v>189</v>
      </c>
      <c r="X6" s="18" t="str">
        <f t="shared" si="11"/>
        <v>INSERT INTO mobly_list (MOB_FIELD, MOB_OPTION) VALUES ('MOB_SOCKET_TYPE','E40');</v>
      </c>
      <c r="Y6" s="18"/>
      <c r="Z6" s="18"/>
      <c r="AA6" s="18" t="s">
        <v>190</v>
      </c>
      <c r="AB6" s="18" t="str">
        <f t="shared" si="13"/>
        <v>INSERT INTO mobly_list (MOB_FIELD, MOB_OPTION) VALUES ('MOB_COLOR','Avelã');</v>
      </c>
      <c r="AC6" s="18" t="s">
        <v>191</v>
      </c>
      <c r="AD6" s="18" t="str">
        <f t="shared" si="14"/>
        <v>INSERT INTO mobly_list (MOB_FIELD, MOB_OPTION) VALUES ('MOB_COLOR_FAMILY','Bronze');</v>
      </c>
      <c r="AE6" s="18" t="s">
        <v>192</v>
      </c>
      <c r="AF6" s="18" t="str">
        <f t="shared" si="15"/>
        <v>INSERT INTO mobly_list (MOB_FIELD, MOB_OPTION) VALUES ('MOB_MATERIAL','Argila');</v>
      </c>
      <c r="AG6" s="18"/>
      <c r="AI6" s="18" t="s">
        <v>529</v>
      </c>
      <c r="AJ6" s="18" t="str">
        <f t="shared" si="17"/>
        <v>INSERT INTO mobly_list (MOB_FIELD, MOB_OPTION) VALUES ('MOB_FOR_MATTRESS_TYPE','Queen(158)');</v>
      </c>
      <c r="AK6" s="18" t="s">
        <v>540</v>
      </c>
      <c r="AL6" s="18" t="str">
        <f t="shared" si="18"/>
        <v>INSERT INTO mobly_list (MOB_FIELD, MOB_OPTION) VALUES ('MOB_WATT','100 - 199W');</v>
      </c>
      <c r="AM6" s="18" t="s">
        <v>192</v>
      </c>
      <c r="AN6" s="18" t="str">
        <f t="shared" si="19"/>
        <v>INSERT INTO mobly_list (MOB_FIELD, MOB_OPTION) VALUES ('MOB_MATERIAL_FAMILY','Argila');</v>
      </c>
      <c r="AO6" s="18" t="s">
        <v>547</v>
      </c>
      <c r="AP6" s="18" t="str">
        <f t="shared" si="0"/>
        <v>INSERT INTO mobly_list (MOB_FIELD, MOB_OPTION) VALUES ('MOB_DIMENSIONS','200 x 250 cm');</v>
      </c>
      <c r="AS6" s="18" t="s">
        <v>192</v>
      </c>
      <c r="AT6" s="18" t="str">
        <f t="shared" si="1"/>
        <v>INSERT INTO mobly_list (MOB_FIELD, MOB_OPTION) VALUES ('MOB_MATERIAL_TABLE_TOP','Argila');</v>
      </c>
      <c r="AU6" s="18" t="s">
        <v>567</v>
      </c>
      <c r="AV6" s="18" t="str">
        <f t="shared" ref="AV6" si="23">CONCATENATE("INSERT INTO mobly_list (MOB_FIELD, MOB_OPTION) VALUES ('",AU$1,"','",AU6,"');")</f>
        <v>INSERT INTO mobly_list (MOB_FIELD, MOB_OPTION) VALUES ('MOB_NUMBER_OF_PIECES','5 peças');</v>
      </c>
    </row>
    <row r="7" spans="1:48" ht="16.5" customHeight="1" x14ac:dyDescent="0.25">
      <c r="A7" s="18"/>
      <c r="B7" s="18"/>
      <c r="C7" s="18" t="s">
        <v>193</v>
      </c>
      <c r="D7" s="18" t="str">
        <f t="shared" si="2"/>
        <v>INSERT INTO mobly_list (MOB_FIELD, MOB_OPTION) VALUES ('MOB_COATING','Poliéster');</v>
      </c>
      <c r="E7" s="18" t="s">
        <v>194</v>
      </c>
      <c r="F7" s="18" t="str">
        <f t="shared" si="3"/>
        <v>INSERT INTO mobly_list (MOB_FIELD, MOB_OPTION) VALUES ('MOB_TYPE','Alta');</v>
      </c>
      <c r="G7" s="18"/>
      <c r="H7" s="18"/>
      <c r="I7" s="18"/>
      <c r="J7" s="18"/>
      <c r="K7" s="18"/>
      <c r="L7" s="18"/>
      <c r="M7" s="18" t="s">
        <v>195</v>
      </c>
      <c r="N7" s="18" t="str">
        <f t="shared" si="6"/>
        <v>INSERT INTO mobly_list (MOB_FIELD, MOB_OPTION) VALUES ('MOB_NUMBER_OF_DOORS','6 Portas');</v>
      </c>
      <c r="O7" s="18" t="s">
        <v>196</v>
      </c>
      <c r="P7" s="18" t="str">
        <f t="shared" si="7"/>
        <v>INSERT INTO mobly_list (MOB_FIELD, MOB_OPTION) VALUES ('MOB_NUMBER_OF_DRAWERS','6 Gavetas');</v>
      </c>
      <c r="Q7" s="18" t="s">
        <v>197</v>
      </c>
      <c r="R7" s="18" t="str">
        <f t="shared" si="8"/>
        <v>INSERT INTO mobly_list (MOB_FIELD, MOB_OPTION) VALUES ('MOB_NUMBER_OF_SHELVES','6 prateleiras');</v>
      </c>
      <c r="S7" s="18" t="s">
        <v>198</v>
      </c>
      <c r="T7" s="18" t="str">
        <f t="shared" si="9"/>
        <v>INSERT INTO mobly_list (MOB_FIELD, MOB_OPTION) VALUES ('MOB_LAMP_NUMBER','6 lâmpadas');</v>
      </c>
      <c r="U7" s="18" t="s">
        <v>199</v>
      </c>
      <c r="V7" s="18" t="str">
        <f t="shared" si="10"/>
        <v>INSERT INTO mobly_list (MOB_FIELD, MOB_OPTION) VALUES ('MOB_GLOBAL_CAPACITY','de 50mL a 100mL');</v>
      </c>
      <c r="W7" s="18" t="s">
        <v>200</v>
      </c>
      <c r="X7" s="18" t="str">
        <f t="shared" si="11"/>
        <v>INSERT INTO mobly_list (MOB_FIELD, MOB_OPTION) VALUES ('MOB_SOCKET_TYPE','G4');</v>
      </c>
      <c r="Y7" s="18"/>
      <c r="Z7" s="18"/>
      <c r="AA7" s="18" t="s">
        <v>151</v>
      </c>
      <c r="AB7" s="18" t="str">
        <f t="shared" si="13"/>
        <v>INSERT INTO mobly_list (MOB_FIELD, MOB_OPTION) VALUES ('MOB_COLOR','Azul');</v>
      </c>
      <c r="AC7" s="18" t="s">
        <v>201</v>
      </c>
      <c r="AD7" s="18" t="str">
        <f t="shared" si="14"/>
        <v>INSERT INTO mobly_list (MOB_FIELD, MOB_OPTION) VALUES ('MOB_COLOR_FAMILY','Carvalho');</v>
      </c>
      <c r="AE7" s="18" t="s">
        <v>202</v>
      </c>
      <c r="AF7" s="18" t="str">
        <f t="shared" si="15"/>
        <v>INSERT INTO mobly_list (MOB_FIELD, MOB_OPTION) VALUES ('MOB_MATERIAL','Aço');</v>
      </c>
      <c r="AG7" s="18"/>
      <c r="AI7" s="18" t="s">
        <v>530</v>
      </c>
      <c r="AJ7" s="18" t="str">
        <f t="shared" si="17"/>
        <v>INSERT INTO mobly_list (MOB_FIELD, MOB_OPTION) VALUES ('MOB_FOR_MATTRESS_TYPE','Solteiro(78)');</v>
      </c>
      <c r="AK7" s="18" t="s">
        <v>541</v>
      </c>
      <c r="AL7" s="18" t="str">
        <f t="shared" si="18"/>
        <v>INSERT INTO mobly_list (MOB_FIELD, MOB_OPTION) VALUES ('MOB_WATT','200 - 499 W');</v>
      </c>
      <c r="AM7" s="18" t="s">
        <v>202</v>
      </c>
      <c r="AN7" s="18" t="str">
        <f t="shared" si="19"/>
        <v>INSERT INTO mobly_list (MOB_FIELD, MOB_OPTION) VALUES ('MOB_MATERIAL_FAMILY','Aço');</v>
      </c>
      <c r="AO7" s="18" t="s">
        <v>548</v>
      </c>
      <c r="AP7" s="18" t="str">
        <f t="shared" si="0"/>
        <v>INSERT INTO mobly_list (MOB_FIELD, MOB_OPTION) VALUES ('MOB_DIMENSIONS','200 x 300 cm');</v>
      </c>
      <c r="AS7" s="18" t="s">
        <v>202</v>
      </c>
      <c r="AT7" s="18" t="str">
        <f t="shared" si="1"/>
        <v>INSERT INTO mobly_list (MOB_FIELD, MOB_OPTION) VALUES ('MOB_MATERIAL_TABLE_TOP','Aço');</v>
      </c>
      <c r="AU7" s="18" t="s">
        <v>568</v>
      </c>
      <c r="AV7" s="18" t="str">
        <f t="shared" ref="AV7" si="24">CONCATENATE("INSERT INTO mobly_list (MOB_FIELD, MOB_OPTION) VALUES ('",AU$1,"','",AU7,"');")</f>
        <v>INSERT INTO mobly_list (MOB_FIELD, MOB_OPTION) VALUES ('MOB_NUMBER_OF_PIECES',' 6 peças');</v>
      </c>
    </row>
    <row r="8" spans="1:48" ht="16.5" customHeight="1" x14ac:dyDescent="0.25">
      <c r="A8" s="18"/>
      <c r="B8" s="18"/>
      <c r="C8" s="18" t="s">
        <v>203</v>
      </c>
      <c r="D8" s="18" t="str">
        <f t="shared" si="2"/>
        <v>INSERT INTO mobly_list (MOB_FIELD, MOB_OPTION) VALUES ('MOB_COATING','Rattan');</v>
      </c>
      <c r="E8" s="18" t="s">
        <v>204</v>
      </c>
      <c r="F8" s="18" t="str">
        <f t="shared" si="3"/>
        <v>INSERT INTO mobly_list (MOB_FIELD, MOB_OPTION) VALUES ('MOB_TYPE','Angular');</v>
      </c>
      <c r="G8" s="18"/>
      <c r="H8" s="18"/>
      <c r="I8" s="18"/>
      <c r="J8" s="18"/>
      <c r="K8" s="18"/>
      <c r="L8" s="18"/>
      <c r="M8" s="18" t="s">
        <v>205</v>
      </c>
      <c r="N8" s="18" t="str">
        <f t="shared" si="6"/>
        <v>INSERT INTO mobly_list (MOB_FIELD, MOB_OPTION) VALUES ('MOB_NUMBER_OF_DOORS','7 Portas');</v>
      </c>
      <c r="O8" s="18" t="s">
        <v>206</v>
      </c>
      <c r="P8" s="18" t="str">
        <f t="shared" si="7"/>
        <v>INSERT INTO mobly_list (MOB_FIELD, MOB_OPTION) VALUES ('MOB_NUMBER_OF_DRAWERS','7 Gavetas');</v>
      </c>
      <c r="Q8" s="18" t="s">
        <v>207</v>
      </c>
      <c r="R8" s="18" t="str">
        <f t="shared" si="8"/>
        <v>INSERT INTO mobly_list (MOB_FIELD, MOB_OPTION) VALUES ('MOB_NUMBER_OF_SHELVES','7 prateleiras');</v>
      </c>
      <c r="S8" s="18" t="s">
        <v>208</v>
      </c>
      <c r="T8" s="18" t="str">
        <f t="shared" si="9"/>
        <v>INSERT INTO mobly_list (MOB_FIELD, MOB_OPTION) VALUES ('MOB_LAMP_NUMBER','8 lâmpadas');</v>
      </c>
      <c r="U8" s="18" t="s">
        <v>209</v>
      </c>
      <c r="V8" s="18" t="str">
        <f t="shared" si="10"/>
        <v>INSERT INTO mobly_list (MOB_FIELD, MOB_OPTION) VALUES ('MOB_GLOBAL_CAPACITY','de 100mL a 200mL');</v>
      </c>
      <c r="W8" s="18" t="s">
        <v>210</v>
      </c>
      <c r="X8" s="18" t="str">
        <f t="shared" si="11"/>
        <v>INSERT INTO mobly_list (MOB_FIELD, MOB_OPTION) VALUES ('MOB_SOCKET_TYPE','G5');</v>
      </c>
      <c r="Y8" s="18"/>
      <c r="Z8" s="18"/>
      <c r="AA8" s="18" t="s">
        <v>211</v>
      </c>
      <c r="AB8" s="18" t="str">
        <f t="shared" si="13"/>
        <v>INSERT INTO mobly_list (MOB_FIELD, MOB_OPTION) VALUES ('MOB_COLOR','Azul Marinho');</v>
      </c>
      <c r="AC8" s="18" t="s">
        <v>212</v>
      </c>
      <c r="AD8" s="18" t="str">
        <f t="shared" si="14"/>
        <v>INSERT INTO mobly_list (MOB_FIELD, MOB_OPTION) VALUES ('MOB_COLOR_FAMILY','Castanho');</v>
      </c>
      <c r="AE8" s="18" t="s">
        <v>213</v>
      </c>
      <c r="AF8" s="18" t="str">
        <f t="shared" si="15"/>
        <v>INSERT INTO mobly_list (MOB_FIELD, MOB_OPTION) VALUES ('MOB_MATERIAL','Bambú');</v>
      </c>
      <c r="AG8" s="18"/>
      <c r="AI8" s="18" t="s">
        <v>531</v>
      </c>
      <c r="AJ8" s="18" t="str">
        <f t="shared" si="17"/>
        <v>INSERT INTO mobly_list (MOB_FIELD, MOB_OPTION) VALUES ('MOB_FOR_MATTRESS_TYPE','Solteiro(88)');</v>
      </c>
      <c r="AK8" s="18" t="s">
        <v>542</v>
      </c>
      <c r="AL8" s="18" t="str">
        <f t="shared" si="18"/>
        <v>INSERT INTO mobly_list (MOB_FIELD, MOB_OPTION) VALUES ('MOB_WATT','500W ou mais');</v>
      </c>
      <c r="AM8" s="18" t="s">
        <v>213</v>
      </c>
      <c r="AN8" s="18" t="str">
        <f t="shared" si="19"/>
        <v>INSERT INTO mobly_list (MOB_FIELD, MOB_OPTION) VALUES ('MOB_MATERIAL_FAMILY','Bambú');</v>
      </c>
      <c r="AO8" s="18" t="s">
        <v>549</v>
      </c>
      <c r="AP8" s="18" t="str">
        <f t="shared" si="0"/>
        <v>INSERT INTO mobly_list (MOB_FIELD, MOB_OPTION) VALUES ('MOB_DIMENSIONS','250 x 300 cm');</v>
      </c>
      <c r="AS8" s="18" t="s">
        <v>213</v>
      </c>
      <c r="AT8" s="18" t="str">
        <f t="shared" si="1"/>
        <v>INSERT INTO mobly_list (MOB_FIELD, MOB_OPTION) VALUES ('MOB_MATERIAL_TABLE_TOP','Bambú');</v>
      </c>
      <c r="AU8" s="18" t="s">
        <v>569</v>
      </c>
      <c r="AV8" s="18" t="str">
        <f t="shared" ref="AV8" si="25">CONCATENATE("INSERT INTO mobly_list (MOB_FIELD, MOB_OPTION) VALUES ('",AU$1,"','",AU8,"');")</f>
        <v>INSERT INTO mobly_list (MOB_FIELD, MOB_OPTION) VALUES ('MOB_NUMBER_OF_PIECES','7 peças');</v>
      </c>
    </row>
    <row r="9" spans="1:48" ht="16.5" customHeight="1" x14ac:dyDescent="0.25">
      <c r="A9" s="18"/>
      <c r="B9" s="18"/>
      <c r="C9" s="18" t="s">
        <v>214</v>
      </c>
      <c r="D9" s="18" t="str">
        <f t="shared" si="2"/>
        <v>INSERT INTO mobly_list (MOB_FIELD, MOB_OPTION) VALUES ('MOB_COATING','Sarja');</v>
      </c>
      <c r="E9" s="18" t="s">
        <v>215</v>
      </c>
      <c r="F9" s="18" t="str">
        <f t="shared" si="3"/>
        <v>INSERT INTO mobly_list (MOB_FIELD, MOB_OPTION) VALUES ('MOB_TYPE','Baixa');</v>
      </c>
      <c r="G9" s="18"/>
      <c r="H9" s="18"/>
      <c r="I9" s="18"/>
      <c r="J9" s="18"/>
      <c r="K9" s="18"/>
      <c r="L9" s="18"/>
      <c r="M9" s="18" t="s">
        <v>216</v>
      </c>
      <c r="N9" s="18" t="str">
        <f t="shared" si="6"/>
        <v>INSERT INTO mobly_list (MOB_FIELD, MOB_OPTION) VALUES ('MOB_NUMBER_OF_DOORS','8 Portas');</v>
      </c>
      <c r="O9" s="18" t="s">
        <v>217</v>
      </c>
      <c r="P9" s="18" t="str">
        <f t="shared" si="7"/>
        <v>INSERT INTO mobly_list (MOB_FIELD, MOB_OPTION) VALUES ('MOB_NUMBER_OF_DRAWERS','8 Gavetas');</v>
      </c>
      <c r="Q9" s="18" t="s">
        <v>218</v>
      </c>
      <c r="R9" s="18" t="str">
        <f t="shared" si="8"/>
        <v>INSERT INTO mobly_list (MOB_FIELD, MOB_OPTION) VALUES ('MOB_NUMBER_OF_SHELVES','8 prateleiras');</v>
      </c>
      <c r="S9" s="18" t="s">
        <v>219</v>
      </c>
      <c r="T9" s="18" t="str">
        <f t="shared" si="9"/>
        <v>INSERT INTO mobly_list (MOB_FIELD, MOB_OPTION) VALUES ('MOB_LAMP_NUMBER','9 lâmpadas');</v>
      </c>
      <c r="U9" s="18" t="s">
        <v>220</v>
      </c>
      <c r="V9" s="18" t="str">
        <f t="shared" si="10"/>
        <v>INSERT INTO mobly_list (MOB_FIELD, MOB_OPTION) VALUES ('MOB_GLOBAL_CAPACITY','de 200mL a 300mL');</v>
      </c>
      <c r="W9" s="18" t="s">
        <v>221</v>
      </c>
      <c r="X9" s="18" t="str">
        <f t="shared" si="11"/>
        <v>INSERT INTO mobly_list (MOB_FIELD, MOB_OPTION) VALUES ('MOB_SOCKET_TYPE','G9');</v>
      </c>
      <c r="Y9" s="18"/>
      <c r="Z9" s="18"/>
      <c r="AA9" s="18" t="s">
        <v>166</v>
      </c>
      <c r="AB9" s="18" t="str">
        <f t="shared" si="13"/>
        <v>INSERT INTO mobly_list (MOB_FIELD, MOB_OPTION) VALUES ('MOB_COLOR','Bege');</v>
      </c>
      <c r="AC9" s="18" t="s">
        <v>222</v>
      </c>
      <c r="AD9" s="18" t="str">
        <f t="shared" si="14"/>
        <v>INSERT INTO mobly_list (MOB_FIELD, MOB_OPTION) VALUES ('MOB_COLOR_FAMILY','Cinza');</v>
      </c>
      <c r="AE9" s="18" t="s">
        <v>223</v>
      </c>
      <c r="AF9" s="18" t="str">
        <f t="shared" si="15"/>
        <v>INSERT INTO mobly_list (MOB_FIELD, MOB_OPTION) VALUES ('MOB_MATERIAL','Borracha');</v>
      </c>
      <c r="AG9" s="18"/>
      <c r="AI9" s="18" t="s">
        <v>532</v>
      </c>
      <c r="AJ9" s="18" t="str">
        <f t="shared" si="17"/>
        <v>INSERT INTO mobly_list (MOB_FIELD, MOB_OPTION) VALUES ('MOB_FOR_MATTRESS_TYPE','Solteiro(98)');</v>
      </c>
      <c r="AM9" s="18" t="s">
        <v>223</v>
      </c>
      <c r="AN9" s="18" t="str">
        <f t="shared" si="19"/>
        <v>INSERT INTO mobly_list (MOB_FIELD, MOB_OPTION) VALUES ('MOB_MATERIAL_FAMILY','Borracha');</v>
      </c>
      <c r="AO9" s="18" t="s">
        <v>550</v>
      </c>
      <c r="AP9" s="18" t="str">
        <f t="shared" si="0"/>
        <v>INSERT INTO mobly_list (MOB_FIELD, MOB_OPTION) VALUES ('MOB_DIMENSIONS','acima de 220 cm');</v>
      </c>
      <c r="AS9" s="18" t="s">
        <v>223</v>
      </c>
      <c r="AT9" s="18" t="str">
        <f t="shared" si="1"/>
        <v>INSERT INTO mobly_list (MOB_FIELD, MOB_OPTION) VALUES ('MOB_MATERIAL_TABLE_TOP','Borracha');</v>
      </c>
      <c r="AU9" s="18" t="s">
        <v>570</v>
      </c>
      <c r="AV9" s="18" t="str">
        <f t="shared" ref="AV9" si="26">CONCATENATE("INSERT INTO mobly_list (MOB_FIELD, MOB_OPTION) VALUES ('",AU$1,"','",AU9,"');")</f>
        <v>INSERT INTO mobly_list (MOB_FIELD, MOB_OPTION) VALUES ('MOB_NUMBER_OF_PIECES','8 peças');</v>
      </c>
    </row>
    <row r="10" spans="1:48" ht="16.5" customHeight="1" x14ac:dyDescent="0.25">
      <c r="A10" s="18"/>
      <c r="B10" s="18"/>
      <c r="C10" s="18" t="s">
        <v>224</v>
      </c>
      <c r="D10" s="18" t="str">
        <f t="shared" si="2"/>
        <v>INSERT INTO mobly_list (MOB_FIELD, MOB_OPTION) VALUES ('MOB_COATING','Sem Revestimento');</v>
      </c>
      <c r="E10" s="18" t="s">
        <v>225</v>
      </c>
      <c r="F10" s="18" t="str">
        <f t="shared" si="3"/>
        <v>INSERT INTO mobly_list (MOB_FIELD, MOB_OPTION) VALUES ('MOB_TYPE','Cerâmicos');</v>
      </c>
      <c r="G10" s="18"/>
      <c r="H10" s="18"/>
      <c r="I10" s="18"/>
      <c r="J10" s="18"/>
      <c r="K10" s="18"/>
      <c r="L10" s="18"/>
      <c r="M10" s="18" t="s">
        <v>226</v>
      </c>
      <c r="N10" s="18" t="str">
        <f t="shared" si="6"/>
        <v>INSERT INTO mobly_list (MOB_FIELD, MOB_OPTION) VALUES ('MOB_NUMBER_OF_DOORS','9 Portas');</v>
      </c>
      <c r="O10" s="18" t="s">
        <v>227</v>
      </c>
      <c r="P10" s="18" t="str">
        <f t="shared" si="7"/>
        <v>INSERT INTO mobly_list (MOB_FIELD, MOB_OPTION) VALUES ('MOB_NUMBER_OF_DRAWERS','9 Gavetas');</v>
      </c>
      <c r="Q10" s="18" t="s">
        <v>228</v>
      </c>
      <c r="R10" s="18" t="str">
        <f t="shared" si="8"/>
        <v>INSERT INTO mobly_list (MOB_FIELD, MOB_OPTION) VALUES ('MOB_NUMBER_OF_SHELVES','9 prateleiras');</v>
      </c>
      <c r="S10" s="18" t="s">
        <v>229</v>
      </c>
      <c r="T10" s="18" t="str">
        <f t="shared" si="9"/>
        <v>INSERT INTO mobly_list (MOB_FIELD, MOB_OPTION) VALUES ('MOB_LAMP_NUMBER','10 lâmpadas');</v>
      </c>
      <c r="U10" s="18" t="s">
        <v>230</v>
      </c>
      <c r="V10" s="18" t="str">
        <f t="shared" si="10"/>
        <v>INSERT INTO mobly_list (MOB_FIELD, MOB_OPTION) VALUES ('MOB_GLOBAL_CAPACITY','de 400mL a 500mL');</v>
      </c>
      <c r="W10" s="18" t="s">
        <v>231</v>
      </c>
      <c r="X10" s="18" t="str">
        <f t="shared" si="11"/>
        <v>INSERT INTO mobly_list (MOB_FIELD, MOB_OPTION) VALUES ('MOB_SOCKET_TYPE','G23');</v>
      </c>
      <c r="Y10" s="18"/>
      <c r="Z10" s="18"/>
      <c r="AA10" s="18" t="s">
        <v>179</v>
      </c>
      <c r="AB10" s="18" t="str">
        <f t="shared" si="13"/>
        <v>INSERT INTO mobly_list (MOB_FIELD, MOB_OPTION) VALUES ('MOB_COLOR','Branco');</v>
      </c>
      <c r="AC10" s="18" t="s">
        <v>232</v>
      </c>
      <c r="AD10" s="18" t="str">
        <f t="shared" si="14"/>
        <v>INSERT INTO mobly_list (MOB_FIELD, MOB_OPTION) VALUES ('MOB_COLOR_FAMILY','Colorido');</v>
      </c>
      <c r="AE10" s="18" t="s">
        <v>233</v>
      </c>
      <c r="AF10" s="18" t="str">
        <f t="shared" si="15"/>
        <v>INSERT INTO mobly_list (MOB_FIELD, MOB_OPTION) VALUES ('MOB_MATERIAL','Carbono');</v>
      </c>
      <c r="AG10" s="18"/>
      <c r="AI10" s="18" t="s">
        <v>533</v>
      </c>
      <c r="AJ10" s="18" t="str">
        <f t="shared" si="17"/>
        <v>INSERT INTO mobly_list (MOB_FIELD, MOB_OPTION) VALUES ('MOB_FOR_MATTRESS_TYPE','Berço (60x130cm)');</v>
      </c>
      <c r="AM10" s="18" t="s">
        <v>233</v>
      </c>
      <c r="AN10" s="18" t="str">
        <f t="shared" si="19"/>
        <v>INSERT INTO mobly_list (MOB_FIELD, MOB_OPTION) VALUES ('MOB_MATERIAL_FAMILY','Carbono');</v>
      </c>
      <c r="AO10" s="18" t="s">
        <v>551</v>
      </c>
      <c r="AP10" s="18" t="str">
        <f t="shared" si="0"/>
        <v>INSERT INTO mobly_list (MOB_FIELD, MOB_OPTION) VALUES ('MOB_DIMENSIONS','canto');</v>
      </c>
      <c r="AS10" s="18" t="s">
        <v>233</v>
      </c>
      <c r="AT10" s="18" t="str">
        <f t="shared" si="1"/>
        <v>INSERT INTO mobly_list (MOB_FIELD, MOB_OPTION) VALUES ('MOB_MATERIAL_TABLE_TOP','Carbono');</v>
      </c>
      <c r="AU10" s="18" t="s">
        <v>571</v>
      </c>
      <c r="AV10" s="18" t="str">
        <f t="shared" ref="AV10" si="27">CONCATENATE("INSERT INTO mobly_list (MOB_FIELD, MOB_OPTION) VALUES ('",AU$1,"','",AU10,"');")</f>
        <v>INSERT INTO mobly_list (MOB_FIELD, MOB_OPTION) VALUES ('MOB_NUMBER_OF_PIECES','9 peças');</v>
      </c>
    </row>
    <row r="11" spans="1:48" ht="16.5" customHeight="1" x14ac:dyDescent="0.25">
      <c r="A11" s="18"/>
      <c r="B11" s="18"/>
      <c r="C11" s="18" t="s">
        <v>234</v>
      </c>
      <c r="D11" s="18" t="str">
        <f t="shared" si="2"/>
        <v>INSERT INTO mobly_list (MOB_FIELD, MOB_OPTION) VALUES ('MOB_COATING','Suede');</v>
      </c>
      <c r="E11" s="18" t="s">
        <v>235</v>
      </c>
      <c r="F11" s="18" t="str">
        <f t="shared" si="3"/>
        <v>INSERT INTO mobly_list (MOB_FIELD, MOB_OPTION) VALUES ('MOB_TYPE','Cinta');</v>
      </c>
      <c r="G11" s="18"/>
      <c r="H11" s="18"/>
      <c r="I11" s="18"/>
      <c r="J11" s="18"/>
      <c r="K11" s="18"/>
      <c r="L11" s="18"/>
      <c r="M11" s="18" t="s">
        <v>236</v>
      </c>
      <c r="N11" s="18" t="str">
        <f t="shared" si="6"/>
        <v>INSERT INTO mobly_list (MOB_FIELD, MOB_OPTION) VALUES ('MOB_NUMBER_OF_DOORS','10 Portas');</v>
      </c>
      <c r="O11" s="18" t="s">
        <v>237</v>
      </c>
      <c r="P11" s="18" t="str">
        <f t="shared" si="7"/>
        <v>INSERT INTO mobly_list (MOB_FIELD, MOB_OPTION) VALUES ('MOB_NUMBER_OF_DRAWERS','10 Gavetas');</v>
      </c>
      <c r="Q11" s="18" t="s">
        <v>238</v>
      </c>
      <c r="R11" s="18" t="str">
        <f t="shared" si="8"/>
        <v>INSERT INTO mobly_list (MOB_FIELD, MOB_OPTION) VALUES ('MOB_NUMBER_OF_SHELVES','10 prateleiras');</v>
      </c>
      <c r="S11" s="18" t="s">
        <v>239</v>
      </c>
      <c r="T11" s="18" t="str">
        <f t="shared" si="9"/>
        <v>INSERT INTO mobly_list (MOB_FIELD, MOB_OPTION) VALUES ('MOB_LAMP_NUMBER','+ que 10 lâmpadas');</v>
      </c>
      <c r="U11" s="18" t="s">
        <v>240</v>
      </c>
      <c r="V11" s="18" t="str">
        <f t="shared" si="10"/>
        <v>INSERT INTO mobly_list (MOB_FIELD, MOB_OPTION) VALUES ('MOB_GLOBAL_CAPACITY','de 500mL a 600mL');</v>
      </c>
      <c r="W11" s="18" t="s">
        <v>241</v>
      </c>
      <c r="X11" s="18" t="str">
        <f t="shared" si="11"/>
        <v>INSERT INTO mobly_list (MOB_FIELD, MOB_OPTION) VALUES ('MOB_SOCKET_TYPE','GU10');</v>
      </c>
      <c r="Y11" s="18"/>
      <c r="Z11" s="18"/>
      <c r="AA11" s="18" t="s">
        <v>191</v>
      </c>
      <c r="AB11" s="18" t="str">
        <f t="shared" si="13"/>
        <v>INSERT INTO mobly_list (MOB_FIELD, MOB_OPTION) VALUES ('MOB_COLOR','Bronze');</v>
      </c>
      <c r="AC11" s="18" t="s">
        <v>242</v>
      </c>
      <c r="AD11" s="18" t="str">
        <f t="shared" si="14"/>
        <v>INSERT INTO mobly_list (MOB_FIELD, MOB_OPTION) VALUES ('MOB_COLOR_FAMILY','Dourado');</v>
      </c>
      <c r="AE11" s="18" t="s">
        <v>243</v>
      </c>
      <c r="AF11" s="18" t="str">
        <f t="shared" si="15"/>
        <v>INSERT INTO mobly_list (MOB_FIELD, MOB_OPTION) VALUES ('MOB_MATERIAL','Carvão');</v>
      </c>
      <c r="AG11" s="18"/>
      <c r="AI11" s="18" t="s">
        <v>534</v>
      </c>
      <c r="AJ11" s="18" t="str">
        <f t="shared" si="17"/>
        <v>INSERT INTO mobly_list (MOB_FIELD, MOB_OPTION) VALUES ('MOB_FOR_MATTRESS_TYPE','Berço (70x150cm)');</v>
      </c>
      <c r="AM11" s="18" t="s">
        <v>243</v>
      </c>
      <c r="AN11" s="18" t="str">
        <f t="shared" si="19"/>
        <v>INSERT INTO mobly_list (MOB_FIELD, MOB_OPTION) VALUES ('MOB_MATERIAL_FAMILY','Carvão');</v>
      </c>
      <c r="AO11" s="18" t="s">
        <v>552</v>
      </c>
      <c r="AP11" s="18" t="str">
        <f t="shared" si="0"/>
        <v>INSERT INTO mobly_list (MOB_FIELD, MOB_OPTION) VALUES ('MOB_DIMENSIONS','Capacho');</v>
      </c>
      <c r="AS11" s="18" t="s">
        <v>243</v>
      </c>
      <c r="AT11" s="18" t="str">
        <f t="shared" si="1"/>
        <v>INSERT INTO mobly_list (MOB_FIELD, MOB_OPTION) VALUES ('MOB_MATERIAL_TABLE_TOP','Carvão');</v>
      </c>
      <c r="AU11" s="18" t="s">
        <v>572</v>
      </c>
      <c r="AV11" s="18" t="str">
        <f t="shared" ref="AV11" si="28">CONCATENATE("INSERT INTO mobly_list (MOB_FIELD, MOB_OPTION) VALUES ('",AU$1,"','",AU11,"');")</f>
        <v>INSERT INTO mobly_list (MOB_FIELD, MOB_OPTION) VALUES ('MOB_NUMBER_OF_PIECES','10 peças');</v>
      </c>
    </row>
    <row r="12" spans="1:48" ht="16.5" customHeight="1" x14ac:dyDescent="0.25">
      <c r="A12" s="18"/>
      <c r="B12" s="18"/>
      <c r="C12" s="18" t="s">
        <v>244</v>
      </c>
      <c r="D12" s="18" t="str">
        <f t="shared" si="2"/>
        <v>INSERT INTO mobly_list (MOB_FIELD, MOB_OPTION) VALUES ('MOB_COATING','Tecido');</v>
      </c>
      <c r="E12" s="18" t="s">
        <v>245</v>
      </c>
      <c r="F12" s="18" t="str">
        <f t="shared" si="3"/>
        <v>INSERT INTO mobly_list (MOB_FIELD, MOB_OPTION) VALUES ('MOB_TYPE','Combinada');</v>
      </c>
      <c r="G12" s="18"/>
      <c r="H12" s="18"/>
      <c r="I12" s="18"/>
      <c r="J12" s="18"/>
      <c r="K12" s="18"/>
      <c r="L12" s="18"/>
      <c r="M12" s="18" t="s">
        <v>246</v>
      </c>
      <c r="N12" s="18" t="str">
        <f t="shared" si="6"/>
        <v>INSERT INTO mobly_list (MOB_FIELD, MOB_OPTION) VALUES ('MOB_NUMBER_OF_DOORS','11 Portas');</v>
      </c>
      <c r="O12" s="18" t="s">
        <v>247</v>
      </c>
      <c r="P12" s="18" t="str">
        <f t="shared" si="7"/>
        <v>INSERT INTO mobly_list (MOB_FIELD, MOB_OPTION) VALUES ('MOB_NUMBER_OF_DRAWERS','11 Gavetas');</v>
      </c>
      <c r="Q12" s="18"/>
      <c r="R12" s="18"/>
      <c r="S12" s="18"/>
      <c r="T12" s="18"/>
      <c r="U12" s="18" t="s">
        <v>248</v>
      </c>
      <c r="V12" s="18" t="str">
        <f t="shared" si="10"/>
        <v>INSERT INTO mobly_list (MOB_FIELD, MOB_OPTION) VALUES ('MOB_GLOBAL_CAPACITY','de 600mL a 700mL');</v>
      </c>
      <c r="W12" s="18" t="s">
        <v>249</v>
      </c>
      <c r="X12" s="18" t="str">
        <f t="shared" si="11"/>
        <v>INSERT INTO mobly_list (MOB_FIELD, MOB_OPTION) VALUES ('MOB_SOCKET_TYPE','GY6');</v>
      </c>
      <c r="Y12" s="18"/>
      <c r="Z12" s="18"/>
      <c r="AA12" s="18" t="s">
        <v>250</v>
      </c>
      <c r="AB12" s="18" t="str">
        <f t="shared" si="13"/>
        <v>INSERT INTO mobly_list (MOB_FIELD, MOB_OPTION) VALUES ('MOB_COLOR','Camurça');</v>
      </c>
      <c r="AC12" s="18" t="s">
        <v>251</v>
      </c>
      <c r="AD12" s="18" t="str">
        <f t="shared" si="14"/>
        <v>INSERT INTO mobly_list (MOB_FIELD, MOB_OPTION) VALUES ('MOB_COLOR_FAMILY','Florido');</v>
      </c>
      <c r="AE12" s="18" t="s">
        <v>252</v>
      </c>
      <c r="AF12" s="18" t="str">
        <f t="shared" si="15"/>
        <v>INSERT INTO mobly_list (MOB_FIELD, MOB_OPTION) VALUES ('MOB_MATERIAL','Cerâmica');</v>
      </c>
      <c r="AG12" s="18"/>
      <c r="AI12" s="18" t="s">
        <v>535</v>
      </c>
      <c r="AJ12" s="18" t="str">
        <f t="shared" si="17"/>
        <v>INSERT INTO mobly_list (MOB_FIELD, MOB_OPTION) VALUES ('MOB_FOR_MATTRESS_TYPE','Berço (70x130cm)');</v>
      </c>
      <c r="AM12" s="18" t="s">
        <v>252</v>
      </c>
      <c r="AN12" s="18" t="str">
        <f t="shared" si="19"/>
        <v>INSERT INTO mobly_list (MOB_FIELD, MOB_OPTION) VALUES ('MOB_MATERIAL_FAMILY','Cerâmica');</v>
      </c>
      <c r="AO12" s="18" t="s">
        <v>553</v>
      </c>
      <c r="AP12" s="18" t="str">
        <f t="shared" si="0"/>
        <v>INSERT INTO mobly_list (MOB_FIELD, MOB_OPTION) VALUES ('MOB_DIMENSIONS','Passadeira');</v>
      </c>
      <c r="AS12" s="18" t="s">
        <v>252</v>
      </c>
      <c r="AT12" s="18" t="str">
        <f t="shared" si="1"/>
        <v>INSERT INTO mobly_list (MOB_FIELD, MOB_OPTION) VALUES ('MOB_MATERIAL_TABLE_TOP','Cerâmica');</v>
      </c>
      <c r="AU12" s="18" t="s">
        <v>573</v>
      </c>
      <c r="AV12" s="18" t="str">
        <f t="shared" ref="AV12" si="29">CONCATENATE("INSERT INTO mobly_list (MOB_FIELD, MOB_OPTION) VALUES ('",AU$1,"','",AU12,"');")</f>
        <v>INSERT INTO mobly_list (MOB_FIELD, MOB_OPTION) VALUES ('MOB_NUMBER_OF_PIECES','11 peças');</v>
      </c>
    </row>
    <row r="13" spans="1:48" ht="16.5" customHeight="1" x14ac:dyDescent="0.25">
      <c r="A13" s="18"/>
      <c r="B13" s="18"/>
      <c r="C13" s="18" t="s">
        <v>253</v>
      </c>
      <c r="D13" s="18" t="str">
        <f t="shared" si="2"/>
        <v>INSERT INTO mobly_list (MOB_FIELD, MOB_OPTION) VALUES ('MOB_COATING','Terylene');</v>
      </c>
      <c r="E13" s="18" t="s">
        <v>254</v>
      </c>
      <c r="F13" s="18" t="str">
        <f t="shared" si="3"/>
        <v>INSERT INTO mobly_list (MOB_FIELD, MOB_OPTION) VALUES ('MOB_TYPE','Conjunto de Sofás');</v>
      </c>
      <c r="G13" s="18"/>
      <c r="H13" s="18"/>
      <c r="I13" s="18"/>
      <c r="J13" s="18"/>
      <c r="K13" s="18"/>
      <c r="L13" s="18"/>
      <c r="M13" s="18" t="s">
        <v>255</v>
      </c>
      <c r="N13" s="18" t="str">
        <f t="shared" si="6"/>
        <v>INSERT INTO mobly_list (MOB_FIELD, MOB_OPTION) VALUES ('MOB_NUMBER_OF_DOORS','Sem portas');</v>
      </c>
      <c r="O13" s="18" t="s">
        <v>256</v>
      </c>
      <c r="P13" s="18" t="str">
        <f t="shared" si="7"/>
        <v>INSERT INTO mobly_list (MOB_FIELD, MOB_OPTION) VALUES ('MOB_NUMBER_OF_DRAWERS','12 Gavetas');</v>
      </c>
      <c r="Q13" s="18"/>
      <c r="R13" s="18"/>
      <c r="S13" s="18"/>
      <c r="T13" s="18"/>
      <c r="U13" s="18" t="s">
        <v>257</v>
      </c>
      <c r="V13" s="18" t="str">
        <f t="shared" si="10"/>
        <v>INSERT INTO mobly_list (MOB_FIELD, MOB_OPTION) VALUES ('MOB_GLOBAL_CAPACITY','de 700mL a 800mL');</v>
      </c>
      <c r="W13" s="18" t="s">
        <v>258</v>
      </c>
      <c r="X13" s="18" t="str">
        <f t="shared" si="11"/>
        <v>INSERT INTO mobly_list (MOB_FIELD, MOB_OPTION) VALUES ('MOB_SOCKET_TYPE','LED');</v>
      </c>
      <c r="Y13" s="18"/>
      <c r="Z13" s="18"/>
      <c r="AA13" s="18" t="s">
        <v>259</v>
      </c>
      <c r="AB13" s="18" t="str">
        <f t="shared" si="13"/>
        <v>INSERT INTO mobly_list (MOB_FIELD, MOB_OPTION) VALUES ('MOB_COLOR','Capuccino');</v>
      </c>
      <c r="AC13" s="18" t="s">
        <v>260</v>
      </c>
      <c r="AD13" s="18" t="str">
        <f t="shared" si="14"/>
        <v>INSERT INTO mobly_list (MOB_FIELD, MOB_OPTION) VALUES ('MOB_COLOR_FAMILY','Fumê');</v>
      </c>
      <c r="AE13" s="18" t="s">
        <v>261</v>
      </c>
      <c r="AF13" s="18" t="str">
        <f t="shared" si="15"/>
        <v>INSERT INTO mobly_list (MOB_FIELD, MOB_OPTION) VALUES ('MOB_MATERIAL','Cetim');</v>
      </c>
      <c r="AG13" s="18"/>
      <c r="AM13" s="18" t="s">
        <v>261</v>
      </c>
      <c r="AN13" s="18" t="str">
        <f t="shared" si="19"/>
        <v>INSERT INTO mobly_list (MOB_FIELD, MOB_OPTION) VALUES ('MOB_MATERIAL_FAMILY','Cetim');</v>
      </c>
      <c r="AO13" s="18" t="s">
        <v>554</v>
      </c>
      <c r="AP13" s="18" t="str">
        <f t="shared" si="0"/>
        <v>INSERT INTO mobly_list (MOB_FIELD, MOB_OPTION) VALUES ('MOB_DIMENSIONS','Solteiro');</v>
      </c>
      <c r="AS13" s="18" t="s">
        <v>261</v>
      </c>
      <c r="AT13" s="18" t="str">
        <f t="shared" si="1"/>
        <v>INSERT INTO mobly_list (MOB_FIELD, MOB_OPTION) VALUES ('MOB_MATERIAL_TABLE_TOP','Cetim');</v>
      </c>
      <c r="AU13" s="18" t="s">
        <v>574</v>
      </c>
      <c r="AV13" s="18" t="str">
        <f t="shared" ref="AV13" si="30">CONCATENATE("INSERT INTO mobly_list (MOB_FIELD, MOB_OPTION) VALUES ('",AU$1,"','",AU13,"');")</f>
        <v>INSERT INTO mobly_list (MOB_FIELD, MOB_OPTION) VALUES ('MOB_NUMBER_OF_PIECES','12 peças');</v>
      </c>
    </row>
    <row r="14" spans="1:48" ht="16.5" customHeight="1" x14ac:dyDescent="0.25">
      <c r="A14" s="18"/>
      <c r="B14" s="18"/>
      <c r="C14" s="18" t="s">
        <v>262</v>
      </c>
      <c r="D14" s="18" t="str">
        <f t="shared" si="2"/>
        <v>INSERT INTO mobly_list (MOB_FIELD, MOB_OPTION) VALUES ('MOB_COATING','Veludo');</v>
      </c>
      <c r="E14" s="18" t="s">
        <v>263</v>
      </c>
      <c r="F14" s="18" t="str">
        <f t="shared" si="3"/>
        <v>INSERT INTO mobly_list (MOB_FIELD, MOB_OPTION) VALUES ('MOB_TYPE','Elétrica');</v>
      </c>
      <c r="G14" s="18"/>
      <c r="H14" s="18"/>
      <c r="I14" s="18"/>
      <c r="J14" s="18"/>
      <c r="K14" s="18"/>
      <c r="L14" s="18"/>
      <c r="M14" s="18"/>
      <c r="N14" s="18"/>
      <c r="O14" s="18" t="s">
        <v>264</v>
      </c>
      <c r="P14" s="18" t="str">
        <f t="shared" si="7"/>
        <v>INSERT INTO mobly_list (MOB_FIELD, MOB_OPTION) VALUES ('MOB_NUMBER_OF_DRAWERS','Sem gavetas');</v>
      </c>
      <c r="Q14" s="18"/>
      <c r="R14" s="18"/>
      <c r="S14" s="18"/>
      <c r="T14" s="18"/>
      <c r="U14" s="18" t="s">
        <v>265</v>
      </c>
      <c r="V14" s="18" t="str">
        <f t="shared" si="10"/>
        <v>INSERT INTO mobly_list (MOB_FIELD, MOB_OPTION) VALUES ('MOB_GLOBAL_CAPACITY','de 800mL a 900mL');</v>
      </c>
      <c r="W14" s="18" t="s">
        <v>266</v>
      </c>
      <c r="X14" s="18" t="str">
        <f t="shared" si="11"/>
        <v>INSERT INTO mobly_list (MOB_FIELD, MOB_OPTION) VALUES ('MOB_SOCKET_TYPE','MR16');</v>
      </c>
      <c r="Y14" s="18"/>
      <c r="Z14" s="18"/>
      <c r="AA14" s="18" t="s">
        <v>267</v>
      </c>
      <c r="AB14" s="18" t="str">
        <f t="shared" si="13"/>
        <v>INSERT INTO mobly_list (MOB_FIELD, MOB_OPTION) VALUES ('MOB_COLOR','Caramelo');</v>
      </c>
      <c r="AC14" s="18" t="s">
        <v>268</v>
      </c>
      <c r="AD14" s="18" t="str">
        <f t="shared" si="14"/>
        <v>INSERT INTO mobly_list (MOB_FIELD, MOB_OPTION) VALUES ('MOB_COLOR_FAMILY','Imbuia');</v>
      </c>
      <c r="AE14" s="18" t="s">
        <v>122</v>
      </c>
      <c r="AF14" s="18" t="str">
        <f t="shared" si="15"/>
        <v>INSERT INTO mobly_list (MOB_FIELD, MOB_OPTION) VALUES ('MOB_MATERIAL','Chenille');</v>
      </c>
      <c r="AG14" s="18"/>
      <c r="AM14" s="18" t="s">
        <v>122</v>
      </c>
      <c r="AN14" s="18" t="str">
        <f t="shared" si="19"/>
        <v>INSERT INTO mobly_list (MOB_FIELD, MOB_OPTION) VALUES ('MOB_MATERIAL_FAMILY','Chenille');</v>
      </c>
      <c r="AO14" s="18" t="s">
        <v>555</v>
      </c>
      <c r="AP14" s="18" t="str">
        <f t="shared" si="0"/>
        <v>INSERT INTO mobly_list (MOB_FIELD, MOB_OPTION) VALUES ('MOB_DIMENSIONS','Casal');</v>
      </c>
      <c r="AS14" s="18" t="s">
        <v>122</v>
      </c>
      <c r="AT14" s="18" t="str">
        <f t="shared" si="1"/>
        <v>INSERT INTO mobly_list (MOB_FIELD, MOB_OPTION) VALUES ('MOB_MATERIAL_TABLE_TOP','Chenille');</v>
      </c>
      <c r="AU14" s="18" t="s">
        <v>575</v>
      </c>
      <c r="AV14" s="18" t="str">
        <f t="shared" ref="AV14" si="31">CONCATENATE("INSERT INTO mobly_list (MOB_FIELD, MOB_OPTION) VALUES ('",AU$1,"','",AU14,"');")</f>
        <v>INSERT INTO mobly_list (MOB_FIELD, MOB_OPTION) VALUES ('MOB_NUMBER_OF_PIECES','13 peças');</v>
      </c>
    </row>
    <row r="15" spans="1:48" ht="16.5" customHeight="1" x14ac:dyDescent="0.25">
      <c r="A15" s="18"/>
      <c r="B15" s="18"/>
      <c r="C15" s="18" t="s">
        <v>269</v>
      </c>
      <c r="D15" s="18" t="str">
        <f t="shared" si="2"/>
        <v>INSERT INTO mobly_list (MOB_FIELD, MOB_OPTION) VALUES ('MOB_COATING','Couro Sintético');</v>
      </c>
      <c r="E15" s="18" t="s">
        <v>270</v>
      </c>
      <c r="F15" s="18" t="str">
        <f t="shared" si="3"/>
        <v>INSERT INTO mobly_list (MOB_FIELD, MOB_OPTION) VALUES ('MOB_TYPE','Elétrico');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 t="s">
        <v>271</v>
      </c>
      <c r="V15" s="18" t="str">
        <f t="shared" si="10"/>
        <v>INSERT INTO mobly_list (MOB_FIELD, MOB_OPTION) VALUES ('MOB_GLOBAL_CAPACITY','de 900mL a 1L');</v>
      </c>
      <c r="W15" s="18" t="s">
        <v>272</v>
      </c>
      <c r="X15" s="18" t="str">
        <f t="shared" si="11"/>
        <v>INSERT INTO mobly_list (MOB_FIELD, MOB_OPTION) VALUES ('MOB_SOCKET_TYPE','R7S');</v>
      </c>
      <c r="Y15" s="18"/>
      <c r="Z15" s="18"/>
      <c r="AA15" s="18" t="s">
        <v>201</v>
      </c>
      <c r="AB15" s="18" t="str">
        <f t="shared" si="13"/>
        <v>INSERT INTO mobly_list (MOB_FIELD, MOB_OPTION) VALUES ('MOB_COLOR','Carvalho');</v>
      </c>
      <c r="AC15" s="18" t="s">
        <v>273</v>
      </c>
      <c r="AD15" s="18" t="str">
        <f t="shared" si="14"/>
        <v>INSERT INTO mobly_list (MOB_FIELD, MOB_OPTION) VALUES ('MOB_COLOR_FAMILY','Incolor');</v>
      </c>
      <c r="AE15" s="18" t="s">
        <v>274</v>
      </c>
      <c r="AF15" s="18" t="str">
        <f t="shared" si="15"/>
        <v>INSERT INTO mobly_list (MOB_FIELD, MOB_OPTION) VALUES ('MOB_MATERIAL','Cobre');</v>
      </c>
      <c r="AG15" s="18"/>
      <c r="AM15" s="18" t="s">
        <v>274</v>
      </c>
      <c r="AN15" s="18" t="str">
        <f t="shared" si="19"/>
        <v>INSERT INTO mobly_list (MOB_FIELD, MOB_OPTION) VALUES ('MOB_MATERIAL_FAMILY','Cobre');</v>
      </c>
      <c r="AO15" s="18" t="s">
        <v>556</v>
      </c>
      <c r="AP15" s="18" t="str">
        <f t="shared" si="0"/>
        <v>INSERT INTO mobly_list (MOB_FIELD, MOB_OPTION) VALUES ('MOB_DIMENSIONS','Queen');</v>
      </c>
      <c r="AS15" s="18" t="s">
        <v>274</v>
      </c>
      <c r="AT15" s="18" t="str">
        <f t="shared" si="1"/>
        <v>INSERT INTO mobly_list (MOB_FIELD, MOB_OPTION) VALUES ('MOB_MATERIAL_TABLE_TOP','Cobre');</v>
      </c>
      <c r="AU15" s="18" t="s">
        <v>576</v>
      </c>
      <c r="AV15" s="18" t="str">
        <f t="shared" ref="AV15" si="32">CONCATENATE("INSERT INTO mobly_list (MOB_FIELD, MOB_OPTION) VALUES ('",AU$1,"','",AU15,"');")</f>
        <v>INSERT INTO mobly_list (MOB_FIELD, MOB_OPTION) VALUES ('MOB_NUMBER_OF_PIECES','14 peças');</v>
      </c>
    </row>
    <row r="16" spans="1:48" ht="16.5" customHeight="1" x14ac:dyDescent="0.25">
      <c r="A16" s="18"/>
      <c r="B16" s="18"/>
      <c r="C16" s="18"/>
      <c r="D16" s="18"/>
      <c r="E16" s="18" t="s">
        <v>275</v>
      </c>
      <c r="F16" s="18" t="str">
        <f t="shared" si="3"/>
        <v>INSERT INTO mobly_list (MOB_FIELD, MOB_OPTION) VALUES ('MOB_TYPE','Excêntrica');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 t="s">
        <v>276</v>
      </c>
      <c r="V16" s="18" t="str">
        <f t="shared" si="10"/>
        <v>INSERT INTO mobly_list (MOB_FIELD, MOB_OPTION) VALUES ('MOB_GLOBAL_CAPACITY','de 1L a 5L');</v>
      </c>
      <c r="W16" s="18" t="s">
        <v>277</v>
      </c>
      <c r="X16" s="18" t="str">
        <f t="shared" si="11"/>
        <v>INSERT INTO mobly_list (MOB_FIELD, MOB_OPTION) VALUES ('MOB_SOCKET_TYPE','T10');</v>
      </c>
      <c r="Y16" s="18"/>
      <c r="Z16" s="18"/>
      <c r="AA16" s="18" t="s">
        <v>212</v>
      </c>
      <c r="AB16" s="18" t="str">
        <f t="shared" si="13"/>
        <v>INSERT INTO mobly_list (MOB_FIELD, MOB_OPTION) VALUES ('MOB_COLOR','Castanho');</v>
      </c>
      <c r="AC16" s="18" t="s">
        <v>278</v>
      </c>
      <c r="AD16" s="18" t="str">
        <f t="shared" si="14"/>
        <v>INSERT INTO mobly_list (MOB_FIELD, MOB_OPTION) VALUES ('MOB_COLOR_FAMILY','Laranja');</v>
      </c>
      <c r="AE16" s="18" t="s">
        <v>279</v>
      </c>
      <c r="AF16" s="18" t="str">
        <f t="shared" si="15"/>
        <v>INSERT INTO mobly_list (MOB_FIELD, MOB_OPTION) VALUES ('MOB_MATERIAL','Couro Ecológico');</v>
      </c>
      <c r="AG16" s="18"/>
      <c r="AM16" s="18" t="s">
        <v>279</v>
      </c>
      <c r="AN16" s="18" t="str">
        <f t="shared" si="19"/>
        <v>INSERT INTO mobly_list (MOB_FIELD, MOB_OPTION) VALUES ('MOB_MATERIAL_FAMILY','Couro Ecológico');</v>
      </c>
      <c r="AO16" s="18" t="s">
        <v>557</v>
      </c>
      <c r="AP16" s="18" t="str">
        <f t="shared" si="0"/>
        <v>INSERT INTO mobly_list (MOB_FIELD, MOB_OPTION) VALUES ('MOB_DIMENSIONS','King');</v>
      </c>
      <c r="AS16" s="18" t="s">
        <v>279</v>
      </c>
      <c r="AT16" s="18" t="str">
        <f t="shared" si="1"/>
        <v>INSERT INTO mobly_list (MOB_FIELD, MOB_OPTION) VALUES ('MOB_MATERIAL_TABLE_TOP','Couro Ecológico');</v>
      </c>
      <c r="AU16" s="18" t="s">
        <v>577</v>
      </c>
      <c r="AV16" s="18" t="str">
        <f t="shared" ref="AV16" si="33">CONCATENATE("INSERT INTO mobly_list (MOB_FIELD, MOB_OPTION) VALUES ('",AU$1,"','",AU16,"');")</f>
        <v>INSERT INTO mobly_list (MOB_FIELD, MOB_OPTION) VALUES ('MOB_NUMBER_OF_PIECES','15 peças');</v>
      </c>
    </row>
    <row r="17" spans="1:48" ht="16.5" customHeight="1" x14ac:dyDescent="0.25">
      <c r="A17" s="18"/>
      <c r="B17" s="18"/>
      <c r="C17" s="18"/>
      <c r="D17" s="18"/>
      <c r="E17" s="18" t="s">
        <v>280</v>
      </c>
      <c r="F17" s="18" t="str">
        <f t="shared" si="3"/>
        <v>INSERT INTO mobly_list (MOB_FIELD, MOB_OPTION) VALUES ('MOB_TYPE','Extensível');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 t="s">
        <v>281</v>
      </c>
      <c r="V17" s="18" t="str">
        <f t="shared" si="10"/>
        <v>INSERT INTO mobly_list (MOB_FIELD, MOB_OPTION) VALUES ('MOB_GLOBAL_CAPACITY','de 5L a 10L');</v>
      </c>
      <c r="W17" s="18" t="s">
        <v>282</v>
      </c>
      <c r="X17" s="18" t="str">
        <f t="shared" si="11"/>
        <v>INSERT INTO mobly_list (MOB_FIELD, MOB_OPTION) VALUES ('MOB_SOCKET_TYPE','T5');</v>
      </c>
      <c r="Y17" s="18"/>
      <c r="Z17" s="18"/>
      <c r="AA17" s="18" t="s">
        <v>283</v>
      </c>
      <c r="AB17" s="18" t="str">
        <f t="shared" si="13"/>
        <v>INSERT INTO mobly_list (MOB_FIELD, MOB_OPTION) VALUES ('MOB_COLOR','Castor');</v>
      </c>
      <c r="AC17" s="18" t="s">
        <v>284</v>
      </c>
      <c r="AD17" s="18" t="str">
        <f t="shared" si="14"/>
        <v>INSERT INTO mobly_list (MOB_FIELD, MOB_OPTION) VALUES ('MOB_COLOR_FAMILY','Lilás');</v>
      </c>
      <c r="AE17" s="18" t="s">
        <v>285</v>
      </c>
      <c r="AF17" s="18" t="str">
        <f t="shared" si="15"/>
        <v>INSERT INTO mobly_list (MOB_FIELD, MOB_OPTION) VALUES ('MOB_MATERIAL','Couro Natural');</v>
      </c>
      <c r="AG17" s="18"/>
      <c r="AM17" s="18" t="s">
        <v>285</v>
      </c>
      <c r="AN17" s="18" t="str">
        <f t="shared" si="19"/>
        <v>INSERT INTO mobly_list (MOB_FIELD, MOB_OPTION) VALUES ('MOB_MATERIAL_FAMILY','Couro Natural');</v>
      </c>
      <c r="AO17" s="18" t="s">
        <v>558</v>
      </c>
      <c r="AP17" s="18" t="str">
        <f t="shared" si="0"/>
        <v>INSERT INTO mobly_list (MOB_FIELD, MOB_OPTION) VALUES ('MOB_DIMENSIONS','Outras');</v>
      </c>
      <c r="AS17" s="18" t="s">
        <v>285</v>
      </c>
      <c r="AT17" s="18" t="str">
        <f t="shared" si="1"/>
        <v>INSERT INTO mobly_list (MOB_FIELD, MOB_OPTION) VALUES ('MOB_MATERIAL_TABLE_TOP','Couro Natural');</v>
      </c>
      <c r="AU17" s="18" t="s">
        <v>578</v>
      </c>
      <c r="AV17" s="18" t="str">
        <f t="shared" ref="AV17" si="34">CONCATENATE("INSERT INTO mobly_list (MOB_FIELD, MOB_OPTION) VALUES ('",AU$1,"','",AU17,"');")</f>
        <v>INSERT INTO mobly_list (MOB_FIELD, MOB_OPTION) VALUES ('MOB_NUMBER_OF_PIECES','16 peças');</v>
      </c>
    </row>
    <row r="18" spans="1:48" ht="16.5" customHeight="1" x14ac:dyDescent="0.25">
      <c r="A18" s="18"/>
      <c r="B18" s="18"/>
      <c r="C18" s="18"/>
      <c r="D18" s="18"/>
      <c r="E18" s="18" t="s">
        <v>143</v>
      </c>
      <c r="F18" s="18" t="str">
        <f t="shared" si="3"/>
        <v>INSERT INTO mobly_list (MOB_FIELD, MOB_OPTION) VALUES ('MOB_TYPE','Fixo');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 t="s">
        <v>286</v>
      </c>
      <c r="V18" s="18" t="str">
        <f t="shared" si="10"/>
        <v>INSERT INTO mobly_list (MOB_FIELD, MOB_OPTION) VALUES ('MOB_GLOBAL_CAPACITY','de 10L a 20L');</v>
      </c>
      <c r="W18" s="18"/>
      <c r="X18" s="18"/>
      <c r="Y18" s="18"/>
      <c r="Z18" s="18"/>
      <c r="AA18" s="18" t="s">
        <v>287</v>
      </c>
      <c r="AB18" s="18" t="str">
        <f t="shared" si="13"/>
        <v>INSERT INTO mobly_list (MOB_FIELD, MOB_OPTION) VALUES ('MOB_COLOR','Cereja');</v>
      </c>
      <c r="AC18" s="18" t="s">
        <v>288</v>
      </c>
      <c r="AD18" s="18" t="str">
        <f t="shared" si="14"/>
        <v>INSERT INTO mobly_list (MOB_FIELD, MOB_OPTION) VALUES ('MOB_COLOR_FAMILY','Listrado');</v>
      </c>
      <c r="AE18" s="18" t="s">
        <v>269</v>
      </c>
      <c r="AF18" s="18" t="str">
        <f t="shared" si="15"/>
        <v>INSERT INTO mobly_list (MOB_FIELD, MOB_OPTION) VALUES ('MOB_MATERIAL','Couro Sintético');</v>
      </c>
      <c r="AG18" s="18"/>
      <c r="AM18" s="18" t="s">
        <v>269</v>
      </c>
      <c r="AN18" s="18" t="str">
        <f t="shared" si="19"/>
        <v>INSERT INTO mobly_list (MOB_FIELD, MOB_OPTION) VALUES ('MOB_MATERIAL_FAMILY','Couro Sintético');</v>
      </c>
      <c r="AS18" s="18" t="s">
        <v>269</v>
      </c>
      <c r="AT18" s="18" t="str">
        <f t="shared" si="1"/>
        <v>INSERT INTO mobly_list (MOB_FIELD, MOB_OPTION) VALUES ('MOB_MATERIAL_TABLE_TOP','Couro Sintético');</v>
      </c>
      <c r="AU18" s="18" t="s">
        <v>579</v>
      </c>
      <c r="AV18" s="18" t="str">
        <f t="shared" ref="AV18" si="35">CONCATENATE("INSERT INTO mobly_list (MOB_FIELD, MOB_OPTION) VALUES ('",AU$1,"','",AU18,"');")</f>
        <v>INSERT INTO mobly_list (MOB_FIELD, MOB_OPTION) VALUES ('MOB_NUMBER_OF_PIECES','17 peças');</v>
      </c>
    </row>
    <row r="19" spans="1:48" ht="16.5" customHeight="1" x14ac:dyDescent="0.25">
      <c r="A19" s="18"/>
      <c r="B19" s="18"/>
      <c r="C19" s="18"/>
      <c r="D19" s="18"/>
      <c r="E19" s="18" t="s">
        <v>289</v>
      </c>
      <c r="F19" s="18" t="str">
        <f t="shared" si="3"/>
        <v>INSERT INTO mobly_list (MOB_FIELD, MOB_OPTION) VALUES ('MOB_TYPE','Flexível');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290</v>
      </c>
      <c r="V19" s="18" t="str">
        <f t="shared" si="10"/>
        <v>INSERT INTO mobly_list (MOB_FIELD, MOB_OPTION) VALUES ('MOB_GLOBAL_CAPACITY','de 20L a 30L');</v>
      </c>
      <c r="W19" s="18"/>
      <c r="X19" s="18"/>
      <c r="Y19" s="18"/>
      <c r="Z19" s="18"/>
      <c r="AA19" s="18" t="s">
        <v>291</v>
      </c>
      <c r="AB19" s="18" t="str">
        <f t="shared" si="13"/>
        <v>INSERT INTO mobly_list (MOB_FIELD, MOB_OPTION) VALUES ('MOB_COLOR','Cerejeira');</v>
      </c>
      <c r="AC19" s="18" t="s">
        <v>51</v>
      </c>
      <c r="AD19" s="18" t="str">
        <f t="shared" si="14"/>
        <v>INSERT INTO mobly_list (MOB_FIELD, MOB_OPTION) VALUES ('MOB_COLOR_FAMILY','Madeira');</v>
      </c>
      <c r="AE19" s="18" t="s">
        <v>292</v>
      </c>
      <c r="AF19" s="18" t="str">
        <f t="shared" si="15"/>
        <v>INSERT INTO mobly_list (MOB_FIELD, MOB_OPTION) VALUES ('MOB_MATERIAL','Cristal');</v>
      </c>
      <c r="AG19" s="18"/>
      <c r="AM19" s="18" t="s">
        <v>292</v>
      </c>
      <c r="AN19" s="18" t="str">
        <f t="shared" si="19"/>
        <v>INSERT INTO mobly_list (MOB_FIELD, MOB_OPTION) VALUES ('MOB_MATERIAL_FAMILY','Cristal');</v>
      </c>
      <c r="AS19" s="18" t="s">
        <v>292</v>
      </c>
      <c r="AT19" s="18" t="str">
        <f t="shared" si="1"/>
        <v>INSERT INTO mobly_list (MOB_FIELD, MOB_OPTION) VALUES ('MOB_MATERIAL_TABLE_TOP','Cristal');</v>
      </c>
      <c r="AU19" s="18" t="s">
        <v>580</v>
      </c>
      <c r="AV19" s="18" t="str">
        <f t="shared" ref="AV19" si="36">CONCATENATE("INSERT INTO mobly_list (MOB_FIELD, MOB_OPTION) VALUES ('",AU$1,"','",AU19,"');")</f>
        <v>INSERT INTO mobly_list (MOB_FIELD, MOB_OPTION) VALUES ('MOB_NUMBER_OF_PIECES','18 peças');</v>
      </c>
    </row>
    <row r="20" spans="1:48" ht="16.5" customHeight="1" x14ac:dyDescent="0.25">
      <c r="A20" s="18"/>
      <c r="B20" s="18"/>
      <c r="C20" s="18"/>
      <c r="D20" s="18"/>
      <c r="E20" s="18" t="s">
        <v>293</v>
      </c>
      <c r="F20" s="18" t="str">
        <f t="shared" si="3"/>
        <v>INSERT INTO mobly_list (MOB_FIELD, MOB_OPTION) VALUES ('MOB_TYPE','Giratório');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 t="s">
        <v>294</v>
      </c>
      <c r="AB20" s="18" t="str">
        <f t="shared" si="13"/>
        <v>INSERT INTO mobly_list (MOB_FIELD, MOB_OPTION) VALUES ('MOB_COLOR','Chocolate');</v>
      </c>
      <c r="AC20" s="18" t="s">
        <v>295</v>
      </c>
      <c r="AD20" s="18" t="str">
        <f t="shared" si="14"/>
        <v>INSERT INTO mobly_list (MOB_FIELD, MOB_OPTION) VALUES ('MOB_COLOR_FAMILY','Maple');</v>
      </c>
      <c r="AE20" s="18" t="s">
        <v>296</v>
      </c>
      <c r="AF20" s="18" t="str">
        <f t="shared" si="15"/>
        <v>INSERT INTO mobly_list (MOB_FIELD, MOB_OPTION) VALUES ('MOB_MATERIAL','Cromado');</v>
      </c>
      <c r="AG20" s="18"/>
      <c r="AM20" s="18" t="s">
        <v>296</v>
      </c>
      <c r="AN20" s="18" t="str">
        <f t="shared" si="19"/>
        <v>INSERT INTO mobly_list (MOB_FIELD, MOB_OPTION) VALUES ('MOB_MATERIAL_FAMILY','Cromado');</v>
      </c>
      <c r="AS20" s="18" t="s">
        <v>296</v>
      </c>
      <c r="AT20" s="18" t="str">
        <f t="shared" si="1"/>
        <v>INSERT INTO mobly_list (MOB_FIELD, MOB_OPTION) VALUES ('MOB_MATERIAL_TABLE_TOP','Cromado');</v>
      </c>
      <c r="AU20" s="18" t="s">
        <v>581</v>
      </c>
      <c r="AV20" s="18" t="str">
        <f t="shared" ref="AV20" si="37">CONCATENATE("INSERT INTO mobly_list (MOB_FIELD, MOB_OPTION) VALUES ('",AU$1,"','",AU20,"');")</f>
        <v>INSERT INTO mobly_list (MOB_FIELD, MOB_OPTION) VALUES ('MOB_NUMBER_OF_PIECES','19 peças');</v>
      </c>
    </row>
    <row r="21" spans="1:48" ht="16.5" customHeight="1" x14ac:dyDescent="0.25">
      <c r="A21" s="18"/>
      <c r="B21" s="18"/>
      <c r="C21" s="18"/>
      <c r="D21" s="18"/>
      <c r="E21" s="18" t="s">
        <v>297</v>
      </c>
      <c r="F21" s="18" t="str">
        <f t="shared" si="3"/>
        <v>INSERT INTO mobly_list (MOB_FIELD, MOB_OPTION) VALUES ('MOB_TYPE','Halógenos');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 t="s">
        <v>298</v>
      </c>
      <c r="AB21" s="18" t="str">
        <f t="shared" si="13"/>
        <v>INSERT INTO mobly_list (MOB_FIELD, MOB_OPTION) VALUES ('MOB_COLOR','Chá Verde');</v>
      </c>
      <c r="AC21" s="18" t="s">
        <v>299</v>
      </c>
      <c r="AD21" s="18" t="str">
        <f t="shared" si="14"/>
        <v>INSERT INTO mobly_list (MOB_FIELD, MOB_OPTION) VALUES ('MOB_COLOR_FAMILY','Marfim');</v>
      </c>
      <c r="AE21" s="18" t="s">
        <v>300</v>
      </c>
      <c r="AF21" s="18" t="str">
        <f t="shared" si="15"/>
        <v>INSERT INTO mobly_list (MOB_FIELD, MOB_OPTION) VALUES ('MOB_MATERIAL','Diamantado');</v>
      </c>
      <c r="AG21" s="18"/>
      <c r="AM21" s="18" t="s">
        <v>300</v>
      </c>
      <c r="AN21" s="18" t="str">
        <f t="shared" si="19"/>
        <v>INSERT INTO mobly_list (MOB_FIELD, MOB_OPTION) VALUES ('MOB_MATERIAL_FAMILY','Diamantado');</v>
      </c>
      <c r="AS21" s="18" t="s">
        <v>300</v>
      </c>
      <c r="AT21" s="18" t="str">
        <f t="shared" si="1"/>
        <v>INSERT INTO mobly_list (MOB_FIELD, MOB_OPTION) VALUES ('MOB_MATERIAL_TABLE_TOP','Diamantado');</v>
      </c>
      <c r="AU21" s="18" t="s">
        <v>582</v>
      </c>
      <c r="AV21" s="18" t="str">
        <f t="shared" ref="AV21" si="38">CONCATENATE("INSERT INTO mobly_list (MOB_FIELD, MOB_OPTION) VALUES ('",AU$1,"','",AU21,"');")</f>
        <v>INSERT INTO mobly_list (MOB_FIELD, MOB_OPTION) VALUES ('MOB_NUMBER_OF_PIECES','20 peças');</v>
      </c>
    </row>
    <row r="22" spans="1:48" ht="16.5" customHeight="1" x14ac:dyDescent="0.25">
      <c r="A22" s="18"/>
      <c r="B22" s="18"/>
      <c r="C22" s="18"/>
      <c r="D22" s="18"/>
      <c r="E22" s="18" t="s">
        <v>301</v>
      </c>
      <c r="F22" s="18" t="str">
        <f t="shared" si="3"/>
        <v>INSERT INTO mobly_list (MOB_FIELD, MOB_OPTION) VALUES ('MOB_TYPE','Manual');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 t="s">
        <v>222</v>
      </c>
      <c r="AB22" s="18" t="str">
        <f t="shared" si="13"/>
        <v>INSERT INTO mobly_list (MOB_FIELD, MOB_OPTION) VALUES ('MOB_COLOR','Cinza');</v>
      </c>
      <c r="AC22" s="18" t="s">
        <v>302</v>
      </c>
      <c r="AD22" s="18" t="str">
        <f t="shared" si="14"/>
        <v>INSERT INTO mobly_list (MOB_FIELD, MOB_OPTION) VALUES ('MOB_COLOR_FAMILY','Marrom');</v>
      </c>
      <c r="AE22" s="18" t="s">
        <v>303</v>
      </c>
      <c r="AF22" s="18" t="str">
        <f t="shared" si="15"/>
        <v>INSERT INTO mobly_list (MOB_FIELD, MOB_OPTION) VALUES ('MOB_MATERIAL','DS33');</v>
      </c>
      <c r="AG22" s="18"/>
      <c r="AM22" s="18" t="s">
        <v>303</v>
      </c>
      <c r="AN22" s="18" t="str">
        <f t="shared" si="19"/>
        <v>INSERT INTO mobly_list (MOB_FIELD, MOB_OPTION) VALUES ('MOB_MATERIAL_FAMILY','DS33');</v>
      </c>
      <c r="AS22" s="18" t="s">
        <v>303</v>
      </c>
      <c r="AT22" s="18" t="str">
        <f t="shared" si="1"/>
        <v>INSERT INTO mobly_list (MOB_FIELD, MOB_OPTION) VALUES ('MOB_MATERIAL_TABLE_TOP','DS33');</v>
      </c>
      <c r="AU22" s="18" t="s">
        <v>583</v>
      </c>
      <c r="AV22" s="18" t="str">
        <f t="shared" ref="AV22" si="39">CONCATENATE("INSERT INTO mobly_list (MOB_FIELD, MOB_OPTION) VALUES ('",AU$1,"','",AU22,"');")</f>
        <v>INSERT INTO mobly_list (MOB_FIELD, MOB_OPTION) VALUES ('MOB_NUMBER_OF_PIECES','24 peças');</v>
      </c>
    </row>
    <row r="23" spans="1:48" ht="16.5" customHeight="1" x14ac:dyDescent="0.25">
      <c r="A23" s="18"/>
      <c r="B23" s="18"/>
      <c r="C23" s="18"/>
      <c r="D23" s="18"/>
      <c r="E23" s="18" t="s">
        <v>304</v>
      </c>
      <c r="F23" s="18" t="str">
        <f t="shared" si="3"/>
        <v>INSERT INTO mobly_list (MOB_FIELD, MOB_OPTION) VALUES ('MOB_TYPE','Modular');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 t="s">
        <v>232</v>
      </c>
      <c r="AB23" s="18" t="str">
        <f t="shared" si="13"/>
        <v>INSERT INTO mobly_list (MOB_FIELD, MOB_OPTION) VALUES ('MOB_COLOR','Colorido');</v>
      </c>
      <c r="AC23" s="18" t="s">
        <v>305</v>
      </c>
      <c r="AD23" s="18" t="str">
        <f t="shared" si="14"/>
        <v>INSERT INTO mobly_list (MOB_FIELD, MOB_OPTION) VALUES ('MOB_COLOR_FAMILY','Mel');</v>
      </c>
      <c r="AE23" s="18" t="s">
        <v>306</v>
      </c>
      <c r="AF23" s="18" t="str">
        <f t="shared" si="15"/>
        <v>INSERT INTO mobly_list (MOB_FIELD, MOB_OPTION) VALUES ('MOB_MATERIAL','Elastano');</v>
      </c>
      <c r="AG23" s="18"/>
      <c r="AM23" s="18" t="s">
        <v>306</v>
      </c>
      <c r="AN23" s="18" t="str">
        <f t="shared" si="19"/>
        <v>INSERT INTO mobly_list (MOB_FIELD, MOB_OPTION) VALUES ('MOB_MATERIAL_FAMILY','Elastano');</v>
      </c>
      <c r="AS23" s="18" t="s">
        <v>306</v>
      </c>
      <c r="AT23" s="18" t="str">
        <f t="shared" si="1"/>
        <v>INSERT INTO mobly_list (MOB_FIELD, MOB_OPTION) VALUES ('MOB_MATERIAL_TABLE_TOP','Elastano');</v>
      </c>
      <c r="AU23" s="18" t="s">
        <v>584</v>
      </c>
      <c r="AV23" s="18" t="str">
        <f t="shared" ref="AV23" si="40">CONCATENATE("INSERT INTO mobly_list (MOB_FIELD, MOB_OPTION) VALUES ('",AU$1,"','",AU23,"');")</f>
        <v>INSERT INTO mobly_list (MOB_FIELD, MOB_OPTION) VALUES ('MOB_NUMBER_OF_PIECES','28 peças');</v>
      </c>
    </row>
    <row r="24" spans="1:48" ht="16.5" customHeight="1" x14ac:dyDescent="0.25">
      <c r="A24" s="18"/>
      <c r="B24" s="18"/>
      <c r="C24" s="18"/>
      <c r="D24" s="18"/>
      <c r="E24" s="18" t="s">
        <v>307</v>
      </c>
      <c r="F24" s="18" t="str">
        <f t="shared" si="3"/>
        <v>INSERT INTO mobly_list (MOB_FIELD, MOB_OPTION) VALUES ('MOB_TYPE','Multifuncional');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 t="s">
        <v>308</v>
      </c>
      <c r="AB24" s="18" t="str">
        <f t="shared" si="13"/>
        <v>INSERT INTO mobly_list (MOB_FIELD, MOB_OPTION) VALUES ('MOB_COLOR','Concreto');</v>
      </c>
      <c r="AC24" s="18" t="s">
        <v>52</v>
      </c>
      <c r="AD24" s="18" t="str">
        <f t="shared" si="14"/>
        <v>INSERT INTO mobly_list (MOB_FIELD, MOB_OPTION) VALUES ('MOB_COLOR_FAMILY','Mogno');</v>
      </c>
      <c r="AE24" s="18" t="s">
        <v>309</v>
      </c>
      <c r="AF24" s="18" t="str">
        <f t="shared" si="15"/>
        <v>INSERT INTO mobly_list (MOB_FIELD, MOB_OPTION) VALUES ('MOB_MATERIAL','Espuma');</v>
      </c>
      <c r="AG24" s="18"/>
      <c r="AM24" s="18" t="s">
        <v>309</v>
      </c>
      <c r="AN24" s="18" t="str">
        <f t="shared" si="19"/>
        <v>INSERT INTO mobly_list (MOB_FIELD, MOB_OPTION) VALUES ('MOB_MATERIAL_FAMILY','Espuma');</v>
      </c>
      <c r="AS24" s="18" t="s">
        <v>309</v>
      </c>
      <c r="AT24" s="18" t="str">
        <f t="shared" si="1"/>
        <v>INSERT INTO mobly_list (MOB_FIELD, MOB_OPTION) VALUES ('MOB_MATERIAL_TABLE_TOP','Espuma');</v>
      </c>
      <c r="AU24" s="18" t="s">
        <v>585</v>
      </c>
      <c r="AV24" s="18" t="str">
        <f t="shared" ref="AV24" si="41">CONCATENATE("INSERT INTO mobly_list (MOB_FIELD, MOB_OPTION) VALUES ('",AU$1,"','",AU24,"');")</f>
        <v>INSERT INTO mobly_list (MOB_FIELD, MOB_OPTION) VALUES ('MOB_NUMBER_OF_PIECES','30 peças');</v>
      </c>
    </row>
    <row r="25" spans="1:48" ht="16.5" customHeight="1" x14ac:dyDescent="0.25">
      <c r="A25" s="18"/>
      <c r="B25" s="18"/>
      <c r="C25" s="18"/>
      <c r="D25" s="18"/>
      <c r="E25" s="18" t="s">
        <v>310</v>
      </c>
      <c r="F25" s="18" t="str">
        <f t="shared" si="3"/>
        <v>INSERT INTO mobly_list (MOB_FIELD, MOB_OPTION) VALUES ('MOB_TYPE','Orbital');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 t="s">
        <v>311</v>
      </c>
      <c r="AB25" s="18" t="str">
        <f t="shared" si="13"/>
        <v>INSERT INTO mobly_list (MOB_FIELD, MOB_OPTION) VALUES ('MOB_COLOR','Coral');</v>
      </c>
      <c r="AC25" s="18" t="s">
        <v>312</v>
      </c>
      <c r="AD25" s="18" t="str">
        <f t="shared" si="14"/>
        <v>INSERT INTO mobly_list (MOB_FIELD, MOB_OPTION) VALUES ('MOB_COLOR_FAMILY','Pink');</v>
      </c>
      <c r="AE25" s="18" t="s">
        <v>313</v>
      </c>
      <c r="AF25" s="18" t="str">
        <f t="shared" si="15"/>
        <v>INSERT INTO mobly_list (MOB_FIELD, MOB_OPTION) VALUES ('MOB_MATERIAL','Eucalipto');</v>
      </c>
      <c r="AG25" s="18"/>
      <c r="AM25" s="18" t="s">
        <v>313</v>
      </c>
      <c r="AN25" s="18" t="str">
        <f t="shared" si="19"/>
        <v>INSERT INTO mobly_list (MOB_FIELD, MOB_OPTION) VALUES ('MOB_MATERIAL_FAMILY','Eucalipto');</v>
      </c>
      <c r="AS25" s="18" t="s">
        <v>313</v>
      </c>
      <c r="AT25" s="18" t="str">
        <f t="shared" si="1"/>
        <v>INSERT INTO mobly_list (MOB_FIELD, MOB_OPTION) VALUES ('MOB_MATERIAL_TABLE_TOP','Eucalipto');</v>
      </c>
      <c r="AU25" s="18" t="s">
        <v>586</v>
      </c>
      <c r="AV25" s="18" t="str">
        <f t="shared" ref="AV25" si="42">CONCATENATE("INSERT INTO mobly_list (MOB_FIELD, MOB_OPTION) VALUES ('",AU$1,"','",AU25,"');")</f>
        <v>INSERT INTO mobly_list (MOB_FIELD, MOB_OPTION) VALUES ('MOB_NUMBER_OF_PIECES','42 peças');</v>
      </c>
    </row>
    <row r="26" spans="1:48" ht="16.5" customHeight="1" x14ac:dyDescent="0.25">
      <c r="A26" s="18"/>
      <c r="B26" s="18"/>
      <c r="C26" s="18"/>
      <c r="D26" s="18"/>
      <c r="E26" s="18" t="s">
        <v>314</v>
      </c>
      <c r="F26" s="18" t="str">
        <f t="shared" si="3"/>
        <v>INSERT INTO mobly_list (MOB_FIELD, MOB_OPTION) VALUES ('MOB_TYPE','Oscilante');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 t="s">
        <v>315</v>
      </c>
      <c r="AB26" s="18" t="str">
        <f t="shared" si="13"/>
        <v>INSERT INTO mobly_list (MOB_FIELD, MOB_OPTION) VALUES ('MOB_COLOR','Couríssimo');</v>
      </c>
      <c r="AC26" s="18" t="s">
        <v>46</v>
      </c>
      <c r="AD26" s="18" t="str">
        <f t="shared" si="14"/>
        <v>INSERT INTO mobly_list (MOB_FIELD, MOB_OPTION) VALUES ('MOB_COLOR_FAMILY','Prata');</v>
      </c>
      <c r="AE26" s="18" t="s">
        <v>316</v>
      </c>
      <c r="AF26" s="18" t="str">
        <f t="shared" si="15"/>
        <v>INSERT INTO mobly_list (MOB_FIELD, MOB_OPTION) VALUES ('MOB_MATERIAL','EVA');</v>
      </c>
      <c r="AG26" s="18"/>
      <c r="AM26" s="18" t="s">
        <v>316</v>
      </c>
      <c r="AN26" s="18" t="str">
        <f t="shared" si="19"/>
        <v>INSERT INTO mobly_list (MOB_FIELD, MOB_OPTION) VALUES ('MOB_MATERIAL_FAMILY','EVA');</v>
      </c>
      <c r="AS26" s="18" t="s">
        <v>316</v>
      </c>
      <c r="AT26" s="18" t="str">
        <f t="shared" si="1"/>
        <v>INSERT INTO mobly_list (MOB_FIELD, MOB_OPTION) VALUES ('MOB_MATERIAL_TABLE_TOP','EVA');</v>
      </c>
      <c r="AU26" s="18" t="s">
        <v>587</v>
      </c>
      <c r="AV26" s="18" t="str">
        <f t="shared" ref="AV26" si="43">CONCATENATE("INSERT INTO mobly_list (MOB_FIELD, MOB_OPTION) VALUES ('",AU$1,"','",AU26,"');")</f>
        <v>INSERT INTO mobly_list (MOB_FIELD, MOB_OPTION) VALUES ('MOB_NUMBER_OF_PIECES','49 peças');</v>
      </c>
    </row>
    <row r="27" spans="1:48" ht="16.5" customHeight="1" x14ac:dyDescent="0.25">
      <c r="A27" s="18"/>
      <c r="B27" s="18"/>
      <c r="C27" s="18"/>
      <c r="D27" s="18"/>
      <c r="E27" s="18" t="s">
        <v>317</v>
      </c>
      <c r="F27" s="18" t="str">
        <f t="shared" si="3"/>
        <v>INSERT INTO mobly_list (MOB_FIELD, MOB_OPTION) VALUES ('MOB_TYPE','Pneumática');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 t="s">
        <v>318</v>
      </c>
      <c r="AB27" s="18" t="str">
        <f t="shared" si="13"/>
        <v>INSERT INTO mobly_list (MOB_FIELD, MOB_OPTION) VALUES ('MOB_COLOR','Creme');</v>
      </c>
      <c r="AC27" s="18" t="s">
        <v>319</v>
      </c>
      <c r="AD27" s="18" t="str">
        <f t="shared" si="14"/>
        <v>INSERT INTO mobly_list (MOB_FIELD, MOB_OPTION) VALUES ('MOB_COLOR_FAMILY','Preto');</v>
      </c>
      <c r="AE27" s="18" t="s">
        <v>320</v>
      </c>
      <c r="AF27" s="18" t="str">
        <f t="shared" si="15"/>
        <v>INSERT INTO mobly_list (MOB_FIELD, MOB_OPTION) VALUES ('MOB_MATERIAL','Ferro');</v>
      </c>
      <c r="AG27" s="18"/>
      <c r="AM27" s="18" t="s">
        <v>320</v>
      </c>
      <c r="AN27" s="18" t="str">
        <f t="shared" si="19"/>
        <v>INSERT INTO mobly_list (MOB_FIELD, MOB_OPTION) VALUES ('MOB_MATERIAL_FAMILY','Ferro');</v>
      </c>
      <c r="AS27" s="18" t="s">
        <v>320</v>
      </c>
      <c r="AT27" s="18" t="str">
        <f t="shared" si="1"/>
        <v>INSERT INTO mobly_list (MOB_FIELD, MOB_OPTION) VALUES ('MOB_MATERIAL_TABLE_TOP','Ferro');</v>
      </c>
    </row>
    <row r="28" spans="1:48" ht="16.5" customHeight="1" x14ac:dyDescent="0.25">
      <c r="A28" s="18"/>
      <c r="B28" s="18"/>
      <c r="C28" s="18"/>
      <c r="D28" s="18"/>
      <c r="E28" s="18" t="s">
        <v>321</v>
      </c>
      <c r="F28" s="18" t="str">
        <f t="shared" si="3"/>
        <v>INSERT INTO mobly_list (MOB_FIELD, MOB_OPTION) VALUES ('MOB_TYPE','Quartzo');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 t="s">
        <v>322</v>
      </c>
      <c r="AB28" s="18" t="str">
        <f t="shared" si="13"/>
        <v>INSERT INTO mobly_list (MOB_FIELD, MOB_OPTION) VALUES ('MOB_COLOR','Cru');</v>
      </c>
      <c r="AC28" s="18" t="s">
        <v>323</v>
      </c>
      <c r="AD28" s="18" t="str">
        <f t="shared" si="14"/>
        <v>INSERT INTO mobly_list (MOB_FIELD, MOB_OPTION) VALUES ('MOB_COLOR_FAMILY','Rosa');</v>
      </c>
      <c r="AE28" s="18" t="s">
        <v>324</v>
      </c>
      <c r="AF28" s="18" t="str">
        <f t="shared" si="15"/>
        <v>INSERT INTO mobly_list (MOB_FIELD, MOB_OPTION) VALUES ('MOB_MATERIAL','Fibra');</v>
      </c>
      <c r="AG28" s="18"/>
      <c r="AM28" s="18" t="s">
        <v>324</v>
      </c>
      <c r="AN28" s="18" t="str">
        <f t="shared" si="19"/>
        <v>INSERT INTO mobly_list (MOB_FIELD, MOB_OPTION) VALUES ('MOB_MATERIAL_FAMILY','Fibra');</v>
      </c>
      <c r="AS28" s="18" t="s">
        <v>324</v>
      </c>
      <c r="AT28" s="18" t="str">
        <f t="shared" si="1"/>
        <v>INSERT INTO mobly_list (MOB_FIELD, MOB_OPTION) VALUES ('MOB_MATERIAL_TABLE_TOP','Fibra');</v>
      </c>
    </row>
    <row r="29" spans="1:48" ht="16.5" customHeight="1" x14ac:dyDescent="0.25">
      <c r="A29" s="18"/>
      <c r="B29" s="18"/>
      <c r="C29" s="18"/>
      <c r="D29" s="18"/>
      <c r="E29" s="18" t="s">
        <v>325</v>
      </c>
      <c r="F29" s="18" t="str">
        <f t="shared" si="3"/>
        <v>INSERT INTO mobly_list (MOB_FIELD, MOB_OPTION) VALUES ('MOB_TYPE','Reclinável');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 t="s">
        <v>242</v>
      </c>
      <c r="AB29" s="18" t="str">
        <f t="shared" si="13"/>
        <v>INSERT INTO mobly_list (MOB_FIELD, MOB_OPTION) VALUES ('MOB_COLOR','Dourado');</v>
      </c>
      <c r="AC29" s="18" t="s">
        <v>134</v>
      </c>
      <c r="AD29" s="18" t="str">
        <f t="shared" si="14"/>
        <v>INSERT INTO mobly_list (MOB_FIELD, MOB_OPTION) VALUES ('MOB_COLOR_FAMILY','Alecrim');</v>
      </c>
      <c r="AE29" s="18" t="s">
        <v>326</v>
      </c>
      <c r="AF29" s="18" t="str">
        <f t="shared" si="15"/>
        <v>INSERT INTO mobly_list (MOB_FIELD, MOB_OPTION) VALUES ('MOB_MATERIAL','Fibra de Vidro');</v>
      </c>
      <c r="AG29" s="18"/>
      <c r="AM29" s="18" t="s">
        <v>326</v>
      </c>
      <c r="AN29" s="18" t="str">
        <f t="shared" si="19"/>
        <v>INSERT INTO mobly_list (MOB_FIELD, MOB_OPTION) VALUES ('MOB_MATERIAL_FAMILY','Fibra de Vidro');</v>
      </c>
      <c r="AS29" s="18" t="s">
        <v>326</v>
      </c>
      <c r="AT29" s="18" t="str">
        <f t="shared" si="1"/>
        <v>INSERT INTO mobly_list (MOB_FIELD, MOB_OPTION) VALUES ('MOB_MATERIAL_TABLE_TOP','Fibra de Vidro');</v>
      </c>
    </row>
    <row r="30" spans="1:48" ht="16.5" customHeight="1" x14ac:dyDescent="0.25">
      <c r="A30" s="18"/>
      <c r="B30" s="18"/>
      <c r="C30" s="18"/>
      <c r="D30" s="18"/>
      <c r="E30" s="18" t="s">
        <v>171</v>
      </c>
      <c r="F30" s="18" t="str">
        <f t="shared" si="3"/>
        <v>INSERT INTO mobly_list (MOB_FIELD, MOB_OPTION) VALUES ('MOB_TYPE','Regulável');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 t="s">
        <v>260</v>
      </c>
      <c r="AB30" s="18" t="str">
        <f t="shared" si="13"/>
        <v>INSERT INTO mobly_list (MOB_FIELD, MOB_OPTION) VALUES ('MOB_COLOR','Fumê');</v>
      </c>
      <c r="AC30" s="18" t="s">
        <v>327</v>
      </c>
      <c r="AD30" s="18" t="str">
        <f t="shared" si="14"/>
        <v>INSERT INTO mobly_list (MOB_FIELD, MOB_OPTION) VALUES ('MOB_COLOR_FAMILY','Roxo');</v>
      </c>
      <c r="AE30" s="18" t="s">
        <v>328</v>
      </c>
      <c r="AF30" s="18" t="str">
        <f t="shared" si="15"/>
        <v>INSERT INTO mobly_list (MOB_FIELD, MOB_OPTION) VALUES ('MOB_MATERIAL','Fibra Natural');</v>
      </c>
      <c r="AG30" s="18"/>
      <c r="AM30" s="18" t="s">
        <v>328</v>
      </c>
      <c r="AN30" s="18" t="str">
        <f t="shared" si="19"/>
        <v>INSERT INTO mobly_list (MOB_FIELD, MOB_OPTION) VALUES ('MOB_MATERIAL_FAMILY','Fibra Natural');</v>
      </c>
      <c r="AS30" s="18" t="s">
        <v>328</v>
      </c>
      <c r="AT30" s="18" t="str">
        <f t="shared" si="1"/>
        <v>INSERT INTO mobly_list (MOB_FIELD, MOB_OPTION) VALUES ('MOB_MATERIAL_TABLE_TOP','Fibra Natural');</v>
      </c>
    </row>
    <row r="31" spans="1:48" ht="16.5" customHeight="1" x14ac:dyDescent="0.25">
      <c r="A31" s="18"/>
      <c r="B31" s="18"/>
      <c r="C31" s="18"/>
      <c r="D31" s="18"/>
      <c r="E31" s="18" t="s">
        <v>157</v>
      </c>
      <c r="F31" s="18" t="str">
        <f t="shared" si="3"/>
        <v>INSERT INTO mobly_list (MOB_FIELD, MOB_OPTION) VALUES ('MOB_TYPE','Removível');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 t="s">
        <v>329</v>
      </c>
      <c r="AB31" s="18" t="str">
        <f t="shared" si="13"/>
        <v>INSERT INTO mobly_list (MOB_FIELD, MOB_OPTION) VALUES ('MOB_COLOR','Gelo');</v>
      </c>
      <c r="AC31" s="18" t="s">
        <v>330</v>
      </c>
      <c r="AD31" s="18" t="str">
        <f t="shared" si="14"/>
        <v>INSERT INTO mobly_list (MOB_FIELD, MOB_OPTION) VALUES ('MOB_COLOR_FAMILY','Tabaco');</v>
      </c>
      <c r="AE31" s="18" t="s">
        <v>331</v>
      </c>
      <c r="AF31" s="18" t="str">
        <f t="shared" si="15"/>
        <v>INSERT INTO mobly_list (MOB_FIELD, MOB_OPTION) VALUES ('MOB_MATERIAL','Fibra Sintética');</v>
      </c>
      <c r="AG31" s="18"/>
      <c r="AM31" s="18" t="s">
        <v>331</v>
      </c>
      <c r="AN31" s="18" t="str">
        <f t="shared" si="19"/>
        <v>INSERT INTO mobly_list (MOB_FIELD, MOB_OPTION) VALUES ('MOB_MATERIAL_FAMILY','Fibra Sintética');</v>
      </c>
      <c r="AS31" s="18" t="s">
        <v>331</v>
      </c>
      <c r="AT31" s="18" t="str">
        <f t="shared" si="1"/>
        <v>INSERT INTO mobly_list (MOB_FIELD, MOB_OPTION) VALUES ('MOB_MATERIAL_TABLE_TOP','Fibra Sintética');</v>
      </c>
    </row>
    <row r="32" spans="1:48" ht="16.5" customHeight="1" x14ac:dyDescent="0.25">
      <c r="A32" s="18"/>
      <c r="B32" s="18"/>
      <c r="C32" s="18"/>
      <c r="D32" s="18"/>
      <c r="E32" s="18" t="s">
        <v>332</v>
      </c>
      <c r="F32" s="18" t="str">
        <f t="shared" si="3"/>
        <v>INSERT INTO mobly_list (MOB_FIELD, MOB_OPTION) VALUES ('MOB_TYPE','Resistência');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 t="s">
        <v>333</v>
      </c>
      <c r="AB32" s="18" t="str">
        <f t="shared" si="13"/>
        <v>INSERT INTO mobly_list (MOB_FIELD, MOB_OPTION) VALUES ('MOB_COLOR','Havana');</v>
      </c>
      <c r="AC32" s="18" t="s">
        <v>165</v>
      </c>
      <c r="AD32" s="18" t="str">
        <f t="shared" si="14"/>
        <v>INSERT INTO mobly_list (MOB_FIELD, MOB_OPTION) VALUES ('MOB_COLOR_FAMILY','Amêndoa');</v>
      </c>
      <c r="AE32" s="18" t="s">
        <v>334</v>
      </c>
      <c r="AF32" s="18" t="str">
        <f t="shared" si="15"/>
        <v>INSERT INTO mobly_list (MOB_FIELD, MOB_OPTION) VALUES ('MOB_MATERIAL','Flocos');</v>
      </c>
      <c r="AG32" s="18"/>
      <c r="AM32" s="18" t="s">
        <v>334</v>
      </c>
      <c r="AN32" s="18" t="str">
        <f t="shared" si="19"/>
        <v>INSERT INTO mobly_list (MOB_FIELD, MOB_OPTION) VALUES ('MOB_MATERIAL_FAMILY','Flocos');</v>
      </c>
      <c r="AS32" s="18" t="s">
        <v>334</v>
      </c>
      <c r="AT32" s="18" t="str">
        <f t="shared" si="1"/>
        <v>INSERT INTO mobly_list (MOB_FIELD, MOB_OPTION) VALUES ('MOB_MATERIAL_TABLE_TOP','Flocos');</v>
      </c>
    </row>
    <row r="33" spans="1:46" ht="16.5" customHeight="1" x14ac:dyDescent="0.25">
      <c r="A33" s="18"/>
      <c r="B33" s="18"/>
      <c r="C33" s="18"/>
      <c r="D33" s="18"/>
      <c r="E33" s="18" t="s">
        <v>335</v>
      </c>
      <c r="F33" s="18" t="str">
        <f t="shared" si="3"/>
        <v>INSERT INTO mobly_list (MOB_FIELD, MOB_OPTION) VALUES ('MOB_TYPE','Retrátil');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 t="s">
        <v>268</v>
      </c>
      <c r="AB33" s="18" t="str">
        <f t="shared" si="13"/>
        <v>INSERT INTO mobly_list (MOB_FIELD, MOB_OPTION) VALUES ('MOB_COLOR','Imbuia');</v>
      </c>
      <c r="AC33" s="18" t="s">
        <v>178</v>
      </c>
      <c r="AD33" s="18" t="str">
        <f t="shared" si="14"/>
        <v>INSERT INTO mobly_list (MOB_FIELD, MOB_OPTION) VALUES ('MOB_COLOR_FAMILY','Areia');</v>
      </c>
      <c r="AE33" s="18" t="s">
        <v>336</v>
      </c>
      <c r="AF33" s="18" t="str">
        <f t="shared" si="15"/>
        <v>INSERT INTO mobly_list (MOB_FIELD, MOB_OPTION) VALUES ('MOB_MATERIAL','Gabardine');</v>
      </c>
      <c r="AG33" s="18"/>
      <c r="AM33" s="18" t="s">
        <v>336</v>
      </c>
      <c r="AN33" s="18" t="str">
        <f t="shared" si="19"/>
        <v>INSERT INTO mobly_list (MOB_FIELD, MOB_OPTION) VALUES ('MOB_MATERIAL_FAMILY','Gabardine');</v>
      </c>
      <c r="AS33" s="18" t="s">
        <v>336</v>
      </c>
      <c r="AT33" s="18" t="str">
        <f t="shared" si="1"/>
        <v>INSERT INTO mobly_list (MOB_FIELD, MOB_OPTION) VALUES ('MOB_MATERIAL_TABLE_TOP','Gabardine');</v>
      </c>
    </row>
    <row r="34" spans="1:46" ht="16.5" customHeight="1" x14ac:dyDescent="0.25">
      <c r="A34" s="18"/>
      <c r="B34" s="18"/>
      <c r="C34" s="18"/>
      <c r="D34" s="18"/>
      <c r="E34" s="18" t="s">
        <v>337</v>
      </c>
      <c r="F34" s="18" t="str">
        <f t="shared" si="3"/>
        <v>INSERT INTO mobly_list (MOB_FIELD, MOB_OPTION) VALUES ('MOB_TYPE','Retrátil/Reclinável');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 t="s">
        <v>273</v>
      </c>
      <c r="AB34" s="18" t="str">
        <f t="shared" si="13"/>
        <v>INSERT INTO mobly_list (MOB_FIELD, MOB_OPTION) VALUES ('MOB_COLOR','Incolor');</v>
      </c>
      <c r="AC34" s="18" t="s">
        <v>190</v>
      </c>
      <c r="AD34" s="18" t="str">
        <f t="shared" si="14"/>
        <v>INSERT INTO mobly_list (MOB_FIELD, MOB_OPTION) VALUES ('MOB_COLOR_FAMILY','Avelã');</v>
      </c>
      <c r="AE34" s="18" t="s">
        <v>338</v>
      </c>
      <c r="AF34" s="18" t="str">
        <f t="shared" si="15"/>
        <v>INSERT INTO mobly_list (MOB_FIELD, MOB_OPTION) VALUES ('MOB_MATERIAL','Gesso');</v>
      </c>
      <c r="AG34" s="18"/>
      <c r="AM34" s="18" t="s">
        <v>338</v>
      </c>
      <c r="AN34" s="18" t="str">
        <f t="shared" si="19"/>
        <v>INSERT INTO mobly_list (MOB_FIELD, MOB_OPTION) VALUES ('MOB_MATERIAL_FAMILY','Gesso');</v>
      </c>
      <c r="AS34" s="18" t="s">
        <v>338</v>
      </c>
      <c r="AT34" s="18" t="str">
        <f t="shared" si="1"/>
        <v>INSERT INTO mobly_list (MOB_FIELD, MOB_OPTION) VALUES ('MOB_MATERIAL_TABLE_TOP','Gesso');</v>
      </c>
    </row>
    <row r="35" spans="1:46" ht="16.5" customHeight="1" x14ac:dyDescent="0.25">
      <c r="A35" s="18"/>
      <c r="B35" s="18"/>
      <c r="C35" s="18"/>
      <c r="D35" s="18"/>
      <c r="E35" s="18" t="s">
        <v>126</v>
      </c>
      <c r="F35" s="18" t="str">
        <f t="shared" si="3"/>
        <v>INSERT INTO mobly_list (MOB_FIELD, MOB_OPTION) VALUES ('MOB_TYPE','Rodízio');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 t="s">
        <v>339</v>
      </c>
      <c r="AB35" s="18" t="str">
        <f t="shared" si="13"/>
        <v>INSERT INTO mobly_list (MOB_FIELD, MOB_OPTION) VALUES ('MOB_COLOR','Ipê');</v>
      </c>
      <c r="AC35" s="18" t="s">
        <v>340</v>
      </c>
      <c r="AD35" s="18" t="str">
        <f t="shared" si="14"/>
        <v>INSERT INTO mobly_list (MOB_FIELD, MOB_OPTION) VALUES ('MOB_COLOR_FAMILY','Turquesa');</v>
      </c>
      <c r="AE35" s="18" t="s">
        <v>341</v>
      </c>
      <c r="AF35" s="18" t="str">
        <f t="shared" si="15"/>
        <v>INSERT INTO mobly_list (MOB_FIELD, MOB_OPTION) VALUES ('MOB_MATERIAL','Granito');</v>
      </c>
      <c r="AG35" s="18"/>
      <c r="AM35" s="18" t="s">
        <v>341</v>
      </c>
      <c r="AN35" s="18" t="str">
        <f t="shared" si="19"/>
        <v>INSERT INTO mobly_list (MOB_FIELD, MOB_OPTION) VALUES ('MOB_MATERIAL_FAMILY','Granito');</v>
      </c>
      <c r="AS35" s="18" t="s">
        <v>341</v>
      </c>
      <c r="AT35" s="18" t="str">
        <f t="shared" si="1"/>
        <v>INSERT INTO mobly_list (MOB_FIELD, MOB_OPTION) VALUES ('MOB_MATERIAL_TABLE_TOP','Granito');</v>
      </c>
    </row>
    <row r="36" spans="1:46" ht="16.5" customHeight="1" x14ac:dyDescent="0.25">
      <c r="A36" s="18"/>
      <c r="B36" s="18"/>
      <c r="C36" s="18"/>
      <c r="D36" s="18"/>
      <c r="E36" s="18" t="s">
        <v>342</v>
      </c>
      <c r="F36" s="18" t="str">
        <f t="shared" si="3"/>
        <v>INSERT INTO mobly_list (MOB_FIELD, MOB_OPTION) VALUES ('MOB_TYPE','Roto orbital');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 t="s">
        <v>278</v>
      </c>
      <c r="AB36" s="18" t="str">
        <f t="shared" si="13"/>
        <v>INSERT INTO mobly_list (MOB_FIELD, MOB_OPTION) VALUES ('MOB_COLOR','Laranja');</v>
      </c>
      <c r="AC36" s="18" t="s">
        <v>211</v>
      </c>
      <c r="AD36" s="18" t="str">
        <f t="shared" si="14"/>
        <v>INSERT INTO mobly_list (MOB_FIELD, MOB_OPTION) VALUES ('MOB_COLOR_FAMILY','Azul Marinho');</v>
      </c>
      <c r="AE36" s="18" t="s">
        <v>343</v>
      </c>
      <c r="AF36" s="18" t="str">
        <f t="shared" si="15"/>
        <v>INSERT INTO mobly_list (MOB_FIELD, MOB_OPTION) VALUES ('MOB_MATERIAL','Imã');</v>
      </c>
      <c r="AG36" s="18"/>
      <c r="AM36" s="18" t="s">
        <v>343</v>
      </c>
      <c r="AN36" s="18" t="str">
        <f t="shared" si="19"/>
        <v>INSERT INTO mobly_list (MOB_FIELD, MOB_OPTION) VALUES ('MOB_MATERIAL_FAMILY','Imã');</v>
      </c>
      <c r="AS36" s="18" t="s">
        <v>343</v>
      </c>
      <c r="AT36" s="18" t="str">
        <f t="shared" si="1"/>
        <v>INSERT INTO mobly_list (MOB_FIELD, MOB_OPTION) VALUES ('MOB_MATERIAL_TABLE_TOP','Imã');</v>
      </c>
    </row>
    <row r="37" spans="1:46" ht="16.5" customHeight="1" x14ac:dyDescent="0.25">
      <c r="A37" s="18"/>
      <c r="B37" s="18"/>
      <c r="C37" s="18"/>
      <c r="D37" s="18"/>
      <c r="E37" s="18" t="s">
        <v>344</v>
      </c>
      <c r="F37" s="18" t="str">
        <f t="shared" si="3"/>
        <v>INSERT INTO mobly_list (MOB_FIELD, MOB_OPTION) VALUES ('MOB_TYPE','Sofá Avulso');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 t="s">
        <v>284</v>
      </c>
      <c r="AB37" s="18" t="str">
        <f t="shared" si="13"/>
        <v>INSERT INTO mobly_list (MOB_FIELD, MOB_OPTION) VALUES ('MOB_COLOR','Lilás');</v>
      </c>
      <c r="AC37" s="18" t="s">
        <v>250</v>
      </c>
      <c r="AD37" s="18" t="str">
        <f t="shared" si="14"/>
        <v>INSERT INTO mobly_list (MOB_FIELD, MOB_OPTION) VALUES ('MOB_COLOR_FAMILY','Camurça');</v>
      </c>
      <c r="AE37" s="18" t="s">
        <v>345</v>
      </c>
      <c r="AF37" s="18" t="str">
        <f t="shared" si="15"/>
        <v>INSERT INTO mobly_list (MOB_FIELD, MOB_OPTION) VALUES ('MOB_MATERIAL','Inox');</v>
      </c>
      <c r="AG37" s="18"/>
      <c r="AM37" s="18" t="s">
        <v>345</v>
      </c>
      <c r="AN37" s="18" t="str">
        <f t="shared" si="19"/>
        <v>INSERT INTO mobly_list (MOB_FIELD, MOB_OPTION) VALUES ('MOB_MATERIAL_FAMILY','Inox');</v>
      </c>
      <c r="AS37" s="18" t="s">
        <v>345</v>
      </c>
      <c r="AT37" s="18" t="str">
        <f t="shared" si="1"/>
        <v>INSERT INTO mobly_list (MOB_FIELD, MOB_OPTION) VALUES ('MOB_MATERIAL_TABLE_TOP','Inox');</v>
      </c>
    </row>
    <row r="38" spans="1:46" ht="16.5" customHeight="1" x14ac:dyDescent="0.25">
      <c r="A38" s="18"/>
      <c r="B38" s="18"/>
      <c r="C38" s="18"/>
      <c r="D38" s="18"/>
      <c r="E38" s="18" t="s">
        <v>346</v>
      </c>
      <c r="F38" s="18" t="str">
        <f t="shared" si="3"/>
        <v>INSERT INTO mobly_list (MOB_FIELD, MOB_OPTION) VALUES ('MOB_TYPE','Sofá de Canto');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 t="s">
        <v>347</v>
      </c>
      <c r="AB38" s="18" t="str">
        <f t="shared" si="13"/>
        <v>INSERT INTO mobly_list (MOB_FIELD, MOB_OPTION) VALUES ('MOB_COLOR','Lírio');</v>
      </c>
      <c r="AC38" s="18" t="s">
        <v>259</v>
      </c>
      <c r="AD38" s="18" t="str">
        <f t="shared" si="14"/>
        <v>INSERT INTO mobly_list (MOB_FIELD, MOB_OPTION) VALUES ('MOB_COLOR_FAMILY','Capuccino');</v>
      </c>
      <c r="AE38" s="18" t="s">
        <v>348</v>
      </c>
      <c r="AF38" s="18" t="str">
        <f t="shared" si="15"/>
        <v>INSERT INTO mobly_list (MOB_FIELD, MOB_OPTION) VALUES ('MOB_MATERIAL','Jacquard');</v>
      </c>
      <c r="AG38" s="18"/>
      <c r="AM38" s="18" t="s">
        <v>348</v>
      </c>
      <c r="AN38" s="18" t="str">
        <f t="shared" si="19"/>
        <v>INSERT INTO mobly_list (MOB_FIELD, MOB_OPTION) VALUES ('MOB_MATERIAL_FAMILY','Jacquard');</v>
      </c>
      <c r="AS38" s="18" t="s">
        <v>348</v>
      </c>
      <c r="AT38" s="18" t="str">
        <f t="shared" si="1"/>
        <v>INSERT INTO mobly_list (MOB_FIELD, MOB_OPTION) VALUES ('MOB_MATERIAL_TABLE_TOP','Jacquard');</v>
      </c>
    </row>
    <row r="39" spans="1:46" ht="16.5" customHeight="1" x14ac:dyDescent="0.25">
      <c r="A39" s="18"/>
      <c r="B39" s="18"/>
      <c r="C39" s="18"/>
      <c r="D39" s="18"/>
      <c r="E39" s="18" t="s">
        <v>349</v>
      </c>
      <c r="F39" s="18" t="str">
        <f t="shared" si="3"/>
        <v>INSERT INTO mobly_list (MOB_FIELD, MOB_OPTION) VALUES ('MOB_TYPE','Vertical');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 t="s">
        <v>51</v>
      </c>
      <c r="AB39" s="18" t="str">
        <f t="shared" si="13"/>
        <v>INSERT INTO mobly_list (MOB_FIELD, MOB_OPTION) VALUES ('MOB_COLOR','Madeira');</v>
      </c>
      <c r="AC39" s="18" t="s">
        <v>350</v>
      </c>
      <c r="AD39" s="18" t="str">
        <f t="shared" si="14"/>
        <v>INSERT INTO mobly_list (MOB_FIELD, MOB_OPTION) VALUES ('MOB_COLOR_FAMILY','Verde');</v>
      </c>
      <c r="AE39" s="18" t="s">
        <v>351</v>
      </c>
      <c r="AF39" s="18" t="str">
        <f t="shared" si="15"/>
        <v>INSERT INTO mobly_list (MOB_FIELD, MOB_OPTION) VALUES ('MOB_MATERIAL','Latão');</v>
      </c>
      <c r="AG39" s="18"/>
      <c r="AM39" s="18" t="s">
        <v>351</v>
      </c>
      <c r="AN39" s="18" t="str">
        <f t="shared" si="19"/>
        <v>INSERT INTO mobly_list (MOB_FIELD, MOB_OPTION) VALUES ('MOB_MATERIAL_FAMILY','Latão');</v>
      </c>
      <c r="AS39" s="18" t="s">
        <v>351</v>
      </c>
      <c r="AT39" s="18" t="str">
        <f t="shared" si="1"/>
        <v>INSERT INTO mobly_list (MOB_FIELD, MOB_OPTION) VALUES ('MOB_MATERIAL_TABLE_TOP','Latão');</v>
      </c>
    </row>
    <row r="40" spans="1:46" ht="16.5" customHeight="1" x14ac:dyDescent="0.25">
      <c r="A40" s="18"/>
      <c r="B40" s="18"/>
      <c r="C40" s="18"/>
      <c r="D40" s="18"/>
      <c r="E40" s="18" t="s">
        <v>352</v>
      </c>
      <c r="F40" s="18" t="str">
        <f t="shared" si="3"/>
        <v>INSERT INTO mobly_list (MOB_FIELD, MOB_OPTION) VALUES ('MOB_TYPE','Óleo');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 t="s">
        <v>295</v>
      </c>
      <c r="AB40" s="18" t="str">
        <f t="shared" si="13"/>
        <v>INSERT INTO mobly_list (MOB_FIELD, MOB_OPTION) VALUES ('MOB_COLOR','Maple');</v>
      </c>
      <c r="AC40" s="18" t="s">
        <v>267</v>
      </c>
      <c r="AD40" s="18" t="str">
        <f t="shared" si="14"/>
        <v>INSERT INTO mobly_list (MOB_FIELD, MOB_OPTION) VALUES ('MOB_COLOR_FAMILY','Caramelo');</v>
      </c>
      <c r="AE40" s="18" t="s">
        <v>181</v>
      </c>
      <c r="AF40" s="18" t="str">
        <f t="shared" si="15"/>
        <v>INSERT INTO mobly_list (MOB_FIELD, MOB_OPTION) VALUES ('MOB_MATERIAL','Linho');</v>
      </c>
      <c r="AG40" s="18"/>
      <c r="AM40" s="18" t="s">
        <v>181</v>
      </c>
      <c r="AN40" s="18" t="str">
        <f t="shared" si="19"/>
        <v>INSERT INTO mobly_list (MOB_FIELD, MOB_OPTION) VALUES ('MOB_MATERIAL_FAMILY','Linho');</v>
      </c>
      <c r="AS40" s="18" t="s">
        <v>181</v>
      </c>
      <c r="AT40" s="18" t="str">
        <f t="shared" si="1"/>
        <v>INSERT INTO mobly_list (MOB_FIELD, MOB_OPTION) VALUES ('MOB_MATERIAL_TABLE_TOP','Linho');</v>
      </c>
    </row>
    <row r="41" spans="1:46" ht="16.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 t="s">
        <v>299</v>
      </c>
      <c r="AB41" s="18" t="str">
        <f t="shared" si="13"/>
        <v>INSERT INTO mobly_list (MOB_FIELD, MOB_OPTION) VALUES ('MOB_COLOR','Marfim');</v>
      </c>
      <c r="AC41" s="18" t="s">
        <v>353</v>
      </c>
      <c r="AD41" s="18" t="str">
        <f t="shared" si="14"/>
        <v>INSERT INTO mobly_list (MOB_FIELD, MOB_OPTION) VALUES ('MOB_COLOR_FAMILY','Vermelho');</v>
      </c>
      <c r="AE41" s="18" t="s">
        <v>354</v>
      </c>
      <c r="AF41" s="18" t="str">
        <f t="shared" si="15"/>
        <v>INSERT INTO mobly_list (MOB_FIELD, MOB_OPTION) VALUES ('MOB_MATERIAL','Lithium');</v>
      </c>
      <c r="AG41" s="18"/>
      <c r="AM41" s="18" t="s">
        <v>354</v>
      </c>
      <c r="AN41" s="18" t="str">
        <f t="shared" si="19"/>
        <v>INSERT INTO mobly_list (MOB_FIELD, MOB_OPTION) VALUES ('MOB_MATERIAL_FAMILY','Lithium');</v>
      </c>
      <c r="AS41" s="18" t="s">
        <v>354</v>
      </c>
      <c r="AT41" s="18" t="str">
        <f t="shared" si="1"/>
        <v>INSERT INTO mobly_list (MOB_FIELD, MOB_OPTION) VALUES ('MOB_MATERIAL_TABLE_TOP','Lithium');</v>
      </c>
    </row>
    <row r="42" spans="1:46" ht="16.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 t="s">
        <v>302</v>
      </c>
      <c r="AB42" s="18" t="str">
        <f t="shared" si="13"/>
        <v>INSERT INTO mobly_list (MOB_FIELD, MOB_OPTION) VALUES ('MOB_COLOR','Marrom');</v>
      </c>
      <c r="AC42" s="18" t="s">
        <v>283</v>
      </c>
      <c r="AD42" s="18" t="str">
        <f t="shared" si="14"/>
        <v>INSERT INTO mobly_list (MOB_FIELD, MOB_OPTION) VALUES ('MOB_COLOR_FAMILY','Castor');</v>
      </c>
      <c r="AE42" s="18" t="s">
        <v>355</v>
      </c>
      <c r="AF42" s="18" t="str">
        <f t="shared" si="15"/>
        <v>INSERT INTO mobly_list (MOB_FIELD, MOB_OPTION) VALUES ('MOB_MATERIAL','Látex');</v>
      </c>
      <c r="AG42" s="18"/>
      <c r="AM42" s="18" t="s">
        <v>355</v>
      </c>
      <c r="AN42" s="18" t="str">
        <f t="shared" si="19"/>
        <v>INSERT INTO mobly_list (MOB_FIELD, MOB_OPTION) VALUES ('MOB_MATERIAL_FAMILY','Látex');</v>
      </c>
      <c r="AS42" s="18" t="s">
        <v>355</v>
      </c>
      <c r="AT42" s="18" t="str">
        <f t="shared" si="1"/>
        <v>INSERT INTO mobly_list (MOB_FIELD, MOB_OPTION) VALUES ('MOB_MATERIAL_TABLE_TOP','Látex');</v>
      </c>
    </row>
    <row r="43" spans="1:46" ht="16.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 t="s">
        <v>356</v>
      </c>
      <c r="AB43" s="18" t="str">
        <f t="shared" si="13"/>
        <v>INSERT INTO mobly_list (MOB_FIELD, MOB_OPTION) VALUES ('MOB_COLOR','Marrom Claro');</v>
      </c>
      <c r="AC43" s="18" t="s">
        <v>357</v>
      </c>
      <c r="AD43" s="18" t="str">
        <f t="shared" si="14"/>
        <v>INSERT INTO mobly_list (MOB_FIELD, MOB_OPTION) VALUES ('MOB_COLOR_FAMILY','Vinho');</v>
      </c>
      <c r="AE43" s="18" t="s">
        <v>358</v>
      </c>
      <c r="AF43" s="18" t="str">
        <f t="shared" si="15"/>
        <v>INSERT INTO mobly_list (MOB_FIELD, MOB_OPTION) VALUES ('MOB_MATERIAL','Lã');</v>
      </c>
      <c r="AG43" s="18"/>
      <c r="AM43" s="18" t="s">
        <v>358</v>
      </c>
      <c r="AN43" s="18" t="str">
        <f t="shared" si="19"/>
        <v>INSERT INTO mobly_list (MOB_FIELD, MOB_OPTION) VALUES ('MOB_MATERIAL_FAMILY','Lã');</v>
      </c>
      <c r="AS43" s="18" t="s">
        <v>358</v>
      </c>
      <c r="AT43" s="18" t="str">
        <f t="shared" si="1"/>
        <v>INSERT INTO mobly_list (MOB_FIELD, MOB_OPTION) VALUES ('MOB_MATERIAL_TABLE_TOP','Lã');</v>
      </c>
    </row>
    <row r="44" spans="1:46" ht="16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 t="s">
        <v>305</v>
      </c>
      <c r="AB44" s="18" t="str">
        <f t="shared" si="13"/>
        <v>INSERT INTO mobly_list (MOB_FIELD, MOB_OPTION) VALUES ('MOB_COLOR','Mel');</v>
      </c>
      <c r="AC44" s="18" t="s">
        <v>287</v>
      </c>
      <c r="AD44" s="18" t="str">
        <f t="shared" si="14"/>
        <v>INSERT INTO mobly_list (MOB_FIELD, MOB_OPTION) VALUES ('MOB_COLOR_FAMILY','Cereja');</v>
      </c>
      <c r="AE44" s="18" t="s">
        <v>359</v>
      </c>
      <c r="AF44" s="18" t="str">
        <f t="shared" si="15"/>
        <v>INSERT INTO mobly_list (MOB_FIELD, MOB_OPTION) VALUES ('MOB_MATERIAL','Líquido');</v>
      </c>
      <c r="AG44" s="18"/>
      <c r="AM44" s="18" t="s">
        <v>359</v>
      </c>
      <c r="AN44" s="18" t="str">
        <f t="shared" si="19"/>
        <v>INSERT INTO mobly_list (MOB_FIELD, MOB_OPTION) VALUES ('MOB_MATERIAL_FAMILY','Líquido');</v>
      </c>
      <c r="AS44" s="18" t="s">
        <v>359</v>
      </c>
      <c r="AT44" s="18" t="str">
        <f t="shared" si="1"/>
        <v>INSERT INTO mobly_list (MOB_FIELD, MOB_OPTION) VALUES ('MOB_MATERIAL_TABLE_TOP','Líquido');</v>
      </c>
    </row>
    <row r="45" spans="1:46" ht="16.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 t="s">
        <v>360</v>
      </c>
      <c r="AB45" s="18" t="str">
        <f t="shared" si="13"/>
        <v>INSERT INTO mobly_list (MOB_FIELD, MOB_OPTION) VALUES ('MOB_COLOR','Menta');</v>
      </c>
      <c r="AC45" s="18" t="s">
        <v>291</v>
      </c>
      <c r="AD45" s="18" t="str">
        <f t="shared" si="14"/>
        <v>INSERT INTO mobly_list (MOB_FIELD, MOB_OPTION) VALUES ('MOB_COLOR_FAMILY','Cerejeira');</v>
      </c>
      <c r="AE45" s="18" t="s">
        <v>51</v>
      </c>
      <c r="AF45" s="18" t="str">
        <f t="shared" si="15"/>
        <v>INSERT INTO mobly_list (MOB_FIELD, MOB_OPTION) VALUES ('MOB_MATERIAL','Madeira');</v>
      </c>
      <c r="AG45" s="18"/>
      <c r="AM45" s="18" t="s">
        <v>51</v>
      </c>
      <c r="AN45" s="18" t="str">
        <f t="shared" si="19"/>
        <v>INSERT INTO mobly_list (MOB_FIELD, MOB_OPTION) VALUES ('MOB_MATERIAL_FAMILY','Madeira');</v>
      </c>
      <c r="AS45" s="18" t="s">
        <v>51</v>
      </c>
      <c r="AT45" s="18" t="str">
        <f t="shared" si="1"/>
        <v>INSERT INTO mobly_list (MOB_FIELD, MOB_OPTION) VALUES ('MOB_MATERIAL_TABLE_TOP','Madeira');</v>
      </c>
    </row>
    <row r="46" spans="1:46" ht="16.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 t="s">
        <v>52</v>
      </c>
      <c r="AB46" s="18" t="str">
        <f t="shared" si="13"/>
        <v>INSERT INTO mobly_list (MOB_FIELD, MOB_OPTION) VALUES ('MOB_COLOR','Mogno');</v>
      </c>
      <c r="AC46" s="18" t="s">
        <v>294</v>
      </c>
      <c r="AD46" s="18" t="str">
        <f t="shared" si="14"/>
        <v>INSERT INTO mobly_list (MOB_FIELD, MOB_OPTION) VALUES ('MOB_COLOR_FAMILY','Chocolate');</v>
      </c>
      <c r="AE46" s="18" t="s">
        <v>361</v>
      </c>
      <c r="AF46" s="18" t="str">
        <f t="shared" si="15"/>
        <v>INSERT INTO mobly_list (MOB_FIELD, MOB_OPTION) VALUES ('MOB_MATERIAL','Matelassê');</v>
      </c>
      <c r="AG46" s="18"/>
      <c r="AM46" s="18" t="s">
        <v>361</v>
      </c>
      <c r="AN46" s="18" t="str">
        <f t="shared" si="19"/>
        <v>INSERT INTO mobly_list (MOB_FIELD, MOB_OPTION) VALUES ('MOB_MATERIAL_FAMILY','Matelassê');</v>
      </c>
      <c r="AS46" s="18" t="s">
        <v>361</v>
      </c>
      <c r="AT46" s="18" t="str">
        <f t="shared" si="1"/>
        <v>INSERT INTO mobly_list (MOB_FIELD, MOB_OPTION) VALUES ('MOB_MATERIAL_TABLE_TOP','Matelassê');</v>
      </c>
    </row>
    <row r="47" spans="1:46" ht="16.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 t="s">
        <v>362</v>
      </c>
      <c r="AB47" s="18" t="str">
        <f t="shared" si="13"/>
        <v>INSERT INTO mobly_list (MOB_FIELD, MOB_OPTION) VALUES ('MOB_COLOR','Nevada');</v>
      </c>
      <c r="AC47" s="18" t="s">
        <v>311</v>
      </c>
      <c r="AD47" s="18" t="str">
        <f t="shared" si="14"/>
        <v>INSERT INTO mobly_list (MOB_FIELD, MOB_OPTION) VALUES ('MOB_COLOR_FAMILY','Coral');</v>
      </c>
      <c r="AE47" s="18" t="s">
        <v>363</v>
      </c>
      <c r="AF47" s="18" t="str">
        <f t="shared" si="15"/>
        <v>INSERT INTO mobly_list (MOB_FIELD, MOB_OPTION) VALUES ('MOB_MATERIAL','MDF');</v>
      </c>
      <c r="AG47" s="18"/>
      <c r="AM47" s="18" t="s">
        <v>363</v>
      </c>
      <c r="AN47" s="18" t="str">
        <f t="shared" si="19"/>
        <v>INSERT INTO mobly_list (MOB_FIELD, MOB_OPTION) VALUES ('MOB_MATERIAL_FAMILY','MDF');</v>
      </c>
      <c r="AS47" s="18" t="s">
        <v>363</v>
      </c>
      <c r="AT47" s="18" t="str">
        <f t="shared" si="1"/>
        <v>INSERT INTO mobly_list (MOB_FIELD, MOB_OPTION) VALUES ('MOB_MATERIAL_TABLE_TOP','MDF');</v>
      </c>
    </row>
    <row r="48" spans="1:46" ht="16.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 t="s">
        <v>364</v>
      </c>
      <c r="AB48" s="18" t="str">
        <f t="shared" si="13"/>
        <v>INSERT INTO mobly_list (MOB_FIELD, MOB_OPTION) VALUES ('MOB_COLOR','Noce');</v>
      </c>
      <c r="AC48" s="18" t="s">
        <v>318</v>
      </c>
      <c r="AD48" s="18" t="str">
        <f t="shared" si="14"/>
        <v>INSERT INTO mobly_list (MOB_FIELD, MOB_OPTION) VALUES ('MOB_COLOR_FAMILY','Creme');</v>
      </c>
      <c r="AE48" s="18" t="s">
        <v>365</v>
      </c>
      <c r="AF48" s="18" t="str">
        <f t="shared" si="15"/>
        <v>INSERT INTO mobly_list (MOB_FIELD, MOB_OPTION) VALUES ('MOB_MATERIAL','MDP');</v>
      </c>
      <c r="AG48" s="18"/>
      <c r="AM48" s="18" t="s">
        <v>365</v>
      </c>
      <c r="AN48" s="18" t="str">
        <f t="shared" si="19"/>
        <v>INSERT INTO mobly_list (MOB_FIELD, MOB_OPTION) VALUES ('MOB_MATERIAL_FAMILY','MDP');</v>
      </c>
      <c r="AS48" s="18" t="s">
        <v>365</v>
      </c>
      <c r="AT48" s="18" t="str">
        <f t="shared" si="1"/>
        <v>INSERT INTO mobly_list (MOB_FIELD, MOB_OPTION) VALUES ('MOB_MATERIAL_TABLE_TOP','MDP');</v>
      </c>
    </row>
    <row r="49" spans="1:46" ht="16.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 t="s">
        <v>366</v>
      </c>
      <c r="AB49" s="18" t="str">
        <f t="shared" si="13"/>
        <v>INSERT INTO mobly_list (MOB_FIELD, MOB_OPTION) VALUES ('MOB_COLOR','Nogal');</v>
      </c>
      <c r="AC49" s="18" t="s">
        <v>322</v>
      </c>
      <c r="AD49" s="18" t="str">
        <f t="shared" si="14"/>
        <v>INSERT INTO mobly_list (MOB_FIELD, MOB_OPTION) VALUES ('MOB_COLOR_FAMILY','Cru');</v>
      </c>
      <c r="AE49" s="18" t="s">
        <v>367</v>
      </c>
      <c r="AF49" s="18" t="str">
        <f t="shared" si="15"/>
        <v>INSERT INTO mobly_list (MOB_FIELD, MOB_OPTION) VALUES ('MOB_MATERIAL','Metal');</v>
      </c>
      <c r="AG49" s="18"/>
      <c r="AM49" s="18" t="s">
        <v>367</v>
      </c>
      <c r="AN49" s="18" t="str">
        <f t="shared" si="19"/>
        <v>INSERT INTO mobly_list (MOB_FIELD, MOB_OPTION) VALUES ('MOB_MATERIAL_FAMILY','Metal');</v>
      </c>
      <c r="AS49" s="18" t="s">
        <v>367</v>
      </c>
      <c r="AT49" s="18" t="str">
        <f t="shared" si="1"/>
        <v>INSERT INTO mobly_list (MOB_FIELD, MOB_OPTION) VALUES ('MOB_MATERIAL_TABLE_TOP','Metal');</v>
      </c>
    </row>
    <row r="50" spans="1:46" ht="16.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 t="s">
        <v>368</v>
      </c>
      <c r="AB50" s="18" t="str">
        <f t="shared" si="13"/>
        <v>INSERT INTO mobly_list (MOB_FIELD, MOB_OPTION) VALUES ('MOB_COLOR','Nogueira');</v>
      </c>
      <c r="AC50" s="18" t="s">
        <v>369</v>
      </c>
      <c r="AD50" s="18" t="str">
        <f t="shared" si="14"/>
        <v>INSERT INTO mobly_list (MOB_FIELD, MOB_OPTION) VALUES ('MOB_COLOR_FAMILY','Ébano');</v>
      </c>
      <c r="AE50" s="18" t="s">
        <v>370</v>
      </c>
      <c r="AF50" s="18" t="str">
        <f t="shared" si="15"/>
        <v>INSERT INTO mobly_list (MOB_FIELD, MOB_OPTION) VALUES ('MOB_MATERIAL','Micro Fibra');</v>
      </c>
      <c r="AG50" s="18"/>
      <c r="AM50" s="18" t="s">
        <v>370</v>
      </c>
      <c r="AN50" s="18" t="str">
        <f t="shared" si="19"/>
        <v>INSERT INTO mobly_list (MOB_FIELD, MOB_OPTION) VALUES ('MOB_MATERIAL_FAMILY','Micro Fibra');</v>
      </c>
      <c r="AS50" s="18" t="s">
        <v>370</v>
      </c>
      <c r="AT50" s="18" t="str">
        <f t="shared" si="1"/>
        <v>INSERT INTO mobly_list (MOB_FIELD, MOB_OPTION) VALUES ('MOB_MATERIAL_TABLE_TOP','Micro Fibra');</v>
      </c>
    </row>
    <row r="51" spans="1:46" ht="16.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 t="s">
        <v>372</v>
      </c>
      <c r="AB51" s="18" t="str">
        <f t="shared" si="13"/>
        <v>INSERT INTO mobly_list (MOB_FIELD, MOB_OPTION) VALUES ('MOB_COLOR','Palha');</v>
      </c>
      <c r="AC51" s="18" t="s">
        <v>329</v>
      </c>
      <c r="AD51" s="18" t="str">
        <f t="shared" si="14"/>
        <v>INSERT INTO mobly_list (MOB_FIELD, MOB_OPTION) VALUES ('MOB_COLOR_FAMILY','Gelo');</v>
      </c>
      <c r="AE51" s="18" t="s">
        <v>371</v>
      </c>
      <c r="AF51" s="18" t="str">
        <f t="shared" si="15"/>
        <v>INSERT INTO mobly_list (MOB_FIELD, MOB_OPTION) VALUES ('MOB_MATERIAL','Microfibra');</v>
      </c>
      <c r="AG51" s="18"/>
      <c r="AM51" s="18" t="s">
        <v>371</v>
      </c>
      <c r="AN51" s="18" t="str">
        <f t="shared" si="19"/>
        <v>INSERT INTO mobly_list (MOB_FIELD, MOB_OPTION) VALUES ('MOB_MATERIAL_FAMILY','Microfibra');</v>
      </c>
      <c r="AS51" s="18" t="s">
        <v>371</v>
      </c>
      <c r="AT51" s="18" t="str">
        <f t="shared" si="1"/>
        <v>INSERT INTO mobly_list (MOB_FIELD, MOB_OPTION) VALUES ('MOB_MATERIAL_TABLE_TOP','Microfibra');</v>
      </c>
    </row>
    <row r="52" spans="1:46" ht="16.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 t="s">
        <v>312</v>
      </c>
      <c r="AB52" s="18" t="str">
        <f t="shared" si="13"/>
        <v>INSERT INTO mobly_list (MOB_FIELD, MOB_OPTION) VALUES ('MOB_COLOR','Pink');</v>
      </c>
      <c r="AC52" s="18" t="s">
        <v>339</v>
      </c>
      <c r="AD52" s="18" t="str">
        <f t="shared" si="14"/>
        <v>INSERT INTO mobly_list (MOB_FIELD, MOB_OPTION) VALUES ('MOB_COLOR_FAMILY','Ipê');</v>
      </c>
      <c r="AE52" s="18" t="s">
        <v>373</v>
      </c>
      <c r="AF52" s="18" t="str">
        <f t="shared" si="15"/>
        <v>INSERT INTO mobly_list (MOB_FIELD, MOB_OPTION) VALUES ('MOB_MATERIAL','Mola');</v>
      </c>
      <c r="AG52" s="18"/>
      <c r="AM52" s="18" t="s">
        <v>373</v>
      </c>
      <c r="AN52" s="18" t="str">
        <f t="shared" si="19"/>
        <v>INSERT INTO mobly_list (MOB_FIELD, MOB_OPTION) VALUES ('MOB_MATERIAL_FAMILY','Mola');</v>
      </c>
      <c r="AS52" s="18" t="s">
        <v>373</v>
      </c>
      <c r="AT52" s="18" t="str">
        <f t="shared" si="1"/>
        <v>INSERT INTO mobly_list (MOB_FIELD, MOB_OPTION) VALUES ('MOB_MATERIAL_TABLE_TOP','Mola');</v>
      </c>
    </row>
    <row r="53" spans="1:46" ht="16.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 t="s">
        <v>46</v>
      </c>
      <c r="AB53" s="18" t="str">
        <f t="shared" si="13"/>
        <v>INSERT INTO mobly_list (MOB_FIELD, MOB_OPTION) VALUES ('MOB_COLOR','Prata');</v>
      </c>
      <c r="AC53" s="18" t="s">
        <v>356</v>
      </c>
      <c r="AD53" s="18" t="str">
        <f t="shared" si="14"/>
        <v>INSERT INTO mobly_list (MOB_FIELD, MOB_OPTION) VALUES ('MOB_COLOR_FAMILY','Marrom Claro');</v>
      </c>
      <c r="AE53" s="18" t="s">
        <v>374</v>
      </c>
      <c r="AF53" s="18" t="str">
        <f t="shared" si="15"/>
        <v>INSERT INTO mobly_list (MOB_FIELD, MOB_OPTION) VALUES ('MOB_MATERIAL','Mola Bonnel');</v>
      </c>
      <c r="AG53" s="18"/>
      <c r="AM53" s="18" t="s">
        <v>374</v>
      </c>
      <c r="AN53" s="18" t="str">
        <f t="shared" si="19"/>
        <v>INSERT INTO mobly_list (MOB_FIELD, MOB_OPTION) VALUES ('MOB_MATERIAL_FAMILY','Mola Bonnel');</v>
      </c>
      <c r="AS53" s="18" t="s">
        <v>374</v>
      </c>
      <c r="AT53" s="18" t="str">
        <f t="shared" si="1"/>
        <v>INSERT INTO mobly_list (MOB_FIELD, MOB_OPTION) VALUES ('MOB_MATERIAL_TABLE_TOP','Mola Bonnel');</v>
      </c>
    </row>
    <row r="54" spans="1:46" ht="16.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 t="s">
        <v>319</v>
      </c>
      <c r="AB54" s="18" t="str">
        <f t="shared" si="13"/>
        <v>INSERT INTO mobly_list (MOB_FIELD, MOB_OPTION) VALUES ('MOB_COLOR','Preto');</v>
      </c>
      <c r="AC54" s="18" t="s">
        <v>362</v>
      </c>
      <c r="AD54" s="18" t="str">
        <f t="shared" si="14"/>
        <v>INSERT INTO mobly_list (MOB_FIELD, MOB_OPTION) VALUES ('MOB_COLOR_FAMILY','Nevada');</v>
      </c>
      <c r="AE54" s="18" t="s">
        <v>375</v>
      </c>
      <c r="AF54" s="18" t="str">
        <f t="shared" si="15"/>
        <v>INSERT INTO mobly_list (MOB_FIELD, MOB_OPTION) VALUES ('MOB_MATERIAL','Mola Ensacada');</v>
      </c>
      <c r="AG54" s="18"/>
      <c r="AM54" s="18" t="s">
        <v>375</v>
      </c>
      <c r="AN54" s="18" t="str">
        <f t="shared" si="19"/>
        <v>INSERT INTO mobly_list (MOB_FIELD, MOB_OPTION) VALUES ('MOB_MATERIAL_FAMILY','Mola Ensacada');</v>
      </c>
      <c r="AS54" s="18" t="s">
        <v>375</v>
      </c>
      <c r="AT54" s="18" t="str">
        <f t="shared" si="1"/>
        <v>INSERT INTO mobly_list (MOB_FIELD, MOB_OPTION) VALUES ('MOB_MATERIAL_TABLE_TOP','Mola Ensacada');</v>
      </c>
    </row>
    <row r="55" spans="1:46" ht="16.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 t="s">
        <v>377</v>
      </c>
      <c r="AB55" s="18" t="str">
        <f t="shared" si="13"/>
        <v>INSERT INTO mobly_list (MOB_FIELD, MOB_OPTION) VALUES ('MOB_COLOR','Pérola');</v>
      </c>
      <c r="AC55" s="18" t="s">
        <v>366</v>
      </c>
      <c r="AD55" s="18" t="str">
        <f t="shared" si="14"/>
        <v>INSERT INTO mobly_list (MOB_FIELD, MOB_OPTION) VALUES ('MOB_COLOR_FAMILY','Nogal');</v>
      </c>
      <c r="AE55" s="18" t="s">
        <v>376</v>
      </c>
      <c r="AF55" s="18" t="str">
        <f t="shared" si="15"/>
        <v>INSERT INTO mobly_list (MOB_FIELD, MOB_OPTION) VALUES ('MOB_MATERIAL','Mola LFK');</v>
      </c>
      <c r="AG55" s="18"/>
      <c r="AM55" s="18" t="s">
        <v>376</v>
      </c>
      <c r="AN55" s="18" t="str">
        <f t="shared" si="19"/>
        <v>INSERT INTO mobly_list (MOB_FIELD, MOB_OPTION) VALUES ('MOB_MATERIAL_FAMILY','Mola LFK');</v>
      </c>
      <c r="AS55" s="18" t="s">
        <v>376</v>
      </c>
      <c r="AT55" s="18" t="str">
        <f t="shared" si="1"/>
        <v>INSERT INTO mobly_list (MOB_FIELD, MOB_OPTION) VALUES ('MOB_MATERIAL_TABLE_TOP','Mola LFK');</v>
      </c>
    </row>
    <row r="56" spans="1:46" ht="16.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 t="s">
        <v>379</v>
      </c>
      <c r="AB56" s="18" t="str">
        <f t="shared" si="13"/>
        <v>INSERT INTO mobly_list (MOB_FIELD, MOB_OPTION) VALUES ('MOB_COLOR','Péssego');</v>
      </c>
      <c r="AC56" s="18" t="s">
        <v>372</v>
      </c>
      <c r="AD56" s="18" t="str">
        <f t="shared" si="14"/>
        <v>INSERT INTO mobly_list (MOB_FIELD, MOB_OPTION) VALUES ('MOB_COLOR_FAMILY','Palha');</v>
      </c>
      <c r="AE56" s="18" t="s">
        <v>378</v>
      </c>
      <c r="AF56" s="18" t="str">
        <f t="shared" si="15"/>
        <v>INSERT INTO mobly_list (MOB_FIELD, MOB_OPTION) VALUES ('MOB_MATERIAL','Mola Miracoil');</v>
      </c>
      <c r="AG56" s="18"/>
      <c r="AM56" s="18" t="s">
        <v>378</v>
      </c>
      <c r="AN56" s="18" t="str">
        <f t="shared" si="19"/>
        <v>INSERT INTO mobly_list (MOB_FIELD, MOB_OPTION) VALUES ('MOB_MATERIAL_FAMILY','Mola Miracoil');</v>
      </c>
      <c r="AS56" s="18" t="s">
        <v>378</v>
      </c>
      <c r="AT56" s="18" t="str">
        <f t="shared" si="1"/>
        <v>INSERT INTO mobly_list (MOB_FIELD, MOB_OPTION) VALUES ('MOB_MATERIAL_TABLE_TOP','Mola Miracoil');</v>
      </c>
    </row>
    <row r="57" spans="1:46" ht="16.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 t="s">
        <v>323</v>
      </c>
      <c r="AB57" s="18" t="str">
        <f t="shared" si="13"/>
        <v>INSERT INTO mobly_list (MOB_FIELD, MOB_OPTION) VALUES ('MOB_COLOR','Rosa');</v>
      </c>
      <c r="AC57" s="18" t="s">
        <v>377</v>
      </c>
      <c r="AD57" s="18" t="str">
        <f t="shared" si="14"/>
        <v>INSERT INTO mobly_list (MOB_FIELD, MOB_OPTION) VALUES ('MOB_COLOR_FAMILY','Pérola');</v>
      </c>
      <c r="AE57" s="18" t="s">
        <v>380</v>
      </c>
      <c r="AF57" s="18" t="str">
        <f t="shared" si="15"/>
        <v>INSERT INTO mobly_list (MOB_FIELD, MOB_OPTION) VALUES ('MOB_MATERIAL','Mola Nanolastic');</v>
      </c>
      <c r="AG57" s="18"/>
      <c r="AM57" s="18" t="s">
        <v>380</v>
      </c>
      <c r="AN57" s="18" t="str">
        <f t="shared" si="19"/>
        <v>INSERT INTO mobly_list (MOB_FIELD, MOB_OPTION) VALUES ('MOB_MATERIAL_FAMILY','Mola Nanolastic');</v>
      </c>
      <c r="AS57" s="18" t="s">
        <v>380</v>
      </c>
      <c r="AT57" s="18" t="str">
        <f t="shared" si="1"/>
        <v>INSERT INTO mobly_list (MOB_FIELD, MOB_OPTION) VALUES ('MOB_MATERIAL_TABLE_TOP','Mola Nanolastic');</v>
      </c>
    </row>
    <row r="58" spans="1:46" ht="16.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 t="s">
        <v>327</v>
      </c>
      <c r="AB58" s="18" t="str">
        <f t="shared" si="13"/>
        <v>INSERT INTO mobly_list (MOB_FIELD, MOB_OPTION) VALUES ('MOB_COLOR','Roxo');</v>
      </c>
      <c r="AC58" s="18" t="s">
        <v>381</v>
      </c>
      <c r="AD58" s="18" t="str">
        <f t="shared" si="14"/>
        <v>INSERT INTO mobly_list (MOB_FIELD, MOB_OPTION) VALUES ('MOB_COLOR_FAMILY','Pêssego');</v>
      </c>
      <c r="AE58" s="18" t="s">
        <v>382</v>
      </c>
      <c r="AF58" s="18" t="str">
        <f t="shared" si="15"/>
        <v>INSERT INTO mobly_list (MOB_FIELD, MOB_OPTION) VALUES ('MOB_MATERIAL','Mola Prolastic');</v>
      </c>
      <c r="AG58" s="18"/>
      <c r="AM58" s="18" t="s">
        <v>382</v>
      </c>
      <c r="AN58" s="18" t="str">
        <f t="shared" si="19"/>
        <v>INSERT INTO mobly_list (MOB_FIELD, MOB_OPTION) VALUES ('MOB_MATERIAL_FAMILY','Mola Prolastic');</v>
      </c>
      <c r="AS58" s="18" t="s">
        <v>382</v>
      </c>
      <c r="AT58" s="18" t="str">
        <f t="shared" si="1"/>
        <v>INSERT INTO mobly_list (MOB_FIELD, MOB_OPTION) VALUES ('MOB_MATERIAL_TABLE_TOP','Mola Prolastic');</v>
      </c>
    </row>
    <row r="59" spans="1:46" ht="16.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 t="s">
        <v>385</v>
      </c>
      <c r="AB59" s="18" t="str">
        <f t="shared" si="13"/>
        <v>INSERT INTO mobly_list (MOB_FIELD, MOB_OPTION) VALUES ('MOB_COLOR','Safári');</v>
      </c>
      <c r="AC59" s="18" t="s">
        <v>383</v>
      </c>
      <c r="AD59" s="18" t="str">
        <f t="shared" si="14"/>
        <v>INSERT INTO mobly_list (MOB_FIELD, MOB_OPTION) VALUES ('MOB_COLOR_FAMILY','Tabaco Claro');</v>
      </c>
      <c r="AE59" s="18" t="s">
        <v>384</v>
      </c>
      <c r="AF59" s="18" t="str">
        <f t="shared" si="15"/>
        <v>INSERT INTO mobly_list (MOB_FIELD, MOB_OPTION) VALUES ('MOB_MATERIAL','Mola Superlastic');</v>
      </c>
      <c r="AG59" s="18"/>
      <c r="AM59" s="18" t="s">
        <v>384</v>
      </c>
      <c r="AN59" s="18" t="str">
        <f t="shared" si="19"/>
        <v>INSERT INTO mobly_list (MOB_FIELD, MOB_OPTION) VALUES ('MOB_MATERIAL_FAMILY','Mola Superlastic');</v>
      </c>
      <c r="AS59" s="18" t="s">
        <v>384</v>
      </c>
      <c r="AT59" s="18" t="str">
        <f t="shared" si="1"/>
        <v>INSERT INTO mobly_list (MOB_FIELD, MOB_OPTION) VALUES ('MOB_MATERIAL_TABLE_TOP','Mola Superlastic');</v>
      </c>
    </row>
    <row r="60" spans="1:46" ht="16.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 t="s">
        <v>388</v>
      </c>
      <c r="AB60" s="18" t="str">
        <f t="shared" si="13"/>
        <v>INSERT INTO mobly_list (MOB_FIELD, MOB_OPTION) VALUES ('MOB_COLOR','Salmão');</v>
      </c>
      <c r="AC60" s="18" t="s">
        <v>386</v>
      </c>
      <c r="AD60" s="18" t="str">
        <f t="shared" si="14"/>
        <v>INSERT INTO mobly_list (MOB_FIELD, MOB_OPTION) VALUES ('MOB_COLOR_FAMILY','Teka');</v>
      </c>
      <c r="AE60" s="18" t="s">
        <v>387</v>
      </c>
      <c r="AF60" s="18" t="str">
        <f t="shared" si="15"/>
        <v>INSERT INTO mobly_list (MOB_FIELD, MOB_OPTION) VALUES ('MOB_MATERIAL','Multilaminada');</v>
      </c>
      <c r="AG60" s="18"/>
      <c r="AM60" s="18" t="s">
        <v>387</v>
      </c>
      <c r="AN60" s="18" t="str">
        <f t="shared" si="19"/>
        <v>INSERT INTO mobly_list (MOB_FIELD, MOB_OPTION) VALUES ('MOB_MATERIAL_FAMILY','Multilaminada');</v>
      </c>
      <c r="AS60" s="18" t="s">
        <v>387</v>
      </c>
      <c r="AT60" s="18" t="str">
        <f t="shared" si="1"/>
        <v>INSERT INTO mobly_list (MOB_FIELD, MOB_OPTION) VALUES ('MOB_MATERIAL_TABLE_TOP','Multilaminada');</v>
      </c>
    </row>
    <row r="61" spans="1:46" ht="16.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 t="s">
        <v>391</v>
      </c>
      <c r="AB61" s="18" t="str">
        <f t="shared" si="13"/>
        <v>INSERT INTO mobly_list (MOB_FIELD, MOB_OPTION) VALUES ('MOB_COLOR','Sortido');</v>
      </c>
      <c r="AC61" s="18" t="s">
        <v>389</v>
      </c>
      <c r="AD61" s="18" t="str">
        <f t="shared" si="14"/>
        <v>INSERT INTO mobly_list (MOB_FIELD, MOB_OPTION) VALUES ('MOB_COLOR_FAMILY','Transparente');</v>
      </c>
      <c r="AE61" s="18" t="s">
        <v>390</v>
      </c>
      <c r="AF61" s="18" t="str">
        <f t="shared" si="15"/>
        <v>INSERT INTO mobly_list (MOB_FIELD, MOB_OPTION) VALUES ('MOB_MATERIAL','Mármore');</v>
      </c>
      <c r="AG61" s="18"/>
      <c r="AM61" s="18" t="s">
        <v>390</v>
      </c>
      <c r="AN61" s="18" t="str">
        <f t="shared" si="19"/>
        <v>INSERT INTO mobly_list (MOB_FIELD, MOB_OPTION) VALUES ('MOB_MATERIAL_FAMILY','Mármore');</v>
      </c>
      <c r="AS61" s="18" t="s">
        <v>390</v>
      </c>
      <c r="AT61" s="18" t="str">
        <f t="shared" si="1"/>
        <v>INSERT INTO mobly_list (MOB_FIELD, MOB_OPTION) VALUES ('MOB_MATERIAL_TABLE_TOP','Mármore');</v>
      </c>
    </row>
    <row r="62" spans="1:46" ht="16.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 t="s">
        <v>330</v>
      </c>
      <c r="AB62" s="18" t="str">
        <f t="shared" si="13"/>
        <v>INSERT INTO mobly_list (MOB_FIELD, MOB_OPTION) VALUES ('MOB_COLOR','Tabaco');</v>
      </c>
      <c r="AC62" s="18" t="s">
        <v>392</v>
      </c>
      <c r="AD62" s="18" t="str">
        <f t="shared" si="14"/>
        <v>INSERT INTO mobly_list (MOB_FIELD, MOB_OPTION) VALUES ('MOB_COLOR_FAMILY','Wengue');</v>
      </c>
      <c r="AE62" s="18" t="s">
        <v>393</v>
      </c>
      <c r="AF62" s="18" t="str">
        <f t="shared" si="15"/>
        <v>INSERT INTO mobly_list (MOB_FIELD, MOB_OPTION) VALUES ('MOB_MATERIAL','Nylon');</v>
      </c>
      <c r="AG62" s="18"/>
      <c r="AM62" s="18" t="s">
        <v>393</v>
      </c>
      <c r="AN62" s="18" t="str">
        <f t="shared" si="19"/>
        <v>INSERT INTO mobly_list (MOB_FIELD, MOB_OPTION) VALUES ('MOB_MATERIAL_FAMILY','Nylon');</v>
      </c>
      <c r="AS62" s="18" t="s">
        <v>393</v>
      </c>
      <c r="AT62" s="18" t="str">
        <f t="shared" si="1"/>
        <v>INSERT INTO mobly_list (MOB_FIELD, MOB_OPTION) VALUES ('MOB_MATERIAL_TABLE_TOP','Nylon');</v>
      </c>
    </row>
    <row r="63" spans="1:46" ht="16.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 t="s">
        <v>383</v>
      </c>
      <c r="AB63" s="18" t="str">
        <f t="shared" si="13"/>
        <v>INSERT INTO mobly_list (MOB_FIELD, MOB_OPTION) VALUES ('MOB_COLOR','Tabaco Claro');</v>
      </c>
      <c r="AC63" s="18"/>
      <c r="AD63" s="18"/>
      <c r="AE63" s="18" t="s">
        <v>394</v>
      </c>
      <c r="AF63" s="18" t="str">
        <f t="shared" si="15"/>
        <v>INSERT INTO mobly_list (MOB_FIELD, MOB_OPTION) VALUES ('MOB_MATERIAL','Osso');</v>
      </c>
      <c r="AG63" s="18"/>
      <c r="AM63" s="18" t="s">
        <v>394</v>
      </c>
      <c r="AN63" s="18" t="str">
        <f t="shared" si="19"/>
        <v>INSERT INTO mobly_list (MOB_FIELD, MOB_OPTION) VALUES ('MOB_MATERIAL_FAMILY','Osso');</v>
      </c>
      <c r="AS63" s="18" t="s">
        <v>394</v>
      </c>
      <c r="AT63" s="18" t="str">
        <f t="shared" si="1"/>
        <v>INSERT INTO mobly_list (MOB_FIELD, MOB_OPTION) VALUES ('MOB_MATERIAL_TABLE_TOP','Osso');</v>
      </c>
    </row>
    <row r="64" spans="1:46" ht="16.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 t="s">
        <v>386</v>
      </c>
      <c r="AB64" s="18" t="str">
        <f t="shared" si="13"/>
        <v>INSERT INTO mobly_list (MOB_FIELD, MOB_OPTION) VALUES ('MOB_COLOR','Teka');</v>
      </c>
      <c r="AC64" s="18"/>
      <c r="AD64" s="18"/>
      <c r="AE64" s="18" t="s">
        <v>372</v>
      </c>
      <c r="AF64" s="18" t="str">
        <f t="shared" si="15"/>
        <v>INSERT INTO mobly_list (MOB_FIELD, MOB_OPTION) VALUES ('MOB_MATERIAL','Palha');</v>
      </c>
      <c r="AG64" s="18"/>
      <c r="AM64" s="18" t="s">
        <v>372</v>
      </c>
      <c r="AN64" s="18" t="str">
        <f t="shared" si="19"/>
        <v>INSERT INTO mobly_list (MOB_FIELD, MOB_OPTION) VALUES ('MOB_MATERIAL_FAMILY','Palha');</v>
      </c>
      <c r="AS64" s="18" t="s">
        <v>372</v>
      </c>
      <c r="AT64" s="18" t="str">
        <f t="shared" si="1"/>
        <v>INSERT INTO mobly_list (MOB_FIELD, MOB_OPTION) VALUES ('MOB_MATERIAL_TABLE_TOP','Palha');</v>
      </c>
    </row>
    <row r="65" spans="1:46" ht="16.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 t="s">
        <v>396</v>
      </c>
      <c r="AB65" s="18" t="str">
        <f t="shared" si="13"/>
        <v>INSERT INTO mobly_list (MOB_FIELD, MOB_OPTION) VALUES ('MOB_COLOR','Tomate Seco');</v>
      </c>
      <c r="AC65" s="18"/>
      <c r="AD65" s="18"/>
      <c r="AE65" s="18" t="s">
        <v>395</v>
      </c>
      <c r="AF65" s="18" t="str">
        <f t="shared" si="15"/>
        <v>INSERT INTO mobly_list (MOB_FIELD, MOB_OPTION) VALUES ('MOB_MATERIAL','Papel');</v>
      </c>
      <c r="AG65" s="18"/>
      <c r="AM65" s="18" t="s">
        <v>395</v>
      </c>
      <c r="AN65" s="18" t="str">
        <f t="shared" si="19"/>
        <v>INSERT INTO mobly_list (MOB_FIELD, MOB_OPTION) VALUES ('MOB_MATERIAL_FAMILY','Papel');</v>
      </c>
      <c r="AS65" s="18" t="s">
        <v>395</v>
      </c>
      <c r="AT65" s="18" t="str">
        <f t="shared" si="1"/>
        <v>INSERT INTO mobly_list (MOB_FIELD, MOB_OPTION) VALUES ('MOB_MATERIAL_TABLE_TOP','Papel');</v>
      </c>
    </row>
    <row r="66" spans="1:46" ht="16.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 t="s">
        <v>389</v>
      </c>
      <c r="AB66" s="18" t="str">
        <f t="shared" si="13"/>
        <v>INSERT INTO mobly_list (MOB_FIELD, MOB_OPTION) VALUES ('MOB_COLOR','Transparente');</v>
      </c>
      <c r="AC66" s="18"/>
      <c r="AD66" s="18"/>
      <c r="AE66" s="18" t="s">
        <v>397</v>
      </c>
      <c r="AF66" s="18" t="str">
        <f t="shared" si="15"/>
        <v>INSERT INTO mobly_list (MOB_FIELD, MOB_OPTION) VALUES ('MOB_MATERIAL','Papelão');</v>
      </c>
      <c r="AG66" s="18"/>
      <c r="AM66" s="18" t="s">
        <v>397</v>
      </c>
      <c r="AN66" s="18" t="str">
        <f t="shared" si="19"/>
        <v>INSERT INTO mobly_list (MOB_FIELD, MOB_OPTION) VALUES ('MOB_MATERIAL_FAMILY','Papelão');</v>
      </c>
      <c r="AS66" s="18" t="s">
        <v>397</v>
      </c>
      <c r="AT66" s="18" t="str">
        <f t="shared" ref="AT66:AT109" si="44">CONCATENATE("INSERT INTO mobly_list (MOB_FIELD, MOB_OPTION) VALUES ('",AS$1,"','",AS66,"');")</f>
        <v>INSERT INTO mobly_list (MOB_FIELD, MOB_OPTION) VALUES ('MOB_MATERIAL_TABLE_TOP','Papelão');</v>
      </c>
    </row>
    <row r="67" spans="1:46" ht="16.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 t="s">
        <v>340</v>
      </c>
      <c r="AB67" s="18" t="str">
        <f t="shared" ref="AB67:AB78" si="45">CONCATENATE("INSERT INTO mobly_list (MOB_FIELD, MOB_OPTION) VALUES ('",AA$1,"','",AA67,"');")</f>
        <v>INSERT INTO mobly_list (MOB_FIELD, MOB_OPTION) VALUES ('MOB_COLOR','Turquesa');</v>
      </c>
      <c r="AC67" s="18"/>
      <c r="AD67" s="18"/>
      <c r="AE67" s="18" t="s">
        <v>398</v>
      </c>
      <c r="AF67" s="18" t="str">
        <f t="shared" ref="AF67:AF109" si="46">CONCATENATE("INSERT INTO mobly_list (MOB_FIELD, MOB_OPTION) VALUES ('",AE$1,"','",AE67,"');")</f>
        <v>INSERT INTO mobly_list (MOB_FIELD, MOB_OPTION) VALUES ('MOB_MATERIAL','Parafina');</v>
      </c>
      <c r="AG67" s="18"/>
      <c r="AM67" s="18" t="s">
        <v>398</v>
      </c>
      <c r="AN67" s="18" t="str">
        <f t="shared" ref="AN67:AN109" si="47">CONCATENATE("INSERT INTO mobly_list (MOB_FIELD, MOB_OPTION) VALUES ('",AM$1,"','",AM67,"');")</f>
        <v>INSERT INTO mobly_list (MOB_FIELD, MOB_OPTION) VALUES ('MOB_MATERIAL_FAMILY','Parafina');</v>
      </c>
      <c r="AS67" s="18" t="s">
        <v>398</v>
      </c>
      <c r="AT67" s="18" t="str">
        <f t="shared" si="44"/>
        <v>INSERT INTO mobly_list (MOB_FIELD, MOB_OPTION) VALUES ('MOB_MATERIAL_TABLE_TOP','Parafina');</v>
      </c>
    </row>
    <row r="68" spans="1:46" ht="16.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 t="s">
        <v>400</v>
      </c>
      <c r="AB68" s="18" t="str">
        <f t="shared" si="45"/>
        <v>INSERT INTO mobly_list (MOB_FIELD, MOB_OPTION) VALUES ('MOB_COLOR','Tâmara');</v>
      </c>
      <c r="AC68" s="18"/>
      <c r="AD68" s="18"/>
      <c r="AE68" s="18" t="s">
        <v>399</v>
      </c>
      <c r="AF68" s="18" t="str">
        <f t="shared" si="46"/>
        <v>INSERT INTO mobly_list (MOB_FIELD, MOB_OPTION) VALUES ('MOB_MATERIAL','Patchwork');</v>
      </c>
      <c r="AG68" s="18"/>
      <c r="AM68" s="18" t="s">
        <v>399</v>
      </c>
      <c r="AN68" s="18" t="str">
        <f t="shared" si="47"/>
        <v>INSERT INTO mobly_list (MOB_FIELD, MOB_OPTION) VALUES ('MOB_MATERIAL_FAMILY','Patchwork');</v>
      </c>
      <c r="AS68" s="18" t="s">
        <v>399</v>
      </c>
      <c r="AT68" s="18" t="str">
        <f t="shared" si="44"/>
        <v>INSERT INTO mobly_list (MOB_FIELD, MOB_OPTION) VALUES ('MOB_MATERIAL_TABLE_TOP','Patchwork');</v>
      </c>
    </row>
    <row r="69" spans="1:46" ht="16.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 t="s">
        <v>402</v>
      </c>
      <c r="AB69" s="18" t="str">
        <f t="shared" si="45"/>
        <v>INSERT INTO mobly_list (MOB_FIELD, MOB_OPTION) VALUES ('MOB_COLOR','Uva');</v>
      </c>
      <c r="AC69" s="18"/>
      <c r="AD69" s="18"/>
      <c r="AE69" s="18" t="s">
        <v>401</v>
      </c>
      <c r="AF69" s="18" t="str">
        <f t="shared" si="46"/>
        <v>INSERT INTO mobly_list (MOB_FIELD, MOB_OPTION) VALUES ('MOB_MATERIAL','Pedra');</v>
      </c>
      <c r="AG69" s="18"/>
      <c r="AM69" s="18" t="s">
        <v>401</v>
      </c>
      <c r="AN69" s="18" t="str">
        <f t="shared" si="47"/>
        <v>INSERT INTO mobly_list (MOB_FIELD, MOB_OPTION) VALUES ('MOB_MATERIAL_FAMILY','Pedra');</v>
      </c>
      <c r="AS69" s="18" t="s">
        <v>401</v>
      </c>
      <c r="AT69" s="18" t="str">
        <f t="shared" si="44"/>
        <v>INSERT INTO mobly_list (MOB_FIELD, MOB_OPTION) VALUES ('MOB_MATERIAL_TABLE_TOP','Pedra');</v>
      </c>
    </row>
    <row r="70" spans="1:46" ht="16.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 t="s">
        <v>404</v>
      </c>
      <c r="AB70" s="18" t="str">
        <f t="shared" si="45"/>
        <v>INSERT INTO mobly_list (MOB_FIELD, MOB_OPTION) VALUES ('MOB_COLOR','Vanila');</v>
      </c>
      <c r="AC70" s="18"/>
      <c r="AD70" s="18"/>
      <c r="AE70" s="18" t="s">
        <v>403</v>
      </c>
      <c r="AF70" s="18" t="str">
        <f t="shared" si="46"/>
        <v>INSERT INTO mobly_list (MOB_FIELD, MOB_OPTION) VALUES ('MOB_MATERIAL','Pelúcia');</v>
      </c>
      <c r="AG70" s="18"/>
      <c r="AM70" s="18" t="s">
        <v>403</v>
      </c>
      <c r="AN70" s="18" t="str">
        <f t="shared" si="47"/>
        <v>INSERT INTO mobly_list (MOB_FIELD, MOB_OPTION) VALUES ('MOB_MATERIAL_FAMILY','Pelúcia');</v>
      </c>
      <c r="AS70" s="18" t="s">
        <v>403</v>
      </c>
      <c r="AT70" s="18" t="str">
        <f t="shared" si="44"/>
        <v>INSERT INTO mobly_list (MOB_FIELD, MOB_OPTION) VALUES ('MOB_MATERIAL_TABLE_TOP','Pelúcia');</v>
      </c>
    </row>
    <row r="71" spans="1:46" ht="16.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 t="s">
        <v>406</v>
      </c>
      <c r="AB71" s="18" t="str">
        <f t="shared" si="45"/>
        <v>INSERT INTO mobly_list (MOB_FIELD, MOB_OPTION) VALUES ('MOB_COLOR','Vanilla');</v>
      </c>
      <c r="AC71" s="18"/>
      <c r="AD71" s="18"/>
      <c r="AE71" s="18" t="s">
        <v>405</v>
      </c>
      <c r="AF71" s="18" t="str">
        <f t="shared" si="46"/>
        <v>INSERT INTO mobly_list (MOB_FIELD, MOB_OPTION) VALUES ('MOB_MATERIAL','Pena');</v>
      </c>
      <c r="AG71" s="18"/>
      <c r="AM71" s="18" t="s">
        <v>405</v>
      </c>
      <c r="AN71" s="18" t="str">
        <f t="shared" si="47"/>
        <v>INSERT INTO mobly_list (MOB_FIELD, MOB_OPTION) VALUES ('MOB_MATERIAL_FAMILY','Pena');</v>
      </c>
      <c r="AS71" s="18" t="s">
        <v>405</v>
      </c>
      <c r="AT71" s="18" t="str">
        <f t="shared" si="44"/>
        <v>INSERT INTO mobly_list (MOB_FIELD, MOB_OPTION) VALUES ('MOB_MATERIAL_TABLE_TOP','Pena');</v>
      </c>
    </row>
    <row r="72" spans="1:46" ht="16.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 t="s">
        <v>350</v>
      </c>
      <c r="AB72" s="18" t="str">
        <f t="shared" si="45"/>
        <v>INSERT INTO mobly_list (MOB_FIELD, MOB_OPTION) VALUES ('MOB_COLOR','Verde');</v>
      </c>
      <c r="AC72" s="18"/>
      <c r="AD72" s="18"/>
      <c r="AE72" s="18" t="s">
        <v>407</v>
      </c>
      <c r="AF72" s="18" t="str">
        <f t="shared" si="46"/>
        <v>INSERT INTO mobly_list (MOB_FIELD, MOB_OPTION) VALUES ('MOB_MATERIAL','Pinus');</v>
      </c>
      <c r="AG72" s="18"/>
      <c r="AM72" s="18" t="s">
        <v>407</v>
      </c>
      <c r="AN72" s="18" t="str">
        <f t="shared" si="47"/>
        <v>INSERT INTO mobly_list (MOB_FIELD, MOB_OPTION) VALUES ('MOB_MATERIAL_FAMILY','Pinus');</v>
      </c>
      <c r="AS72" s="18" t="s">
        <v>407</v>
      </c>
      <c r="AT72" s="18" t="str">
        <f t="shared" si="44"/>
        <v>INSERT INTO mobly_list (MOB_FIELD, MOB_OPTION) VALUES ('MOB_MATERIAL_TABLE_TOP','Pinus');</v>
      </c>
    </row>
    <row r="73" spans="1:46" ht="16.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 t="s">
        <v>409</v>
      </c>
      <c r="AB73" s="18" t="str">
        <f t="shared" si="45"/>
        <v>INSERT INTO mobly_list (MOB_FIELD, MOB_OPTION) VALUES ('MOB_COLOR','Verde Orquídea');</v>
      </c>
      <c r="AC73" s="18"/>
      <c r="AD73" s="18"/>
      <c r="AE73" s="18" t="s">
        <v>408</v>
      </c>
      <c r="AF73" s="18" t="str">
        <f t="shared" si="46"/>
        <v>INSERT INTO mobly_list (MOB_FIELD, MOB_OPTION) VALUES ('MOB_MATERIAL','Pluma');</v>
      </c>
      <c r="AG73" s="18"/>
      <c r="AM73" s="18" t="s">
        <v>408</v>
      </c>
      <c r="AN73" s="18" t="str">
        <f t="shared" si="47"/>
        <v>INSERT INTO mobly_list (MOB_FIELD, MOB_OPTION) VALUES ('MOB_MATERIAL_FAMILY','Pluma');</v>
      </c>
      <c r="AS73" s="18" t="s">
        <v>408</v>
      </c>
      <c r="AT73" s="18" t="str">
        <f t="shared" si="44"/>
        <v>INSERT INTO mobly_list (MOB_FIELD, MOB_OPTION) VALUES ('MOB_MATERIAL_TABLE_TOP','Pluma');</v>
      </c>
    </row>
    <row r="74" spans="1:46" ht="16.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 t="s">
        <v>353</v>
      </c>
      <c r="AB74" s="18" t="str">
        <f t="shared" si="45"/>
        <v>INSERT INTO mobly_list (MOB_FIELD, MOB_OPTION) VALUES ('MOB_COLOR','Vermelho');</v>
      </c>
      <c r="AC74" s="18"/>
      <c r="AD74" s="18"/>
      <c r="AE74" s="18" t="s">
        <v>410</v>
      </c>
      <c r="AF74" s="18" t="str">
        <f t="shared" si="46"/>
        <v>INSERT INTO mobly_list (MOB_FIELD, MOB_OPTION) VALUES ('MOB_MATERIAL','Plástico');</v>
      </c>
      <c r="AG74" s="18"/>
      <c r="AM74" s="18" t="s">
        <v>410</v>
      </c>
      <c r="AN74" s="18" t="str">
        <f t="shared" si="47"/>
        <v>INSERT INTO mobly_list (MOB_FIELD, MOB_OPTION) VALUES ('MOB_MATERIAL_FAMILY','Plástico');</v>
      </c>
      <c r="AS74" s="18" t="s">
        <v>410</v>
      </c>
      <c r="AT74" s="18" t="str">
        <f t="shared" si="44"/>
        <v>INSERT INTO mobly_list (MOB_FIELD, MOB_OPTION) VALUES ('MOB_MATERIAL_TABLE_TOP','Plástico');</v>
      </c>
    </row>
    <row r="75" spans="1:46" ht="16.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 t="s">
        <v>357</v>
      </c>
      <c r="AB75" s="18" t="str">
        <f t="shared" si="45"/>
        <v>INSERT INTO mobly_list (MOB_FIELD, MOB_OPTION) VALUES ('MOB_COLOR','Vinho');</v>
      </c>
      <c r="AC75" s="18"/>
      <c r="AD75" s="18"/>
      <c r="AE75" s="18" t="s">
        <v>411</v>
      </c>
      <c r="AF75" s="18" t="str">
        <f t="shared" si="46"/>
        <v>INSERT INTO mobly_list (MOB_FIELD, MOB_OPTION) VALUES ('MOB_MATERIAL','Poliamida');</v>
      </c>
      <c r="AG75" s="18"/>
      <c r="AM75" s="18" t="s">
        <v>411</v>
      </c>
      <c r="AN75" s="18" t="str">
        <f t="shared" si="47"/>
        <v>INSERT INTO mobly_list (MOB_FIELD, MOB_OPTION) VALUES ('MOB_MATERIAL_FAMILY','Poliamida');</v>
      </c>
      <c r="AS75" s="18" t="s">
        <v>411</v>
      </c>
      <c r="AT75" s="18" t="str">
        <f t="shared" si="44"/>
        <v>INSERT INTO mobly_list (MOB_FIELD, MOB_OPTION) VALUES ('MOB_MATERIAL_TABLE_TOP','Poliamida');</v>
      </c>
    </row>
    <row r="76" spans="1:46" ht="16.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">
        <v>392</v>
      </c>
      <c r="AB76" s="18" t="str">
        <f t="shared" si="45"/>
        <v>INSERT INTO mobly_list (MOB_FIELD, MOB_OPTION) VALUES ('MOB_COLOR','Wengue');</v>
      </c>
      <c r="AC76" s="18"/>
      <c r="AD76" s="18"/>
      <c r="AE76" s="18" t="s">
        <v>412</v>
      </c>
      <c r="AF76" s="18" t="str">
        <f t="shared" si="46"/>
        <v>INSERT INTO mobly_list (MOB_FIELD, MOB_OPTION) VALUES ('MOB_MATERIAL','Policarbonato');</v>
      </c>
      <c r="AG76" s="18"/>
      <c r="AM76" s="18" t="s">
        <v>412</v>
      </c>
      <c r="AN76" s="18" t="str">
        <f t="shared" si="47"/>
        <v>INSERT INTO mobly_list (MOB_FIELD, MOB_OPTION) VALUES ('MOB_MATERIAL_FAMILY','Policarbonato');</v>
      </c>
      <c r="AS76" s="18" t="s">
        <v>412</v>
      </c>
      <c r="AT76" s="18" t="str">
        <f t="shared" si="44"/>
        <v>INSERT INTO mobly_list (MOB_FIELD, MOB_OPTION) VALUES ('MOB_MATERIAL_TABLE_TOP','Policarbonato');</v>
      </c>
    </row>
    <row r="77" spans="1:46" ht="16.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 t="s">
        <v>369</v>
      </c>
      <c r="AB77" s="18" t="str">
        <f t="shared" si="45"/>
        <v>INSERT INTO mobly_list (MOB_FIELD, MOB_OPTION) VALUES ('MOB_COLOR','Ébano');</v>
      </c>
      <c r="AC77" s="18"/>
      <c r="AD77" s="18"/>
      <c r="AE77" s="18" t="s">
        <v>413</v>
      </c>
      <c r="AF77" s="18" t="str">
        <f t="shared" si="46"/>
        <v>INSERT INTO mobly_list (MOB_FIELD, MOB_OPTION) VALUES ('MOB_MATERIAL','Polietileno');</v>
      </c>
      <c r="AG77" s="18"/>
      <c r="AM77" s="18" t="s">
        <v>413</v>
      </c>
      <c r="AN77" s="18" t="str">
        <f t="shared" si="47"/>
        <v>INSERT INTO mobly_list (MOB_FIELD, MOB_OPTION) VALUES ('MOB_MATERIAL_FAMILY','Polietileno');</v>
      </c>
      <c r="AS77" s="18" t="s">
        <v>413</v>
      </c>
      <c r="AT77" s="18" t="str">
        <f t="shared" si="44"/>
        <v>INSERT INTO mobly_list (MOB_FIELD, MOB_OPTION) VALUES ('MOB_MATERIAL_TABLE_TOP','Polietileno');</v>
      </c>
    </row>
    <row r="78" spans="1:46" ht="16.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 t="s">
        <v>415</v>
      </c>
      <c r="AB78" s="18" t="str">
        <f t="shared" si="45"/>
        <v>INSERT INTO mobly_list (MOB_FIELD, MOB_OPTION) VALUES ('MOB_COLOR','Bordô');</v>
      </c>
      <c r="AC78" s="18"/>
      <c r="AD78" s="18"/>
      <c r="AE78" s="18" t="s">
        <v>414</v>
      </c>
      <c r="AF78" s="18" t="str">
        <f t="shared" si="46"/>
        <v>INSERT INTO mobly_list (MOB_FIELD, MOB_OPTION) VALUES ('MOB_MATERIAL','Polipropileno');</v>
      </c>
      <c r="AG78" s="18"/>
      <c r="AM78" s="18" t="s">
        <v>414</v>
      </c>
      <c r="AN78" s="18" t="str">
        <f t="shared" si="47"/>
        <v>INSERT INTO mobly_list (MOB_FIELD, MOB_OPTION) VALUES ('MOB_MATERIAL_FAMILY','Polipropileno');</v>
      </c>
      <c r="AS78" s="18" t="s">
        <v>414</v>
      </c>
      <c r="AT78" s="18" t="str">
        <f t="shared" si="44"/>
        <v>INSERT INTO mobly_list (MOB_FIELD, MOB_OPTION) VALUES ('MOB_MATERIAL_TABLE_TOP','Polipropileno');</v>
      </c>
    </row>
    <row r="79" spans="1:46" ht="16.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 t="s">
        <v>416</v>
      </c>
      <c r="AF79" s="18" t="str">
        <f t="shared" si="46"/>
        <v>INSERT INTO mobly_list (MOB_FIELD, MOB_OPTION) VALUES ('MOB_MATERIAL','Poliuretano');</v>
      </c>
      <c r="AG79" s="18"/>
      <c r="AM79" s="18" t="s">
        <v>416</v>
      </c>
      <c r="AN79" s="18" t="str">
        <f t="shared" si="47"/>
        <v>INSERT INTO mobly_list (MOB_FIELD, MOB_OPTION) VALUES ('MOB_MATERIAL_FAMILY','Poliuretano');</v>
      </c>
      <c r="AS79" s="18" t="s">
        <v>416</v>
      </c>
      <c r="AT79" s="18" t="str">
        <f t="shared" si="44"/>
        <v>INSERT INTO mobly_list (MOB_FIELD, MOB_OPTION) VALUES ('MOB_MATERIAL_TABLE_TOP','Poliuretano');</v>
      </c>
    </row>
    <row r="80" spans="1:46" ht="16.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 t="s">
        <v>193</v>
      </c>
      <c r="AF80" s="18" t="str">
        <f t="shared" si="46"/>
        <v>INSERT INTO mobly_list (MOB_FIELD, MOB_OPTION) VALUES ('MOB_MATERIAL','Poliéster');</v>
      </c>
      <c r="AG80" s="18"/>
      <c r="AM80" s="18" t="s">
        <v>193</v>
      </c>
      <c r="AN80" s="18" t="str">
        <f t="shared" si="47"/>
        <v>INSERT INTO mobly_list (MOB_FIELD, MOB_OPTION) VALUES ('MOB_MATERIAL_FAMILY','Poliéster');</v>
      </c>
      <c r="AS80" s="18" t="s">
        <v>193</v>
      </c>
      <c r="AT80" s="18" t="str">
        <f t="shared" si="44"/>
        <v>INSERT INTO mobly_list (MOB_FIELD, MOB_OPTION) VALUES ('MOB_MATERIAL_TABLE_TOP','Poliéster');</v>
      </c>
    </row>
    <row r="81" spans="1:46" ht="16.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 t="s">
        <v>417</v>
      </c>
      <c r="AF81" s="18" t="str">
        <f t="shared" si="46"/>
        <v>INSERT INTO mobly_list (MOB_FIELD, MOB_OPTION) VALUES ('MOB_MATERIAL','Porcelana');</v>
      </c>
      <c r="AG81" s="18"/>
      <c r="AM81" s="18" t="s">
        <v>417</v>
      </c>
      <c r="AN81" s="18" t="str">
        <f t="shared" si="47"/>
        <v>INSERT INTO mobly_list (MOB_FIELD, MOB_OPTION) VALUES ('MOB_MATERIAL_FAMILY','Porcelana');</v>
      </c>
      <c r="AS81" s="18" t="s">
        <v>417</v>
      </c>
      <c r="AT81" s="18" t="str">
        <f t="shared" si="44"/>
        <v>INSERT INTO mobly_list (MOB_FIELD, MOB_OPTION) VALUES ('MOB_MATERIAL_TABLE_TOP','Porcelana');</v>
      </c>
    </row>
    <row r="82" spans="1:46" ht="16.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 t="s">
        <v>46</v>
      </c>
      <c r="AF82" s="18" t="str">
        <f t="shared" si="46"/>
        <v>INSERT INTO mobly_list (MOB_FIELD, MOB_OPTION) VALUES ('MOB_MATERIAL','Prata');</v>
      </c>
      <c r="AG82" s="18"/>
      <c r="AM82" s="18" t="s">
        <v>46</v>
      </c>
      <c r="AN82" s="18" t="str">
        <f t="shared" si="47"/>
        <v>INSERT INTO mobly_list (MOB_FIELD, MOB_OPTION) VALUES ('MOB_MATERIAL_FAMILY','Prata');</v>
      </c>
      <c r="AS82" s="18" t="s">
        <v>46</v>
      </c>
      <c r="AT82" s="18" t="str">
        <f t="shared" si="44"/>
        <v>INSERT INTO mobly_list (MOB_FIELD, MOB_OPTION) VALUES ('MOB_MATERIAL_TABLE_TOP','Prata');</v>
      </c>
    </row>
    <row r="83" spans="1:46" ht="16.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 t="s">
        <v>418</v>
      </c>
      <c r="AF83" s="18" t="str">
        <f t="shared" si="46"/>
        <v>INSERT INTO mobly_list (MOB_FIELD, MOB_OPTION) VALUES ('MOB_MATERIAL','PVC');</v>
      </c>
      <c r="AG83" s="18"/>
      <c r="AM83" s="18" t="s">
        <v>418</v>
      </c>
      <c r="AN83" s="18" t="str">
        <f t="shared" si="47"/>
        <v>INSERT INTO mobly_list (MOB_FIELD, MOB_OPTION) VALUES ('MOB_MATERIAL_FAMILY','PVC');</v>
      </c>
      <c r="AS83" s="18" t="s">
        <v>418</v>
      </c>
      <c r="AT83" s="18" t="str">
        <f t="shared" si="44"/>
        <v>INSERT INTO mobly_list (MOB_FIELD, MOB_OPTION) VALUES ('MOB_MATERIAL_TABLE_TOP','PVC');</v>
      </c>
    </row>
    <row r="84" spans="1:46" ht="16.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 t="s">
        <v>321</v>
      </c>
      <c r="AF84" s="18" t="str">
        <f t="shared" si="46"/>
        <v>INSERT INTO mobly_list (MOB_FIELD, MOB_OPTION) VALUES ('MOB_MATERIAL','Quartzo');</v>
      </c>
      <c r="AG84" s="18"/>
      <c r="AM84" s="18" t="s">
        <v>321</v>
      </c>
      <c r="AN84" s="18" t="str">
        <f t="shared" si="47"/>
        <v>INSERT INTO mobly_list (MOB_FIELD, MOB_OPTION) VALUES ('MOB_MATERIAL_FAMILY','Quartzo');</v>
      </c>
      <c r="AS84" s="18" t="s">
        <v>321</v>
      </c>
      <c r="AT84" s="18" t="str">
        <f t="shared" si="44"/>
        <v>INSERT INTO mobly_list (MOB_FIELD, MOB_OPTION) VALUES ('MOB_MATERIAL_TABLE_TOP','Quartzo');</v>
      </c>
    </row>
    <row r="85" spans="1:46" ht="16.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 t="s">
        <v>419</v>
      </c>
      <c r="AF85" s="18" t="str">
        <f t="shared" si="46"/>
        <v>INSERT INTO mobly_list (MOB_FIELD, MOB_OPTION) VALUES ('MOB_MATERIAL','Químico');</v>
      </c>
      <c r="AG85" s="18"/>
      <c r="AM85" s="18" t="s">
        <v>419</v>
      </c>
      <c r="AN85" s="18" t="str">
        <f t="shared" si="47"/>
        <v>INSERT INTO mobly_list (MOB_FIELD, MOB_OPTION) VALUES ('MOB_MATERIAL_FAMILY','Químico');</v>
      </c>
      <c r="AS85" s="18" t="s">
        <v>419</v>
      </c>
      <c r="AT85" s="18" t="str">
        <f t="shared" si="44"/>
        <v>INSERT INTO mobly_list (MOB_FIELD, MOB_OPTION) VALUES ('MOB_MATERIAL_TABLE_TOP','Químico');</v>
      </c>
    </row>
    <row r="86" spans="1:46" ht="16.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 t="s">
        <v>203</v>
      </c>
      <c r="AF86" s="18" t="str">
        <f t="shared" si="46"/>
        <v>INSERT INTO mobly_list (MOB_FIELD, MOB_OPTION) VALUES ('MOB_MATERIAL','Rattan');</v>
      </c>
      <c r="AG86" s="18"/>
      <c r="AM86" s="18" t="s">
        <v>203</v>
      </c>
      <c r="AN86" s="18" t="str">
        <f t="shared" si="47"/>
        <v>INSERT INTO mobly_list (MOB_FIELD, MOB_OPTION) VALUES ('MOB_MATERIAL_FAMILY','Rattan');</v>
      </c>
      <c r="AS86" s="18" t="s">
        <v>203</v>
      </c>
      <c r="AT86" s="18" t="str">
        <f t="shared" si="44"/>
        <v>INSERT INTO mobly_list (MOB_FIELD, MOB_OPTION) VALUES ('MOB_MATERIAL_TABLE_TOP','Rattan');</v>
      </c>
    </row>
    <row r="87" spans="1:46" ht="16.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 t="s">
        <v>420</v>
      </c>
      <c r="AF87" s="18" t="str">
        <f t="shared" si="46"/>
        <v>INSERT INTO mobly_list (MOB_FIELD, MOB_OPTION) VALUES ('MOB_MATERIAL','Recouro');</v>
      </c>
      <c r="AG87" s="18"/>
      <c r="AM87" s="18" t="s">
        <v>420</v>
      </c>
      <c r="AN87" s="18" t="str">
        <f t="shared" si="47"/>
        <v>INSERT INTO mobly_list (MOB_FIELD, MOB_OPTION) VALUES ('MOB_MATERIAL_FAMILY','Recouro');</v>
      </c>
      <c r="AS87" s="18" t="s">
        <v>420</v>
      </c>
      <c r="AT87" s="18" t="str">
        <f t="shared" si="44"/>
        <v>INSERT INTO mobly_list (MOB_FIELD, MOB_OPTION) VALUES ('MOB_MATERIAL_TABLE_TOP','Recouro');</v>
      </c>
    </row>
    <row r="88" spans="1:46" ht="16.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 t="s">
        <v>421</v>
      </c>
      <c r="AF88" s="18" t="str">
        <f t="shared" si="46"/>
        <v>INSERT INTO mobly_list (MOB_FIELD, MOB_OPTION) VALUES ('MOB_MATERIAL','Renda');</v>
      </c>
      <c r="AG88" s="18"/>
      <c r="AM88" s="18" t="s">
        <v>421</v>
      </c>
      <c r="AN88" s="18" t="str">
        <f t="shared" si="47"/>
        <v>INSERT INTO mobly_list (MOB_FIELD, MOB_OPTION) VALUES ('MOB_MATERIAL_FAMILY','Renda');</v>
      </c>
      <c r="AS88" s="18" t="s">
        <v>421</v>
      </c>
      <c r="AT88" s="18" t="str">
        <f t="shared" si="44"/>
        <v>INSERT INTO mobly_list (MOB_FIELD, MOB_OPTION) VALUES ('MOB_MATERIAL_TABLE_TOP','Renda');</v>
      </c>
    </row>
    <row r="89" spans="1:46" ht="16.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 t="s">
        <v>422</v>
      </c>
      <c r="AF89" s="18" t="str">
        <f t="shared" si="46"/>
        <v>INSERT INTO mobly_list (MOB_FIELD, MOB_OPTION) VALUES ('MOB_MATERIAL','Resina');</v>
      </c>
      <c r="AG89" s="18"/>
      <c r="AM89" s="18" t="s">
        <v>422</v>
      </c>
      <c r="AN89" s="18" t="str">
        <f t="shared" si="47"/>
        <v>INSERT INTO mobly_list (MOB_FIELD, MOB_OPTION) VALUES ('MOB_MATERIAL_FAMILY','Resina');</v>
      </c>
      <c r="AS89" s="18" t="s">
        <v>422</v>
      </c>
      <c r="AT89" s="18" t="str">
        <f t="shared" si="44"/>
        <v>INSERT INTO mobly_list (MOB_FIELD, MOB_OPTION) VALUES ('MOB_MATERIAL_TABLE_TOP','Resina');</v>
      </c>
    </row>
    <row r="90" spans="1:46" ht="16.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 t="s">
        <v>214</v>
      </c>
      <c r="AF90" s="18" t="str">
        <f t="shared" si="46"/>
        <v>INSERT INTO mobly_list (MOB_FIELD, MOB_OPTION) VALUES ('MOB_MATERIAL','Sarja');</v>
      </c>
      <c r="AG90" s="18"/>
      <c r="AM90" s="18" t="s">
        <v>214</v>
      </c>
      <c r="AN90" s="18" t="str">
        <f t="shared" si="47"/>
        <v>INSERT INTO mobly_list (MOB_FIELD, MOB_OPTION) VALUES ('MOB_MATERIAL_FAMILY','Sarja');</v>
      </c>
      <c r="AS90" s="18" t="s">
        <v>214</v>
      </c>
      <c r="AT90" s="18" t="str">
        <f t="shared" si="44"/>
        <v>INSERT INTO mobly_list (MOB_FIELD, MOB_OPTION) VALUES ('MOB_MATERIAL_TABLE_TOP','Sarja');</v>
      </c>
    </row>
    <row r="91" spans="1:46" ht="16.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 t="s">
        <v>423</v>
      </c>
      <c r="AF91" s="18" t="str">
        <f t="shared" si="46"/>
        <v>INSERT INTO mobly_list (MOB_FIELD, MOB_OPTION) VALUES ('MOB_MATERIAL','Seda');</v>
      </c>
      <c r="AG91" s="18"/>
      <c r="AM91" s="18" t="s">
        <v>423</v>
      </c>
      <c r="AN91" s="18" t="str">
        <f t="shared" si="47"/>
        <v>INSERT INTO mobly_list (MOB_FIELD, MOB_OPTION) VALUES ('MOB_MATERIAL_FAMILY','Seda');</v>
      </c>
      <c r="AS91" s="18" t="s">
        <v>423</v>
      </c>
      <c r="AT91" s="18" t="str">
        <f t="shared" si="44"/>
        <v>INSERT INTO mobly_list (MOB_FIELD, MOB_OPTION) VALUES ('MOB_MATERIAL_TABLE_TOP','Seda');</v>
      </c>
    </row>
    <row r="92" spans="1:46" ht="16.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 t="s">
        <v>424</v>
      </c>
      <c r="AF92" s="18" t="str">
        <f t="shared" si="46"/>
        <v>INSERT INTO mobly_list (MOB_FIELD, MOB_OPTION) VALUES ('MOB_MATERIAL','Silargan');</v>
      </c>
      <c r="AG92" s="18"/>
      <c r="AM92" s="18" t="s">
        <v>424</v>
      </c>
      <c r="AN92" s="18" t="str">
        <f t="shared" si="47"/>
        <v>INSERT INTO mobly_list (MOB_FIELD, MOB_OPTION) VALUES ('MOB_MATERIAL_FAMILY','Silargan');</v>
      </c>
      <c r="AS92" s="18" t="s">
        <v>424</v>
      </c>
      <c r="AT92" s="18" t="str">
        <f t="shared" si="44"/>
        <v>INSERT INTO mobly_list (MOB_FIELD, MOB_OPTION) VALUES ('MOB_MATERIAL_TABLE_TOP','Silargan');</v>
      </c>
    </row>
    <row r="93" spans="1:46" ht="16.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 t="s">
        <v>425</v>
      </c>
      <c r="AF93" s="18" t="str">
        <f t="shared" si="46"/>
        <v>INSERT INTO mobly_list (MOB_FIELD, MOB_OPTION) VALUES ('MOB_MATERIAL','Silicone');</v>
      </c>
      <c r="AG93" s="18"/>
      <c r="AM93" s="18" t="s">
        <v>425</v>
      </c>
      <c r="AN93" s="18" t="str">
        <f t="shared" si="47"/>
        <v>INSERT INTO mobly_list (MOB_FIELD, MOB_OPTION) VALUES ('MOB_MATERIAL_FAMILY','Silicone');</v>
      </c>
      <c r="AS93" s="18" t="s">
        <v>425</v>
      </c>
      <c r="AT93" s="18" t="str">
        <f t="shared" si="44"/>
        <v>INSERT INTO mobly_list (MOB_FIELD, MOB_OPTION) VALUES ('MOB_MATERIAL_TABLE_TOP','Silicone');</v>
      </c>
    </row>
    <row r="94" spans="1:46" ht="16.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 t="s">
        <v>426</v>
      </c>
      <c r="AF94" s="18" t="str">
        <f t="shared" si="46"/>
        <v>INSERT INTO mobly_list (MOB_FIELD, MOB_OPTION) VALUES ('MOB_MATERIAL','Sintético');</v>
      </c>
      <c r="AG94" s="18"/>
      <c r="AM94" s="18" t="s">
        <v>426</v>
      </c>
      <c r="AN94" s="18" t="str">
        <f t="shared" si="47"/>
        <v>INSERT INTO mobly_list (MOB_FIELD, MOB_OPTION) VALUES ('MOB_MATERIAL_FAMILY','Sintético');</v>
      </c>
      <c r="AS94" s="18" t="s">
        <v>426</v>
      </c>
      <c r="AT94" s="18" t="str">
        <f t="shared" si="44"/>
        <v>INSERT INTO mobly_list (MOB_FIELD, MOB_OPTION) VALUES ('MOB_MATERIAL_TABLE_TOP','Sintético');</v>
      </c>
    </row>
    <row r="95" spans="1:46" ht="16.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 t="s">
        <v>427</v>
      </c>
      <c r="AF95" s="18" t="str">
        <f t="shared" si="46"/>
        <v>INSERT INTO mobly_list (MOB_FIELD, MOB_OPTION) VALUES ('MOB_MATERIAL','Sisal');</v>
      </c>
      <c r="AG95" s="18"/>
      <c r="AM95" s="18" t="s">
        <v>427</v>
      </c>
      <c r="AN95" s="18" t="str">
        <f t="shared" si="47"/>
        <v>INSERT INTO mobly_list (MOB_FIELD, MOB_OPTION) VALUES ('MOB_MATERIAL_FAMILY','Sisal');</v>
      </c>
      <c r="AS95" s="18" t="s">
        <v>427</v>
      </c>
      <c r="AT95" s="18" t="str">
        <f t="shared" si="44"/>
        <v>INSERT INTO mobly_list (MOB_FIELD, MOB_OPTION) VALUES ('MOB_MATERIAL_TABLE_TOP','Sisal');</v>
      </c>
    </row>
    <row r="96" spans="1:46" ht="16.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 t="s">
        <v>234</v>
      </c>
      <c r="AF96" s="18" t="str">
        <f t="shared" si="46"/>
        <v>INSERT INTO mobly_list (MOB_FIELD, MOB_OPTION) VALUES ('MOB_MATERIAL','Suede');</v>
      </c>
      <c r="AG96" s="18"/>
      <c r="AM96" s="18" t="s">
        <v>234</v>
      </c>
      <c r="AN96" s="18" t="str">
        <f t="shared" si="47"/>
        <v>INSERT INTO mobly_list (MOB_FIELD, MOB_OPTION) VALUES ('MOB_MATERIAL_FAMILY','Suede');</v>
      </c>
      <c r="AS96" s="18" t="s">
        <v>234</v>
      </c>
      <c r="AT96" s="18" t="str">
        <f t="shared" si="44"/>
        <v>INSERT INTO mobly_list (MOB_FIELD, MOB_OPTION) VALUES ('MOB_MATERIAL_TABLE_TOP','Suede');</v>
      </c>
    </row>
    <row r="97" spans="1:46" ht="16.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 t="s">
        <v>428</v>
      </c>
      <c r="AF97" s="18" t="str">
        <f t="shared" si="46"/>
        <v>INSERT INTO mobly_list (MOB_FIELD, MOB_OPTION) VALUES ('MOB_MATERIAL','Tauri');</v>
      </c>
      <c r="AG97" s="18"/>
      <c r="AM97" s="18" t="s">
        <v>428</v>
      </c>
      <c r="AN97" s="18" t="str">
        <f t="shared" si="47"/>
        <v>INSERT INTO mobly_list (MOB_FIELD, MOB_OPTION) VALUES ('MOB_MATERIAL_FAMILY','Tauri');</v>
      </c>
      <c r="AS97" s="18" t="s">
        <v>428</v>
      </c>
      <c r="AT97" s="18" t="str">
        <f t="shared" si="44"/>
        <v>INSERT INTO mobly_list (MOB_FIELD, MOB_OPTION) VALUES ('MOB_MATERIAL_TABLE_TOP','Tauri');</v>
      </c>
    </row>
    <row r="98" spans="1:46" ht="16.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 t="s">
        <v>244</v>
      </c>
      <c r="AF98" s="18" t="str">
        <f t="shared" si="46"/>
        <v>INSERT INTO mobly_list (MOB_FIELD, MOB_OPTION) VALUES ('MOB_MATERIAL','Tecido');</v>
      </c>
      <c r="AG98" s="18"/>
      <c r="AM98" s="18" t="s">
        <v>244</v>
      </c>
      <c r="AN98" s="18" t="str">
        <f t="shared" si="47"/>
        <v>INSERT INTO mobly_list (MOB_FIELD, MOB_OPTION) VALUES ('MOB_MATERIAL_FAMILY','Tecido');</v>
      </c>
      <c r="AS98" s="18" t="s">
        <v>244</v>
      </c>
      <c r="AT98" s="18" t="str">
        <f t="shared" si="44"/>
        <v>INSERT INTO mobly_list (MOB_FIELD, MOB_OPTION) VALUES ('MOB_MATERIAL_TABLE_TOP','Tecido');</v>
      </c>
    </row>
    <row r="99" spans="1:46" ht="16.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 t="s">
        <v>429</v>
      </c>
      <c r="AF99" s="18" t="str">
        <f t="shared" si="46"/>
        <v>INSERT INTO mobly_list (MOB_FIELD, MOB_OPTION) VALUES ('MOB_MATERIAL','Tela');</v>
      </c>
      <c r="AG99" s="18"/>
      <c r="AM99" s="18" t="s">
        <v>429</v>
      </c>
      <c r="AN99" s="18" t="str">
        <f t="shared" si="47"/>
        <v>INSERT INTO mobly_list (MOB_FIELD, MOB_OPTION) VALUES ('MOB_MATERIAL_FAMILY','Tela');</v>
      </c>
      <c r="AS99" s="18" t="s">
        <v>429</v>
      </c>
      <c r="AT99" s="18" t="str">
        <f t="shared" si="44"/>
        <v>INSERT INTO mobly_list (MOB_FIELD, MOB_OPTION) VALUES ('MOB_MATERIAL_TABLE_TOP','Tela');</v>
      </c>
    </row>
    <row r="100" spans="1:46" ht="16.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 t="s">
        <v>430</v>
      </c>
      <c r="AF100" s="18" t="str">
        <f t="shared" si="46"/>
        <v>INSERT INTO mobly_list (MOB_FIELD, MOB_OPTION) VALUES ('MOB_MATERIAL','Tergal');</v>
      </c>
      <c r="AG100" s="18"/>
      <c r="AM100" s="18" t="s">
        <v>430</v>
      </c>
      <c r="AN100" s="18" t="str">
        <f t="shared" si="47"/>
        <v>INSERT INTO mobly_list (MOB_FIELD, MOB_OPTION) VALUES ('MOB_MATERIAL_FAMILY','Tergal');</v>
      </c>
      <c r="AS100" s="18" t="s">
        <v>430</v>
      </c>
      <c r="AT100" s="18" t="str">
        <f t="shared" si="44"/>
        <v>INSERT INTO mobly_list (MOB_FIELD, MOB_OPTION) VALUES ('MOB_MATERIAL_TABLE_TOP','Tergal');</v>
      </c>
    </row>
    <row r="101" spans="1:46" ht="16.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 t="s">
        <v>431</v>
      </c>
      <c r="AF101" s="18" t="str">
        <f t="shared" si="46"/>
        <v>INSERT INTO mobly_list (MOB_FIELD, MOB_OPTION) VALUES ('MOB_MATERIAL','Textilene');</v>
      </c>
      <c r="AG101" s="18"/>
      <c r="AM101" s="18" t="s">
        <v>431</v>
      </c>
      <c r="AN101" s="18" t="str">
        <f t="shared" si="47"/>
        <v>INSERT INTO mobly_list (MOB_FIELD, MOB_OPTION) VALUES ('MOB_MATERIAL_FAMILY','Textilene');</v>
      </c>
      <c r="AS101" s="18" t="s">
        <v>431</v>
      </c>
      <c r="AT101" s="18" t="str">
        <f t="shared" si="44"/>
        <v>INSERT INTO mobly_list (MOB_FIELD, MOB_OPTION) VALUES ('MOB_MATERIAL_TABLE_TOP','Textilene');</v>
      </c>
    </row>
    <row r="102" spans="1:46" ht="16.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 t="s">
        <v>432</v>
      </c>
      <c r="AF102" s="18" t="str">
        <f t="shared" si="46"/>
        <v>INSERT INTO mobly_list (MOB_FIELD, MOB_OPTION) VALUES ('MOB_MATERIAL','Tinta');</v>
      </c>
      <c r="AG102" s="18"/>
      <c r="AM102" s="18" t="s">
        <v>432</v>
      </c>
      <c r="AN102" s="18" t="str">
        <f t="shared" si="47"/>
        <v>INSERT INTO mobly_list (MOB_FIELD, MOB_OPTION) VALUES ('MOB_MATERIAL_FAMILY','Tinta');</v>
      </c>
      <c r="AS102" s="18" t="s">
        <v>432</v>
      </c>
      <c r="AT102" s="18" t="str">
        <f t="shared" si="44"/>
        <v>INSERT INTO mobly_list (MOB_FIELD, MOB_OPTION) VALUES ('MOB_MATERIAL_TABLE_TOP','Tinta');</v>
      </c>
    </row>
    <row r="103" spans="1:46" ht="16.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 t="s">
        <v>433</v>
      </c>
      <c r="AF103" s="18" t="str">
        <f t="shared" si="46"/>
        <v>INSERT INTO mobly_list (MOB_FIELD, MOB_OPTION) VALUES ('MOB_MATERIAL','Titânio');</v>
      </c>
      <c r="AG103" s="18"/>
      <c r="AM103" s="18" t="s">
        <v>433</v>
      </c>
      <c r="AN103" s="18" t="str">
        <f t="shared" si="47"/>
        <v>INSERT INTO mobly_list (MOB_FIELD, MOB_OPTION) VALUES ('MOB_MATERIAL_FAMILY','Titânio');</v>
      </c>
      <c r="AS103" s="18" t="s">
        <v>433</v>
      </c>
      <c r="AT103" s="18" t="str">
        <f t="shared" si="44"/>
        <v>INSERT INTO mobly_list (MOB_FIELD, MOB_OPTION) VALUES ('MOB_MATERIAL_TABLE_TOP','Titânio');</v>
      </c>
    </row>
    <row r="104" spans="1:46" ht="16.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 t="s">
        <v>262</v>
      </c>
      <c r="AF104" s="18" t="str">
        <f t="shared" si="46"/>
        <v>INSERT INTO mobly_list (MOB_FIELD, MOB_OPTION) VALUES ('MOB_MATERIAL','Veludo');</v>
      </c>
      <c r="AG104" s="18"/>
      <c r="AM104" s="18" t="s">
        <v>262</v>
      </c>
      <c r="AN104" s="18" t="str">
        <f t="shared" si="47"/>
        <v>INSERT INTO mobly_list (MOB_FIELD, MOB_OPTION) VALUES ('MOB_MATERIAL_FAMILY','Veludo');</v>
      </c>
      <c r="AS104" s="18" t="s">
        <v>262</v>
      </c>
      <c r="AT104" s="18" t="str">
        <f t="shared" si="44"/>
        <v>INSERT INTO mobly_list (MOB_FIELD, MOB_OPTION) VALUES ('MOB_MATERIAL_TABLE_TOP','Veludo');</v>
      </c>
    </row>
    <row r="105" spans="1:46" ht="16.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 t="s">
        <v>434</v>
      </c>
      <c r="AF105" s="18" t="str">
        <f t="shared" si="46"/>
        <v>INSERT INTO mobly_list (MOB_FIELD, MOB_OPTION) VALUES ('MOB_MATERIAL','Vidro');</v>
      </c>
      <c r="AG105" s="18"/>
      <c r="AM105" s="18" t="s">
        <v>434</v>
      </c>
      <c r="AN105" s="18" t="str">
        <f t="shared" si="47"/>
        <v>INSERT INTO mobly_list (MOB_FIELD, MOB_OPTION) VALUES ('MOB_MATERIAL_FAMILY','Vidro');</v>
      </c>
      <c r="AS105" s="18" t="s">
        <v>434</v>
      </c>
      <c r="AT105" s="18" t="str">
        <f t="shared" si="44"/>
        <v>INSERT INTO mobly_list (MOB_FIELD, MOB_OPTION) VALUES ('MOB_MATERIAL_TABLE_TOP','Vidro');</v>
      </c>
    </row>
    <row r="106" spans="1:46" ht="16.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 t="s">
        <v>435</v>
      </c>
      <c r="AF106" s="18" t="str">
        <f t="shared" si="46"/>
        <v>INSERT INTO mobly_list (MOB_FIELD, MOB_OPTION) VALUES ('MOB_MATERIAL','Vinil');</v>
      </c>
      <c r="AG106" s="18"/>
      <c r="AM106" s="18" t="s">
        <v>435</v>
      </c>
      <c r="AN106" s="18" t="str">
        <f t="shared" si="47"/>
        <v>INSERT INTO mobly_list (MOB_FIELD, MOB_OPTION) VALUES ('MOB_MATERIAL_FAMILY','Vinil');</v>
      </c>
      <c r="AS106" s="18" t="s">
        <v>435</v>
      </c>
      <c r="AT106" s="18" t="str">
        <f t="shared" si="44"/>
        <v>INSERT INTO mobly_list (MOB_FIELD, MOB_OPTION) VALUES ('MOB_MATERIAL_TABLE_TOP','Vinil');</v>
      </c>
    </row>
    <row r="107" spans="1:46" ht="16.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 t="s">
        <v>436</v>
      </c>
      <c r="AF107" s="18" t="str">
        <f t="shared" si="46"/>
        <v>INSERT INTO mobly_list (MOB_FIELD, MOB_OPTION) VALUES ('MOB_MATERIAL','Viscoelástico');</v>
      </c>
      <c r="AG107" s="18"/>
      <c r="AM107" s="18" t="s">
        <v>436</v>
      </c>
      <c r="AN107" s="18" t="str">
        <f t="shared" si="47"/>
        <v>INSERT INTO mobly_list (MOB_FIELD, MOB_OPTION) VALUES ('MOB_MATERIAL_FAMILY','Viscoelástico');</v>
      </c>
      <c r="AS107" s="18" t="s">
        <v>436</v>
      </c>
      <c r="AT107" s="18" t="str">
        <f t="shared" si="44"/>
        <v>INSERT INTO mobly_list (MOB_FIELD, MOB_OPTION) VALUES ('MOB_MATERIAL_TABLE_TOP','Viscoelástico');</v>
      </c>
    </row>
    <row r="108" spans="1:46" ht="16.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 t="s">
        <v>437</v>
      </c>
      <c r="AF108" s="18" t="str">
        <f t="shared" si="46"/>
        <v>INSERT INTO mobly_list (MOB_FIELD, MOB_OPTION) VALUES ('MOB_MATERIAL','Zamac');</v>
      </c>
      <c r="AG108" s="18"/>
      <c r="AM108" s="18" t="s">
        <v>437</v>
      </c>
      <c r="AN108" s="18" t="str">
        <f t="shared" si="47"/>
        <v>INSERT INTO mobly_list (MOB_FIELD, MOB_OPTION) VALUES ('MOB_MATERIAL_FAMILY','Zamac');</v>
      </c>
      <c r="AS108" s="18" t="s">
        <v>437</v>
      </c>
      <c r="AT108" s="18" t="str">
        <f t="shared" si="44"/>
        <v>INSERT INTO mobly_list (MOB_FIELD, MOB_OPTION) VALUES ('MOB_MATERIAL_TABLE_TOP','Zamac');</v>
      </c>
    </row>
    <row r="109" spans="1:46" ht="16.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 t="s">
        <v>438</v>
      </c>
      <c r="AF109" s="18" t="str">
        <f t="shared" si="46"/>
        <v>INSERT INTO mobly_list (MOB_FIELD, MOB_OPTION) VALUES ('MOB_MATERIAL','N/A');</v>
      </c>
      <c r="AG109" s="18"/>
      <c r="AM109" s="18" t="s">
        <v>438</v>
      </c>
      <c r="AN109" s="18" t="str">
        <f t="shared" si="47"/>
        <v>INSERT INTO mobly_list (MOB_FIELD, MOB_OPTION) VALUES ('MOB_MATERIAL_FAMILY','N/A');</v>
      </c>
      <c r="AS109" s="18" t="s">
        <v>438</v>
      </c>
      <c r="AT109" s="18" t="str">
        <f t="shared" si="44"/>
        <v>INSERT INTO mobly_list (MOB_FIELD, MOB_OPTION) VALUES ('MOB_MATERIAL_TABLE_TOP','N/A');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Valores Válidos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Padronizadores</dc:creator>
  <cp:lastModifiedBy>Família Bispo</cp:lastModifiedBy>
  <dcterms:created xsi:type="dcterms:W3CDTF">2016-08-29T18:43:11Z</dcterms:created>
  <dcterms:modified xsi:type="dcterms:W3CDTF">2016-09-02T19:08:18Z</dcterms:modified>
</cp:coreProperties>
</file>