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72D590D1-40BB-45A5-8839-C4D88FB403F5}" xr6:coauthVersionLast="47" xr6:coauthVersionMax="47" xr10:uidLastSave="{00000000-0000-0000-0000-000000000000}"/>
  <bookViews>
    <workbookView xWindow="-90" yWindow="-90" windowWidth="19380" windowHeight="10380" firstSheet="5" activeTab="1" xr2:uid="{50A17127-EA61-4125-AD20-4637FC719351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4" i="10"/>
  <c r="I4" i="4"/>
  <c r="I4" i="5"/>
  <c r="I4" i="6"/>
  <c r="I4" i="7"/>
  <c r="I4" i="8"/>
  <c r="I4" i="9"/>
  <c r="I4" i="2"/>
  <c r="H11" i="3"/>
  <c r="H11" i="10"/>
  <c r="H11" i="4"/>
  <c r="H11" i="5"/>
  <c r="H11" i="6"/>
  <c r="H11" i="7"/>
  <c r="H11" i="8"/>
  <c r="H11" i="9"/>
  <c r="H11" i="2"/>
  <c r="I18" i="3"/>
  <c r="H18" i="3"/>
  <c r="H15" i="3" s="1"/>
  <c r="I13" i="3"/>
  <c r="I14" i="3" s="1"/>
  <c r="H13" i="3"/>
  <c r="H12" i="3"/>
  <c r="I10" i="3"/>
  <c r="I8" i="3"/>
  <c r="I7" i="3"/>
  <c r="I6" i="3"/>
  <c r="I5" i="3"/>
  <c r="I18" i="4"/>
  <c r="H18" i="4"/>
  <c r="I13" i="4"/>
  <c r="I17" i="4" s="1"/>
  <c r="H13" i="4"/>
  <c r="H15" i="4" s="1"/>
  <c r="H12" i="4"/>
  <c r="I8" i="4"/>
  <c r="I6" i="4" s="1"/>
  <c r="I5" i="4"/>
  <c r="I18" i="5"/>
  <c r="H18" i="5"/>
  <c r="H15" i="5" s="1"/>
  <c r="I13" i="5"/>
  <c r="I17" i="5" s="1"/>
  <c r="H13" i="5"/>
  <c r="H12" i="5"/>
  <c r="I10" i="5"/>
  <c r="I8" i="5"/>
  <c r="I7" i="5" s="1"/>
  <c r="I5" i="5"/>
  <c r="I18" i="6"/>
  <c r="H18" i="6"/>
  <c r="I13" i="6"/>
  <c r="I16" i="6" s="1"/>
  <c r="H13" i="6"/>
  <c r="H16" i="6" s="1"/>
  <c r="H12" i="6"/>
  <c r="I8" i="6"/>
  <c r="I6" i="6"/>
  <c r="I5" i="6"/>
  <c r="I18" i="7"/>
  <c r="H18" i="7"/>
  <c r="I16" i="7"/>
  <c r="H16" i="7"/>
  <c r="I15" i="7"/>
  <c r="I13" i="7"/>
  <c r="H13" i="7"/>
  <c r="H14" i="7" s="1"/>
  <c r="H12" i="7"/>
  <c r="I11" i="7"/>
  <c r="I8" i="7"/>
  <c r="I9" i="7" s="1"/>
  <c r="I5" i="7"/>
  <c r="I18" i="8"/>
  <c r="H18" i="8"/>
  <c r="H14" i="8" s="1"/>
  <c r="I13" i="8"/>
  <c r="I17" i="8" s="1"/>
  <c r="H13" i="8"/>
  <c r="H12" i="8"/>
  <c r="I8" i="8"/>
  <c r="I7" i="8" s="1"/>
  <c r="I5" i="8"/>
  <c r="I18" i="9"/>
  <c r="H18" i="9"/>
  <c r="I13" i="9"/>
  <c r="I15" i="9" s="1"/>
  <c r="H13" i="9"/>
  <c r="H12" i="9"/>
  <c r="I8" i="9"/>
  <c r="I7" i="9"/>
  <c r="I6" i="9"/>
  <c r="I5" i="9"/>
  <c r="I18" i="2"/>
  <c r="I15" i="2" s="1"/>
  <c r="H18" i="2"/>
  <c r="I13" i="2"/>
  <c r="H13" i="2"/>
  <c r="H17" i="2" s="1"/>
  <c r="H12" i="2"/>
  <c r="I11" i="2"/>
  <c r="I8" i="2"/>
  <c r="I9" i="2" s="1"/>
  <c r="I5" i="2"/>
  <c r="E40" i="10"/>
  <c r="E38" i="10"/>
  <c r="E32" i="10"/>
  <c r="E30" i="10"/>
  <c r="E24" i="10"/>
  <c r="E22" i="10"/>
  <c r="E16" i="10"/>
  <c r="E14" i="10"/>
  <c r="E8" i="10"/>
  <c r="E6" i="10"/>
  <c r="D43" i="10"/>
  <c r="D39" i="10"/>
  <c r="D37" i="10"/>
  <c r="D35" i="10"/>
  <c r="D31" i="10"/>
  <c r="D29" i="10"/>
  <c r="D27" i="10"/>
  <c r="D23" i="10"/>
  <c r="D21" i="10"/>
  <c r="D19" i="10"/>
  <c r="D15" i="10"/>
  <c r="D13" i="10"/>
  <c r="H13" i="10" s="1"/>
  <c r="D11" i="10"/>
  <c r="I8" i="10" s="1"/>
  <c r="D7" i="10"/>
  <c r="C44" i="10"/>
  <c r="D44" i="10" s="1"/>
  <c r="C43" i="10"/>
  <c r="E43" i="10" s="1"/>
  <c r="C42" i="10"/>
  <c r="D42" i="10" s="1"/>
  <c r="C41" i="10"/>
  <c r="D41" i="10" s="1"/>
  <c r="C40" i="10"/>
  <c r="D40" i="10" s="1"/>
  <c r="C39" i="10"/>
  <c r="E39" i="10" s="1"/>
  <c r="C38" i="10"/>
  <c r="D38" i="10" s="1"/>
  <c r="C37" i="10"/>
  <c r="E37" i="10" s="1"/>
  <c r="C36" i="10"/>
  <c r="D36" i="10" s="1"/>
  <c r="C35" i="10"/>
  <c r="E35" i="10" s="1"/>
  <c r="C34" i="10"/>
  <c r="D34" i="10" s="1"/>
  <c r="C33" i="10"/>
  <c r="D33" i="10" s="1"/>
  <c r="C32" i="10"/>
  <c r="D32" i="10" s="1"/>
  <c r="C31" i="10"/>
  <c r="E31" i="10" s="1"/>
  <c r="C30" i="10"/>
  <c r="D30" i="10" s="1"/>
  <c r="C29" i="10"/>
  <c r="E29" i="10" s="1"/>
  <c r="C28" i="10"/>
  <c r="D28" i="10" s="1"/>
  <c r="C27" i="10"/>
  <c r="E27" i="10" s="1"/>
  <c r="C26" i="10"/>
  <c r="D26" i="10" s="1"/>
  <c r="C25" i="10"/>
  <c r="D25" i="10" s="1"/>
  <c r="C24" i="10"/>
  <c r="D24" i="10" s="1"/>
  <c r="C23" i="10"/>
  <c r="E23" i="10" s="1"/>
  <c r="C22" i="10"/>
  <c r="D22" i="10" s="1"/>
  <c r="C21" i="10"/>
  <c r="E21" i="10" s="1"/>
  <c r="C20" i="10"/>
  <c r="D20" i="10" s="1"/>
  <c r="C19" i="10"/>
  <c r="E19" i="10" s="1"/>
  <c r="C18" i="10"/>
  <c r="D18" i="10" s="1"/>
  <c r="C17" i="10"/>
  <c r="D17" i="10" s="1"/>
  <c r="I18" i="10" s="1"/>
  <c r="C16" i="10"/>
  <c r="D16" i="10" s="1"/>
  <c r="H18" i="10" s="1"/>
  <c r="C15" i="10"/>
  <c r="E15" i="10" s="1"/>
  <c r="C14" i="10"/>
  <c r="D14" i="10" s="1"/>
  <c r="I13" i="10" s="1"/>
  <c r="C13" i="10"/>
  <c r="E13" i="10" s="1"/>
  <c r="C12" i="10"/>
  <c r="D12" i="10" s="1"/>
  <c r="C11" i="10"/>
  <c r="E11" i="10" s="1"/>
  <c r="C10" i="10"/>
  <c r="D10" i="10" s="1"/>
  <c r="C9" i="10"/>
  <c r="D9" i="10" s="1"/>
  <c r="C8" i="10"/>
  <c r="D8" i="10" s="1"/>
  <c r="I5" i="10" s="1"/>
  <c r="C7" i="10"/>
  <c r="E7" i="10" s="1"/>
  <c r="C6" i="10"/>
  <c r="D6" i="10" s="1"/>
  <c r="I16" i="10" l="1"/>
  <c r="I17" i="10"/>
  <c r="I6" i="10"/>
  <c r="I7" i="10"/>
  <c r="H17" i="10"/>
  <c r="H14" i="10"/>
  <c r="I17" i="2"/>
  <c r="I16" i="9"/>
  <c r="I14" i="8"/>
  <c r="H17" i="5"/>
  <c r="I14" i="4"/>
  <c r="H14" i="3"/>
  <c r="H14" i="2"/>
  <c r="I12" i="7"/>
  <c r="I10" i="4"/>
  <c r="I15" i="4"/>
  <c r="H12" i="10"/>
  <c r="E9" i="10"/>
  <c r="E17" i="10"/>
  <c r="E25" i="10"/>
  <c r="E33" i="10"/>
  <c r="E41" i="10"/>
  <c r="I14" i="2"/>
  <c r="H14" i="5"/>
  <c r="I9" i="4"/>
  <c r="H16" i="4"/>
  <c r="E10" i="10"/>
  <c r="E18" i="10"/>
  <c r="E26" i="10"/>
  <c r="E34" i="10"/>
  <c r="E42" i="10"/>
  <c r="H15" i="2"/>
  <c r="I10" i="9"/>
  <c r="I14" i="7"/>
  <c r="I14" i="5"/>
  <c r="I11" i="4"/>
  <c r="I16" i="4"/>
  <c r="I12" i="3"/>
  <c r="I15" i="3"/>
  <c r="I10" i="2"/>
  <c r="I6" i="7"/>
  <c r="H15" i="7"/>
  <c r="I12" i="6"/>
  <c r="I9" i="5"/>
  <c r="I9" i="3"/>
  <c r="H16" i="3"/>
  <c r="E12" i="10"/>
  <c r="E20" i="10"/>
  <c r="E28" i="10"/>
  <c r="E36" i="10"/>
  <c r="E44" i="10"/>
  <c r="H16" i="2"/>
  <c r="I12" i="9"/>
  <c r="I12" i="4"/>
  <c r="H16" i="9"/>
  <c r="H17" i="8"/>
  <c r="I10" i="7"/>
  <c r="I11" i="5"/>
  <c r="I16" i="5"/>
  <c r="I11" i="3"/>
  <c r="H17" i="9"/>
  <c r="I9" i="8"/>
  <c r="I7" i="6"/>
  <c r="I17" i="6"/>
  <c r="I17" i="9"/>
  <c r="I10" i="8"/>
  <c r="H15" i="8"/>
  <c r="H14" i="6"/>
  <c r="I15" i="5"/>
  <c r="H17" i="4"/>
  <c r="I9" i="10"/>
  <c r="I14" i="10"/>
  <c r="I12" i="2"/>
  <c r="I16" i="2"/>
  <c r="H14" i="9"/>
  <c r="I11" i="8"/>
  <c r="I15" i="8"/>
  <c r="H17" i="7"/>
  <c r="I9" i="6"/>
  <c r="I14" i="6"/>
  <c r="H16" i="5"/>
  <c r="I7" i="4"/>
  <c r="I10" i="10"/>
  <c r="H15" i="10"/>
  <c r="I16" i="3"/>
  <c r="I6" i="2"/>
  <c r="I9" i="9"/>
  <c r="I14" i="9"/>
  <c r="H16" i="8"/>
  <c r="I7" i="7"/>
  <c r="I17" i="7"/>
  <c r="I10" i="6"/>
  <c r="H15" i="6"/>
  <c r="I12" i="5"/>
  <c r="H14" i="4"/>
  <c r="I11" i="10"/>
  <c r="I15" i="10"/>
  <c r="H17" i="3"/>
  <c r="I7" i="2"/>
  <c r="H15" i="9"/>
  <c r="I12" i="8"/>
  <c r="I16" i="8"/>
  <c r="I11" i="6"/>
  <c r="I15" i="6"/>
  <c r="I6" i="5"/>
  <c r="H16" i="10"/>
  <c r="I17" i="3"/>
  <c r="H17" i="6"/>
  <c r="I11" i="9"/>
  <c r="I6" i="8"/>
  <c r="I12" i="10"/>
</calcChain>
</file>

<file path=xl/sharedStrings.xml><?xml version="1.0" encoding="utf-8"?>
<sst xmlns="http://schemas.openxmlformats.org/spreadsheetml/2006/main" count="617" uniqueCount="33">
  <si>
    <t>MINDÖSSZESEN FOLYÓSÍTOTT</t>
  </si>
  <si>
    <t>Létszám</t>
  </si>
  <si>
    <t>Születési év</t>
  </si>
  <si>
    <t>átlaga</t>
  </si>
  <si>
    <t>Együtt:</t>
  </si>
  <si>
    <t>Férfi:</t>
  </si>
  <si>
    <t>Nő:</t>
  </si>
  <si>
    <t xml:space="preserve">1955 - 59 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</si>
  <si>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</si>
  <si>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</si>
  <si>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</si>
  <si>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</si>
  <si>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</si>
  <si>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</si>
  <si>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 xml:space="preserve">1920 - 24 </t>
  </si>
  <si>
    <t xml:space="preserve">- 1919    </t>
  </si>
  <si>
    <t>Összesen</t>
  </si>
  <si>
    <t>Bes.-ból</t>
  </si>
  <si>
    <t>kimaradt</t>
  </si>
  <si>
    <t>Mindösszesen</t>
  </si>
  <si>
    <t>BUDAPEST ÖSSZESEN</t>
  </si>
  <si>
    <t>PEST m. (-Budapest)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</si>
  <si>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</si>
  <si>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</si>
  <si>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</si>
  <si>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</si>
  <si>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</si>
  <si>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</si>
  <si>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 xml:space="preserve">1960 - </t>
  </si>
  <si>
    <t>Öregségi nyugdíjak, 2019. január, emelés után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</si>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</sst>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"/>
    <numFmt numFmtId="165" formatCode="#,##0;\-\ #,##0;&quot;-&quot;;"/>
    <numFmt numFmtId="166" formatCode="#,##0_ ;\-#,##0\ "/>
  </numFmts>
  <fonts count="4" x14ac:knownFonts="1">
    <font>
      <sz val="10"/>
      <name val="Arial CE"/>
      <charset val="238"/>
    </font>
    <font>
      <sz val="10"/>
      <name val="Arial CE"/>
      <charset val="238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protection locked="0"/>
    </xf>
  </cellStyleXfs>
  <cellXfs count="34">
    <xf numFmtId="0" fontId="0" fillId="0" borderId="0" xfId="0">
      <protection locked="0"/>
    </xf>
    <xf numFmtId="0" fontId="0" fillId="0" borderId="0" xfId="0" applyProtection="1"/>
    <xf numFmtId="164" fontId="0" fillId="0" borderId="0" xfId="0" applyNumberFormat="1" applyProtection="1"/>
    <xf numFmtId="0" fontId="1" fillId="0" borderId="0" xfId="0" applyFont="1">
      <protection locked="0"/>
    </xf>
    <xf numFmtId="0" fontId="2" fillId="0" borderId="0" xfId="0" applyFont="1" applyProtection="1"/>
    <xf numFmtId="0" fontId="3" fillId="0" borderId="0" xfId="0" applyFont="1" applyProtection="1"/>
    <xf numFmtId="0" fontId="0" fillId="0" borderId="1" xfId="0" applyBorder="1" applyProtection="1"/>
    <xf numFmtId="0" fontId="0" fillId="0" borderId="2" xfId="0" applyBorder="1" applyProtection="1"/>
    <xf numFmtId="164" fontId="0" fillId="0" borderId="3" xfId="0" applyNumberFormat="1" applyBorder="1" applyAlignment="1" applyProtection="1">
      <alignment horizontal="center"/>
    </xf>
    <xf numFmtId="0" fontId="0" fillId="0" borderId="6" xfId="0" applyBorder="1" applyProtection="1"/>
    <xf numFmtId="165" fontId="0" fillId="0" borderId="7" xfId="0" applyNumberFormat="1" applyBorder="1" applyProtection="1"/>
    <xf numFmtId="164" fontId="0" fillId="0" borderId="8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166" fontId="0" fillId="0" borderId="10" xfId="0" applyNumberFormat="1" applyBorder="1" applyProtection="1"/>
    <xf numFmtId="166" fontId="0" fillId="0" borderId="11" xfId="0" applyNumberFormat="1" applyBorder="1" applyProtection="1"/>
    <xf numFmtId="166" fontId="1" fillId="0" borderId="0" xfId="0" applyNumberFormat="1" applyFont="1">
      <protection locked="0"/>
    </xf>
    <xf numFmtId="166" fontId="0" fillId="0" borderId="12" xfId="0" applyNumberFormat="1" applyBorder="1" applyProtection="1"/>
    <xf numFmtId="166" fontId="0" fillId="0" borderId="13" xfId="0" applyNumberFormat="1" applyBorder="1" applyProtection="1"/>
    <xf numFmtId="0" fontId="0" fillId="0" borderId="14" xfId="0" applyBorder="1" applyProtection="1"/>
    <xf numFmtId="0" fontId="0" fillId="0" borderId="15" xfId="0" applyBorder="1" applyProtection="1"/>
    <xf numFmtId="166" fontId="0" fillId="0" borderId="16" xfId="0" applyNumberFormat="1" applyBorder="1" applyProtection="1"/>
    <xf numFmtId="166" fontId="0" fillId="0" borderId="17" xfId="0" applyNumberFormat="1" applyBorder="1" applyProtection="1"/>
    <xf numFmtId="164" fontId="1" fillId="0" borderId="0" xfId="0" applyNumberFormat="1" applyFont="1"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1" fillId="0" borderId="0" xfId="0" applyFont="1" applyProtection="1"/>
    <xf numFmtId="165" fontId="1" fillId="0" borderId="0" xfId="0" applyNumberFormat="1" applyFont="1">
      <protection locked="0"/>
    </xf>
    <xf numFmtId="165" fontId="1" fillId="0" borderId="0" xfId="0" applyNumberFormat="1" applyFont="1" applyProtection="1"/>
    <xf numFmtId="165" fontId="0" fillId="0" borderId="0" xfId="0" applyNumberFormat="1">
      <protection locked="0"/>
    </xf>
    <xf numFmtId="165" fontId="0" fillId="0" borderId="0" xfId="0" applyNumberFormat="1" applyProtection="1"/>
    <xf numFmtId="166" fontId="1" fillId="0" borderId="0" xfId="0" applyNumberFormat="1" applyFont="1" applyProtection="1"/>
    <xf numFmtId="166" fontId="0" fillId="0" borderId="0" xfId="0" applyNumberFormat="1" applyProtection="1"/>
    <xf numFmtId="166" fontId="0" fillId="0" borderId="0" xfId="0" applyNumberFormat="1">
      <protection locked="0"/>
    </xf>
    <xf numFmtId="0" fontId="0" fillId="0" borderId="0" xfId="0" applyFont="1" applyProtection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9B86-2993-46C4-B253-CA2015905FA4}">
  <dimension ref="A1:H44"/>
  <sheetViews>
    <sheetView zoomScaleNormal="100" workbookViewId="0">
      <selection activeCell="P14" sqref="P14"/>
    </sheetView>
  </sheetViews>
  <sheetFormatPr defaultColWidth="9.1328125" defaultRowHeight="13" x14ac:dyDescent="0.6"/>
  <cols>
    <col min="1" max="1" width="13.54296875" style="3" customWidth="1"/>
    <col min="2" max="2" width="9.1328125" style="3"/>
    <col min="3" max="3" width="9.7265625" style="22" bestFit="1" customWidth="1"/>
    <col min="4" max="4" width="14.7265625" style="22" bestFit="1" customWidth="1"/>
    <col min="5" max="5" width="10.86328125" style="22" customWidth="1"/>
    <col min="6" max="16384" width="9.1328125" style="3"/>
  </cols>
  <sheetData>
    <row r="1" spans="1:8" x14ac:dyDescent="0.6">
      <c r="A1" s="4" t="s">
        <v>29</v>
      </c>
      <c r="B1" s="4"/>
      <c r="C1" s="2"/>
      <c r="D1" s="2"/>
      <c r="E1" s="2"/>
    </row>
    <row r="2" spans="1:8" x14ac:dyDescent="0.6">
      <c r="A2" s="4"/>
      <c r="B2" s="1"/>
      <c r="C2" s="2"/>
      <c r="D2" s="2"/>
      <c r="E2" s="2"/>
    </row>
    <row r="3" spans="1:8" ht="13.75" thickBot="1" x14ac:dyDescent="0.75">
      <c r="A3" s="5" t="s">
        <v>0</v>
      </c>
      <c r="B3" s="5"/>
      <c r="C3" s="2"/>
      <c r="D3" s="2"/>
      <c r="E3" s="2"/>
    </row>
    <row r="4" spans="1:8" x14ac:dyDescent="0.6">
      <c r="A4" s="6"/>
      <c r="B4" s="7"/>
      <c r="C4" s="8" t="s">
        <v>1</v>
      </c>
      <c r="D4" s="23"/>
      <c r="E4" s="24"/>
    </row>
    <row r="5" spans="1:8" ht="13.75" thickBot="1" x14ac:dyDescent="0.75">
      <c r="A5" s="9" t="s">
        <v>2</v>
      </c>
      <c r="B5" s="1"/>
      <c r="C5" s="10"/>
      <c r="D5" s="11" t="s">
        <v>3</v>
      </c>
      <c r="E5" s="12" t="s">
        <v>3</v>
      </c>
    </row>
    <row r="6" spans="1:8" x14ac:dyDescent="0.6">
      <c r="A6" s="6" t="s">
        <v>28</v>
      </c>
      <c r="B6" s="7" t="s">
        <v>4</v>
      </c>
      <c r="C6" s="13">
        <v>18790</v>
      </c>
      <c r="D6" s="13">
        <v>131583</v>
      </c>
      <c r="E6" s="14">
        <v>130433</v>
      </c>
      <c r="F6" s="15"/>
      <c r="G6" s="15"/>
      <c r="H6" s="15"/>
    </row>
    <row r="7" spans="1:8" x14ac:dyDescent="0.6">
      <c r="A7" s="9"/>
      <c r="B7" s="1" t="s">
        <v>5</v>
      </c>
      <c r="C7" s="16">
        <v>0</v>
      </c>
      <c r="D7" s="16">
        <v>0</v>
      </c>
      <c r="E7" s="17">
        <v>0</v>
      </c>
      <c r="F7" s="15"/>
      <c r="G7" s="15"/>
      <c r="H7" s="15"/>
    </row>
    <row r="8" spans="1:8" ht="13.75" thickBot="1" x14ac:dyDescent="0.75">
      <c r="A8" s="18"/>
      <c r="B8" s="19" t="s">
        <v>6</v>
      </c>
      <c r="C8" s="20">
        <v>18790</v>
      </c>
      <c r="D8" s="20">
        <v>131583</v>
      </c>
      <c r="E8" s="21">
        <v>130433</v>
      </c>
      <c r="F8" s="15"/>
      <c r="G8" s="15"/>
      <c r="H8" s="15"/>
    </row>
    <row r="9" spans="1:8" x14ac:dyDescent="0.6">
      <c r="A9" s="6" t="s">
        <v>7</v>
      </c>
      <c r="B9" s="7" t="s">
        <v>4</v>
      </c>
      <c r="C9" s="13">
        <v>140433</v>
      </c>
      <c r="D9" s="13">
        <v>134888.03828000001</v>
      </c>
      <c r="E9" s="14">
        <v>132936.09116000001</v>
      </c>
      <c r="F9" s="15"/>
      <c r="G9" s="15"/>
      <c r="H9" s="15"/>
    </row>
    <row r="10" spans="1:8" x14ac:dyDescent="0.6">
      <c r="A10" s="9"/>
      <c r="B10" s="1" t="s">
        <v>5</v>
      </c>
      <c r="C10" s="16">
        <v>0</v>
      </c>
      <c r="D10" s="16">
        <v>0</v>
      </c>
      <c r="E10" s="17">
        <v>0</v>
      </c>
      <c r="F10" s="15"/>
      <c r="G10" s="15"/>
      <c r="H10" s="15"/>
    </row>
    <row r="11" spans="1:8" ht="13.75" thickBot="1" x14ac:dyDescent="0.75">
      <c r="A11" s="18"/>
      <c r="B11" s="19" t="s">
        <v>6</v>
      </c>
      <c r="C11" s="20">
        <v>140433</v>
      </c>
      <c r="D11" s="20">
        <v>134888.03828000001</v>
      </c>
      <c r="E11" s="21">
        <v>132936.09116000001</v>
      </c>
      <c r="F11" s="15"/>
      <c r="G11" s="15"/>
      <c r="H11" s="15"/>
    </row>
    <row r="12" spans="1:8" x14ac:dyDescent="0.6">
      <c r="A12" s="6" t="s">
        <v>8</v>
      </c>
      <c r="B12" s="7" t="s">
        <v>4</v>
      </c>
      <c r="C12" s="13">
        <v>583361</v>
      </c>
      <c r="D12" s="13">
        <v>136540.69365</v>
      </c>
      <c r="E12" s="14">
        <v>130404.05142</v>
      </c>
      <c r="F12" s="15"/>
      <c r="G12" s="15"/>
      <c r="H12" s="15"/>
    </row>
    <row r="13" spans="1:8" x14ac:dyDescent="0.6">
      <c r="A13" s="9"/>
      <c r="B13" s="1" t="s">
        <v>5</v>
      </c>
      <c r="C13" s="16">
        <v>256883</v>
      </c>
      <c r="D13" s="16">
        <v>147239.78182999999</v>
      </c>
      <c r="E13" s="17">
        <v>144777.03153000001</v>
      </c>
      <c r="F13" s="15"/>
      <c r="G13" s="15"/>
      <c r="H13" s="15"/>
    </row>
    <row r="14" spans="1:8" ht="13.75" thickBot="1" x14ac:dyDescent="0.75">
      <c r="A14" s="18"/>
      <c r="B14" s="19" t="s">
        <v>6</v>
      </c>
      <c r="C14" s="20">
        <v>326478</v>
      </c>
      <c r="D14" s="20">
        <v>128122.31977</v>
      </c>
      <c r="E14" s="21">
        <v>119094.94560000001</v>
      </c>
      <c r="F14" s="15"/>
      <c r="G14" s="15"/>
      <c r="H14" s="15"/>
    </row>
    <row r="15" spans="1:8" x14ac:dyDescent="0.6">
      <c r="A15" s="6" t="s">
        <v>9</v>
      </c>
      <c r="B15" s="7" t="s">
        <v>4</v>
      </c>
      <c r="C15" s="13">
        <v>477853</v>
      </c>
      <c r="D15" s="13">
        <v>135899.34134000001</v>
      </c>
      <c r="E15" s="14">
        <v>125582.55987</v>
      </c>
      <c r="F15" s="15"/>
      <c r="G15" s="15"/>
      <c r="H15" s="15"/>
    </row>
    <row r="16" spans="1:8" x14ac:dyDescent="0.6">
      <c r="A16" s="9"/>
      <c r="B16" s="1" t="s">
        <v>5</v>
      </c>
      <c r="C16" s="16">
        <v>199519</v>
      </c>
      <c r="D16" s="16">
        <v>149004.25560999999</v>
      </c>
      <c r="E16" s="17">
        <v>145126.20765</v>
      </c>
      <c r="F16" s="15"/>
      <c r="G16" s="15"/>
      <c r="H16" s="15"/>
    </row>
    <row r="17" spans="1:8" ht="13.75" thickBot="1" x14ac:dyDescent="0.75">
      <c r="A17" s="18"/>
      <c r="B17" s="19" t="s">
        <v>6</v>
      </c>
      <c r="C17" s="20">
        <v>278334</v>
      </c>
      <c r="D17" s="20">
        <v>126505.30614</v>
      </c>
      <c r="E17" s="21">
        <v>111573.02793</v>
      </c>
      <c r="F17" s="15"/>
      <c r="G17" s="15"/>
      <c r="H17" s="15"/>
    </row>
    <row r="18" spans="1:8" x14ac:dyDescent="0.6">
      <c r="A18" s="6" t="s">
        <v>10</v>
      </c>
      <c r="B18" s="7" t="s">
        <v>4</v>
      </c>
      <c r="C18" s="13">
        <v>374681</v>
      </c>
      <c r="D18" s="13">
        <v>130523.45058999999</v>
      </c>
      <c r="E18" s="14">
        <v>114692.93769000001</v>
      </c>
      <c r="F18" s="15"/>
      <c r="G18" s="15"/>
      <c r="H18" s="15"/>
    </row>
    <row r="19" spans="1:8" x14ac:dyDescent="0.6">
      <c r="A19" s="9"/>
      <c r="B19" s="1" t="s">
        <v>5</v>
      </c>
      <c r="C19" s="16">
        <v>144380</v>
      </c>
      <c r="D19" s="16">
        <v>142813.45220999999</v>
      </c>
      <c r="E19" s="17">
        <v>136693.59305</v>
      </c>
      <c r="F19" s="15"/>
      <c r="G19" s="15"/>
      <c r="H19" s="15"/>
    </row>
    <row r="20" spans="1:8" ht="13.75" thickBot="1" x14ac:dyDescent="0.75">
      <c r="A20" s="18"/>
      <c r="B20" s="19" t="s">
        <v>6</v>
      </c>
      <c r="C20" s="20">
        <v>230301</v>
      </c>
      <c r="D20" s="20">
        <v>122818.61894</v>
      </c>
      <c r="E20" s="21">
        <v>100900.31576</v>
      </c>
      <c r="F20" s="15"/>
      <c r="G20" s="15"/>
      <c r="H20" s="15"/>
    </row>
    <row r="21" spans="1:8" x14ac:dyDescent="0.6">
      <c r="A21" s="6" t="s">
        <v>11</v>
      </c>
      <c r="B21" s="7" t="s">
        <v>4</v>
      </c>
      <c r="C21" s="13">
        <v>237794</v>
      </c>
      <c r="D21" s="13">
        <v>133738.40362</v>
      </c>
      <c r="E21" s="14">
        <v>112248.76658</v>
      </c>
      <c r="F21" s="15"/>
      <c r="G21" s="15"/>
      <c r="H21" s="15"/>
    </row>
    <row r="22" spans="1:8" x14ac:dyDescent="0.6">
      <c r="A22" s="9"/>
      <c r="B22" s="1" t="s">
        <v>5</v>
      </c>
      <c r="C22" s="16">
        <v>79622</v>
      </c>
      <c r="D22" s="16">
        <v>141635.68617999999</v>
      </c>
      <c r="E22" s="17">
        <v>133249.39337999999</v>
      </c>
      <c r="F22" s="15"/>
      <c r="G22" s="15"/>
      <c r="H22" s="15"/>
    </row>
    <row r="23" spans="1:8" ht="13.75" thickBot="1" x14ac:dyDescent="0.75">
      <c r="A23" s="18"/>
      <c r="B23" s="19" t="s">
        <v>6</v>
      </c>
      <c r="C23" s="20">
        <v>158172</v>
      </c>
      <c r="D23" s="20">
        <v>129763.00069</v>
      </c>
      <c r="E23" s="21">
        <v>101677.28802000001</v>
      </c>
      <c r="F23" s="15"/>
      <c r="G23" s="15"/>
      <c r="H23" s="15"/>
    </row>
    <row r="24" spans="1:8" x14ac:dyDescent="0.6">
      <c r="A24" s="6" t="s">
        <v>12</v>
      </c>
      <c r="B24" s="7" t="s">
        <v>4</v>
      </c>
      <c r="C24" s="13">
        <v>136695</v>
      </c>
      <c r="D24" s="13">
        <v>137851.3781</v>
      </c>
      <c r="E24" s="14">
        <v>111822.7959</v>
      </c>
      <c r="F24" s="15"/>
      <c r="G24" s="15"/>
      <c r="H24" s="15"/>
    </row>
    <row r="25" spans="1:8" x14ac:dyDescent="0.6">
      <c r="A25" s="9"/>
      <c r="B25" s="1" t="s">
        <v>5</v>
      </c>
      <c r="C25" s="16">
        <v>42780</v>
      </c>
      <c r="D25" s="16">
        <v>151126.98165</v>
      </c>
      <c r="E25" s="17">
        <v>139196.63347</v>
      </c>
      <c r="F25" s="15"/>
      <c r="G25" s="15"/>
      <c r="H25" s="15"/>
    </row>
    <row r="26" spans="1:8" ht="13.75" thickBot="1" x14ac:dyDescent="0.75">
      <c r="A26" s="18"/>
      <c r="B26" s="19" t="s">
        <v>6</v>
      </c>
      <c r="C26" s="20">
        <v>93915</v>
      </c>
      <c r="D26" s="20">
        <v>131804.09791000001</v>
      </c>
      <c r="E26" s="21">
        <v>99353.512272000007</v>
      </c>
      <c r="F26" s="15"/>
      <c r="G26" s="15"/>
      <c r="H26" s="15"/>
    </row>
    <row r="27" spans="1:8" x14ac:dyDescent="0.6">
      <c r="A27" s="6" t="s">
        <v>13</v>
      </c>
      <c r="B27" s="7" t="s">
        <v>4</v>
      </c>
      <c r="C27" s="13">
        <v>50352</v>
      </c>
      <c r="D27" s="13">
        <v>138791.26290999999</v>
      </c>
      <c r="E27" s="14">
        <v>108833.53243000001</v>
      </c>
      <c r="F27" s="15"/>
      <c r="G27" s="15"/>
      <c r="H27" s="15"/>
    </row>
    <row r="28" spans="1:8" x14ac:dyDescent="0.6">
      <c r="A28" s="9"/>
      <c r="B28" s="1" t="s">
        <v>5</v>
      </c>
      <c r="C28" s="16">
        <v>14260</v>
      </c>
      <c r="D28" s="16">
        <v>155137.76191999999</v>
      </c>
      <c r="E28" s="17">
        <v>137412.23702999999</v>
      </c>
      <c r="F28" s="15"/>
      <c r="G28" s="15"/>
      <c r="H28" s="15"/>
    </row>
    <row r="29" spans="1:8" ht="13.75" thickBot="1" x14ac:dyDescent="0.75">
      <c r="A29" s="18"/>
      <c r="B29" s="19" t="s">
        <v>6</v>
      </c>
      <c r="C29" s="20">
        <v>36092</v>
      </c>
      <c r="D29" s="20">
        <v>132332.73814</v>
      </c>
      <c r="E29" s="21">
        <v>97542.046021000002</v>
      </c>
      <c r="F29" s="15"/>
      <c r="G29" s="15"/>
      <c r="H29" s="15"/>
    </row>
    <row r="30" spans="1:8" x14ac:dyDescent="0.6">
      <c r="A30" s="6" t="s">
        <v>14</v>
      </c>
      <c r="B30" s="7" t="s">
        <v>4</v>
      </c>
      <c r="C30" s="13">
        <v>10825</v>
      </c>
      <c r="D30" s="13">
        <v>138412.60693000001</v>
      </c>
      <c r="E30" s="14">
        <v>104150.04665</v>
      </c>
      <c r="F30" s="15"/>
      <c r="G30" s="15"/>
      <c r="H30" s="15"/>
    </row>
    <row r="31" spans="1:8" x14ac:dyDescent="0.6">
      <c r="A31" s="9"/>
      <c r="B31" s="1" t="s">
        <v>5</v>
      </c>
      <c r="C31" s="16">
        <v>2800</v>
      </c>
      <c r="D31" s="16">
        <v>158288.26785999999</v>
      </c>
      <c r="E31" s="17">
        <v>129416.24286</v>
      </c>
      <c r="F31" s="15"/>
      <c r="G31" s="15"/>
      <c r="H31" s="15"/>
    </row>
    <row r="32" spans="1:8" ht="13.75" thickBot="1" x14ac:dyDescent="0.75">
      <c r="A32" s="18"/>
      <c r="B32" s="19" t="s">
        <v>6</v>
      </c>
      <c r="C32" s="20">
        <v>8025</v>
      </c>
      <c r="D32" s="20">
        <v>131477.79688000001</v>
      </c>
      <c r="E32" s="21">
        <v>95334.426791000005</v>
      </c>
      <c r="F32" s="15"/>
      <c r="G32" s="15"/>
      <c r="H32" s="15"/>
    </row>
    <row r="33" spans="1:8" x14ac:dyDescent="0.6">
      <c r="A33" s="6" t="s">
        <v>15</v>
      </c>
      <c r="B33" s="7" t="s">
        <v>4</v>
      </c>
      <c r="C33" s="13">
        <v>890</v>
      </c>
      <c r="D33" s="13">
        <v>138880.52809000001</v>
      </c>
      <c r="E33" s="14">
        <v>104262.37639999999</v>
      </c>
      <c r="F33" s="15"/>
      <c r="G33" s="15"/>
      <c r="H33" s="15"/>
    </row>
    <row r="34" spans="1:8" x14ac:dyDescent="0.6">
      <c r="A34" s="9"/>
      <c r="B34" s="1" t="s">
        <v>5</v>
      </c>
      <c r="C34" s="16">
        <v>211</v>
      </c>
      <c r="D34" s="16">
        <v>163860.94787</v>
      </c>
      <c r="E34" s="17">
        <v>127013.5545</v>
      </c>
      <c r="F34" s="15"/>
      <c r="G34" s="15"/>
      <c r="H34" s="15"/>
    </row>
    <row r="35" spans="1:8" ht="13.75" thickBot="1" x14ac:dyDescent="0.75">
      <c r="A35" s="18"/>
      <c r="B35" s="19" t="s">
        <v>6</v>
      </c>
      <c r="C35" s="20">
        <v>679</v>
      </c>
      <c r="D35" s="20">
        <v>131117.83504999999</v>
      </c>
      <c r="E35" s="21">
        <v>97192.422680000003</v>
      </c>
      <c r="F35" s="15"/>
      <c r="G35" s="15"/>
      <c r="H35" s="15"/>
    </row>
    <row r="36" spans="1:8" x14ac:dyDescent="0.6">
      <c r="A36" s="6" t="s">
        <v>16</v>
      </c>
      <c r="B36" s="7" t="s">
        <v>4</v>
      </c>
      <c r="C36" s="13">
        <v>2031674</v>
      </c>
      <c r="D36" s="13">
        <v>134947.0333798631</v>
      </c>
      <c r="E36" s="14">
        <v>122486.80330358118</v>
      </c>
      <c r="F36" s="15"/>
      <c r="G36" s="15"/>
      <c r="H36" s="15"/>
    </row>
    <row r="37" spans="1:8" x14ac:dyDescent="0.6">
      <c r="A37" s="9"/>
      <c r="B37" s="1" t="s">
        <v>5</v>
      </c>
      <c r="C37" s="16">
        <v>740455</v>
      </c>
      <c r="D37" s="16">
        <v>146672.73278592216</v>
      </c>
      <c r="E37" s="17">
        <v>141527.97131493472</v>
      </c>
      <c r="F37" s="15"/>
      <c r="G37" s="15"/>
      <c r="H37" s="15"/>
    </row>
    <row r="38" spans="1:8" ht="13.75" thickBot="1" x14ac:dyDescent="0.75">
      <c r="A38" s="18"/>
      <c r="B38" s="19" t="s">
        <v>6</v>
      </c>
      <c r="C38" s="20">
        <v>1291219</v>
      </c>
      <c r="D38" s="20">
        <v>128222.88143219701</v>
      </c>
      <c r="E38" s="21">
        <v>111567.56492508242</v>
      </c>
      <c r="F38" s="15"/>
      <c r="G38" s="15"/>
      <c r="H38" s="15"/>
    </row>
    <row r="39" spans="1:8" x14ac:dyDescent="0.6">
      <c r="A39" s="6" t="s">
        <v>17</v>
      </c>
      <c r="B39" s="7" t="s">
        <v>4</v>
      </c>
      <c r="C39" s="13">
        <v>0</v>
      </c>
      <c r="D39" s="13">
        <v>0</v>
      </c>
      <c r="E39" s="14">
        <v>0</v>
      </c>
      <c r="F39" s="15"/>
      <c r="G39" s="15"/>
      <c r="H39" s="15"/>
    </row>
    <row r="40" spans="1:8" x14ac:dyDescent="0.6">
      <c r="A40" s="9" t="s">
        <v>18</v>
      </c>
      <c r="B40" s="1" t="s">
        <v>5</v>
      </c>
      <c r="C40" s="16">
        <v>0</v>
      </c>
      <c r="D40" s="16">
        <v>0</v>
      </c>
      <c r="E40" s="17">
        <v>0</v>
      </c>
      <c r="F40" s="15"/>
      <c r="G40" s="15"/>
      <c r="H40" s="15"/>
    </row>
    <row r="41" spans="1:8" ht="13.75" thickBot="1" x14ac:dyDescent="0.75">
      <c r="A41" s="18"/>
      <c r="B41" s="19" t="s">
        <v>6</v>
      </c>
      <c r="C41" s="20">
        <v>0</v>
      </c>
      <c r="D41" s="20">
        <v>0</v>
      </c>
      <c r="E41" s="21">
        <v>0</v>
      </c>
      <c r="F41" s="15"/>
      <c r="G41" s="15"/>
      <c r="H41" s="15"/>
    </row>
    <row r="42" spans="1:8" x14ac:dyDescent="0.6">
      <c r="A42" s="6" t="s">
        <v>19</v>
      </c>
      <c r="B42" s="7" t="s">
        <v>4</v>
      </c>
      <c r="C42" s="13">
        <v>2031674</v>
      </c>
      <c r="D42" s="13">
        <v>134947.0333798631</v>
      </c>
      <c r="E42" s="14">
        <v>122486.80330358118</v>
      </c>
      <c r="F42" s="15"/>
      <c r="G42" s="15"/>
      <c r="H42" s="15"/>
    </row>
    <row r="43" spans="1:8" x14ac:dyDescent="0.6">
      <c r="A43" s="9"/>
      <c r="B43" s="1" t="s">
        <v>5</v>
      </c>
      <c r="C43" s="16">
        <v>740455</v>
      </c>
      <c r="D43" s="16">
        <v>146672.73278592216</v>
      </c>
      <c r="E43" s="17">
        <v>141527.97131493472</v>
      </c>
      <c r="F43" s="15"/>
      <c r="G43" s="15"/>
      <c r="H43" s="15"/>
    </row>
    <row r="44" spans="1:8" ht="13.75" thickBot="1" x14ac:dyDescent="0.75">
      <c r="A44" s="18"/>
      <c r="B44" s="19" t="s">
        <v>6</v>
      </c>
      <c r="C44" s="20">
        <v>1291219</v>
      </c>
      <c r="D44" s="20">
        <v>128222.88143219701</v>
      </c>
      <c r="E44" s="21">
        <v>111567.56492508242</v>
      </c>
      <c r="F44" s="15"/>
      <c r="G44" s="15"/>
      <c r="H44" s="15"/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E293-494C-4ADE-9E64-21CDBB8E1312}">
  <dimension ref="A1:I44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2"/>
    <col min="4" max="4" width="14.7265625" style="22" bestFit="1" customWidth="1"/>
    <col min="5" max="5" width="10.86328125" style="22" customWidth="1"/>
    <col min="6" max="225" width="9.1328125" style="3"/>
    <col min="226" max="226" width="13.54296875" style="3" customWidth="1"/>
    <col min="227" max="228" width="9.1328125" style="3"/>
    <col min="229" max="229" width="15" style="3" customWidth="1"/>
    <col min="230" max="230" width="9.1328125" style="3"/>
    <col min="231" max="231" width="16.54296875" style="3" customWidth="1"/>
    <col min="232" max="232" width="10.86328125" style="3" customWidth="1"/>
    <col min="233" max="233" width="9.1328125" style="3"/>
    <col min="234" max="234" width="13.54296875" style="3" customWidth="1"/>
    <col min="235" max="236" width="9.1328125" style="3"/>
    <col min="237" max="237" width="15" style="3" customWidth="1"/>
    <col min="238" max="238" width="14.7265625" style="3" bestFit="1" customWidth="1"/>
    <col min="239" max="239" width="16.54296875" style="3" customWidth="1"/>
    <col min="240" max="240" width="10.86328125" style="3" customWidth="1"/>
    <col min="241" max="241" width="15" style="3" customWidth="1"/>
    <col min="242" max="242" width="21" style="3" customWidth="1"/>
    <col min="243" max="243" width="15" style="3" customWidth="1"/>
    <col min="244" max="244" width="21" style="3" customWidth="1"/>
    <col min="245" max="245" width="15" style="3" customWidth="1"/>
    <col min="246" max="246" width="21" style="3" customWidth="1"/>
    <col min="247" max="247" width="15" style="3" customWidth="1"/>
    <col min="248" max="248" width="9.1328125" style="3"/>
    <col min="249" max="249" width="15" style="3" customWidth="1"/>
    <col min="250" max="250" width="21" style="3" customWidth="1"/>
    <col min="251" max="251" width="15" style="3" customWidth="1"/>
    <col min="252" max="256" width="13.86328125" style="3" customWidth="1"/>
    <col min="257" max="481" width="9.1328125" style="3"/>
    <col min="482" max="482" width="13.54296875" style="3" customWidth="1"/>
    <col min="483" max="484" width="9.1328125" style="3"/>
    <col min="485" max="485" width="15" style="3" customWidth="1"/>
    <col min="486" max="486" width="9.1328125" style="3"/>
    <col min="487" max="487" width="16.54296875" style="3" customWidth="1"/>
    <col min="488" max="488" width="10.86328125" style="3" customWidth="1"/>
    <col min="489" max="489" width="9.1328125" style="3"/>
    <col min="490" max="490" width="13.54296875" style="3" customWidth="1"/>
    <col min="491" max="492" width="9.1328125" style="3"/>
    <col min="493" max="493" width="15" style="3" customWidth="1"/>
    <col min="494" max="494" width="14.7265625" style="3" bestFit="1" customWidth="1"/>
    <col min="495" max="495" width="16.54296875" style="3" customWidth="1"/>
    <col min="496" max="496" width="10.86328125" style="3" customWidth="1"/>
    <col min="497" max="497" width="15" style="3" customWidth="1"/>
    <col min="498" max="498" width="21" style="3" customWidth="1"/>
    <col min="499" max="499" width="15" style="3" customWidth="1"/>
    <col min="500" max="500" width="21" style="3" customWidth="1"/>
    <col min="501" max="501" width="15" style="3" customWidth="1"/>
    <col min="502" max="502" width="21" style="3" customWidth="1"/>
    <col min="503" max="503" width="15" style="3" customWidth="1"/>
    <col min="504" max="504" width="9.1328125" style="3"/>
    <col min="505" max="505" width="15" style="3" customWidth="1"/>
    <col min="506" max="506" width="21" style="3" customWidth="1"/>
    <col min="507" max="507" width="15" style="3" customWidth="1"/>
    <col min="508" max="512" width="13.86328125" style="3" customWidth="1"/>
    <col min="513" max="737" width="9.1328125" style="3"/>
    <col min="738" max="738" width="13.54296875" style="3" customWidth="1"/>
    <col min="739" max="740" width="9.1328125" style="3"/>
    <col min="741" max="741" width="15" style="3" customWidth="1"/>
    <col min="742" max="742" width="9.1328125" style="3"/>
    <col min="743" max="743" width="16.54296875" style="3" customWidth="1"/>
    <col min="744" max="744" width="10.86328125" style="3" customWidth="1"/>
    <col min="745" max="745" width="9.1328125" style="3"/>
    <col min="746" max="746" width="13.54296875" style="3" customWidth="1"/>
    <col min="747" max="748" width="9.1328125" style="3"/>
    <col min="749" max="749" width="15" style="3" customWidth="1"/>
    <col min="750" max="750" width="14.7265625" style="3" bestFit="1" customWidth="1"/>
    <col min="751" max="751" width="16.54296875" style="3" customWidth="1"/>
    <col min="752" max="752" width="10.86328125" style="3" customWidth="1"/>
    <col min="753" max="753" width="15" style="3" customWidth="1"/>
    <col min="754" max="754" width="21" style="3" customWidth="1"/>
    <col min="755" max="755" width="15" style="3" customWidth="1"/>
    <col min="756" max="756" width="21" style="3" customWidth="1"/>
    <col min="757" max="757" width="15" style="3" customWidth="1"/>
    <col min="758" max="758" width="21" style="3" customWidth="1"/>
    <col min="759" max="759" width="15" style="3" customWidth="1"/>
    <col min="760" max="760" width="9.1328125" style="3"/>
    <col min="761" max="761" width="15" style="3" customWidth="1"/>
    <col min="762" max="762" width="21" style="3" customWidth="1"/>
    <col min="763" max="763" width="15" style="3" customWidth="1"/>
    <col min="764" max="768" width="13.86328125" style="3" customWidth="1"/>
    <col min="769" max="993" width="9.1328125" style="3"/>
    <col min="994" max="994" width="13.54296875" style="3" customWidth="1"/>
    <col min="995" max="996" width="9.1328125" style="3"/>
    <col min="997" max="997" width="15" style="3" customWidth="1"/>
    <col min="998" max="998" width="9.1328125" style="3"/>
    <col min="999" max="999" width="16.54296875" style="3" customWidth="1"/>
    <col min="1000" max="1000" width="10.86328125" style="3" customWidth="1"/>
    <col min="1001" max="1001" width="9.1328125" style="3"/>
    <col min="1002" max="1002" width="13.54296875" style="3" customWidth="1"/>
    <col min="1003" max="1004" width="9.1328125" style="3"/>
    <col min="1005" max="1005" width="15" style="3" customWidth="1"/>
    <col min="1006" max="1006" width="14.7265625" style="3" bestFit="1" customWidth="1"/>
    <col min="1007" max="1007" width="16.54296875" style="3" customWidth="1"/>
    <col min="1008" max="1008" width="10.86328125" style="3" customWidth="1"/>
    <col min="1009" max="1009" width="15" style="3" customWidth="1"/>
    <col min="1010" max="1010" width="21" style="3" customWidth="1"/>
    <col min="1011" max="1011" width="15" style="3" customWidth="1"/>
    <col min="1012" max="1012" width="21" style="3" customWidth="1"/>
    <col min="1013" max="1013" width="15" style="3" customWidth="1"/>
    <col min="1014" max="1014" width="21" style="3" customWidth="1"/>
    <col min="1015" max="1015" width="15" style="3" customWidth="1"/>
    <col min="1016" max="1016" width="9.1328125" style="3"/>
    <col min="1017" max="1017" width="15" style="3" customWidth="1"/>
    <col min="1018" max="1018" width="21" style="3" customWidth="1"/>
    <col min="1019" max="1019" width="15" style="3" customWidth="1"/>
    <col min="1020" max="1024" width="13.86328125" style="3" customWidth="1"/>
    <col min="1025" max="1249" width="9.1328125" style="3"/>
    <col min="1250" max="1250" width="13.54296875" style="3" customWidth="1"/>
    <col min="1251" max="1252" width="9.1328125" style="3"/>
    <col min="1253" max="1253" width="15" style="3" customWidth="1"/>
    <col min="1254" max="1254" width="9.1328125" style="3"/>
    <col min="1255" max="1255" width="16.54296875" style="3" customWidth="1"/>
    <col min="1256" max="1256" width="10.86328125" style="3" customWidth="1"/>
    <col min="1257" max="1257" width="9.1328125" style="3"/>
    <col min="1258" max="1258" width="13.54296875" style="3" customWidth="1"/>
    <col min="1259" max="1260" width="9.1328125" style="3"/>
    <col min="1261" max="1261" width="15" style="3" customWidth="1"/>
    <col min="1262" max="1262" width="14.7265625" style="3" bestFit="1" customWidth="1"/>
    <col min="1263" max="1263" width="16.54296875" style="3" customWidth="1"/>
    <col min="1264" max="1264" width="10.86328125" style="3" customWidth="1"/>
    <col min="1265" max="1265" width="15" style="3" customWidth="1"/>
    <col min="1266" max="1266" width="21" style="3" customWidth="1"/>
    <col min="1267" max="1267" width="15" style="3" customWidth="1"/>
    <col min="1268" max="1268" width="21" style="3" customWidth="1"/>
    <col min="1269" max="1269" width="15" style="3" customWidth="1"/>
    <col min="1270" max="1270" width="21" style="3" customWidth="1"/>
    <col min="1271" max="1271" width="15" style="3" customWidth="1"/>
    <col min="1272" max="1272" width="9.1328125" style="3"/>
    <col min="1273" max="1273" width="15" style="3" customWidth="1"/>
    <col min="1274" max="1274" width="21" style="3" customWidth="1"/>
    <col min="1275" max="1275" width="15" style="3" customWidth="1"/>
    <col min="1276" max="1280" width="13.86328125" style="3" customWidth="1"/>
    <col min="1281" max="1505" width="9.1328125" style="3"/>
    <col min="1506" max="1506" width="13.54296875" style="3" customWidth="1"/>
    <col min="1507" max="1508" width="9.1328125" style="3"/>
    <col min="1509" max="1509" width="15" style="3" customWidth="1"/>
    <col min="1510" max="1510" width="9.1328125" style="3"/>
    <col min="1511" max="1511" width="16.54296875" style="3" customWidth="1"/>
    <col min="1512" max="1512" width="10.86328125" style="3" customWidth="1"/>
    <col min="1513" max="1513" width="9.1328125" style="3"/>
    <col min="1514" max="1514" width="13.54296875" style="3" customWidth="1"/>
    <col min="1515" max="1516" width="9.1328125" style="3"/>
    <col min="1517" max="1517" width="15" style="3" customWidth="1"/>
    <col min="1518" max="1518" width="14.7265625" style="3" bestFit="1" customWidth="1"/>
    <col min="1519" max="1519" width="16.54296875" style="3" customWidth="1"/>
    <col min="1520" max="1520" width="10.86328125" style="3" customWidth="1"/>
    <col min="1521" max="1521" width="15" style="3" customWidth="1"/>
    <col min="1522" max="1522" width="21" style="3" customWidth="1"/>
    <col min="1523" max="1523" width="15" style="3" customWidth="1"/>
    <col min="1524" max="1524" width="21" style="3" customWidth="1"/>
    <col min="1525" max="1525" width="15" style="3" customWidth="1"/>
    <col min="1526" max="1526" width="21" style="3" customWidth="1"/>
    <col min="1527" max="1527" width="15" style="3" customWidth="1"/>
    <col min="1528" max="1528" width="9.1328125" style="3"/>
    <col min="1529" max="1529" width="15" style="3" customWidth="1"/>
    <col min="1530" max="1530" width="21" style="3" customWidth="1"/>
    <col min="1531" max="1531" width="15" style="3" customWidth="1"/>
    <col min="1532" max="1536" width="13.86328125" style="3" customWidth="1"/>
    <col min="1537" max="1761" width="9.1328125" style="3"/>
    <col min="1762" max="1762" width="13.54296875" style="3" customWidth="1"/>
    <col min="1763" max="1764" width="9.1328125" style="3"/>
    <col min="1765" max="1765" width="15" style="3" customWidth="1"/>
    <col min="1766" max="1766" width="9.1328125" style="3"/>
    <col min="1767" max="1767" width="16.54296875" style="3" customWidth="1"/>
    <col min="1768" max="1768" width="10.86328125" style="3" customWidth="1"/>
    <col min="1769" max="1769" width="9.1328125" style="3"/>
    <col min="1770" max="1770" width="13.54296875" style="3" customWidth="1"/>
    <col min="1771" max="1772" width="9.1328125" style="3"/>
    <col min="1773" max="1773" width="15" style="3" customWidth="1"/>
    <col min="1774" max="1774" width="14.7265625" style="3" bestFit="1" customWidth="1"/>
    <col min="1775" max="1775" width="16.54296875" style="3" customWidth="1"/>
    <col min="1776" max="1776" width="10.86328125" style="3" customWidth="1"/>
    <col min="1777" max="1777" width="15" style="3" customWidth="1"/>
    <col min="1778" max="1778" width="21" style="3" customWidth="1"/>
    <col min="1779" max="1779" width="15" style="3" customWidth="1"/>
    <col min="1780" max="1780" width="21" style="3" customWidth="1"/>
    <col min="1781" max="1781" width="15" style="3" customWidth="1"/>
    <col min="1782" max="1782" width="21" style="3" customWidth="1"/>
    <col min="1783" max="1783" width="15" style="3" customWidth="1"/>
    <col min="1784" max="1784" width="9.1328125" style="3"/>
    <col min="1785" max="1785" width="15" style="3" customWidth="1"/>
    <col min="1786" max="1786" width="21" style="3" customWidth="1"/>
    <col min="1787" max="1787" width="15" style="3" customWidth="1"/>
    <col min="1788" max="1792" width="13.86328125" style="3" customWidth="1"/>
    <col min="1793" max="2017" width="9.1328125" style="3"/>
    <col min="2018" max="2018" width="13.54296875" style="3" customWidth="1"/>
    <col min="2019" max="2020" width="9.1328125" style="3"/>
    <col min="2021" max="2021" width="15" style="3" customWidth="1"/>
    <col min="2022" max="2022" width="9.1328125" style="3"/>
    <col min="2023" max="2023" width="16.54296875" style="3" customWidth="1"/>
    <col min="2024" max="2024" width="10.86328125" style="3" customWidth="1"/>
    <col min="2025" max="2025" width="9.1328125" style="3"/>
    <col min="2026" max="2026" width="13.54296875" style="3" customWidth="1"/>
    <col min="2027" max="2028" width="9.1328125" style="3"/>
    <col min="2029" max="2029" width="15" style="3" customWidth="1"/>
    <col min="2030" max="2030" width="14.7265625" style="3" bestFit="1" customWidth="1"/>
    <col min="2031" max="2031" width="16.54296875" style="3" customWidth="1"/>
    <col min="2032" max="2032" width="10.86328125" style="3" customWidth="1"/>
    <col min="2033" max="2033" width="15" style="3" customWidth="1"/>
    <col min="2034" max="2034" width="21" style="3" customWidth="1"/>
    <col min="2035" max="2035" width="15" style="3" customWidth="1"/>
    <col min="2036" max="2036" width="21" style="3" customWidth="1"/>
    <col min="2037" max="2037" width="15" style="3" customWidth="1"/>
    <col min="2038" max="2038" width="21" style="3" customWidth="1"/>
    <col min="2039" max="2039" width="15" style="3" customWidth="1"/>
    <col min="2040" max="2040" width="9.1328125" style="3"/>
    <col min="2041" max="2041" width="15" style="3" customWidth="1"/>
    <col min="2042" max="2042" width="21" style="3" customWidth="1"/>
    <col min="2043" max="2043" width="15" style="3" customWidth="1"/>
    <col min="2044" max="2048" width="13.86328125" style="3" customWidth="1"/>
    <col min="2049" max="2273" width="9.1328125" style="3"/>
    <col min="2274" max="2274" width="13.54296875" style="3" customWidth="1"/>
    <col min="2275" max="2276" width="9.1328125" style="3"/>
    <col min="2277" max="2277" width="15" style="3" customWidth="1"/>
    <col min="2278" max="2278" width="9.1328125" style="3"/>
    <col min="2279" max="2279" width="16.54296875" style="3" customWidth="1"/>
    <col min="2280" max="2280" width="10.86328125" style="3" customWidth="1"/>
    <col min="2281" max="2281" width="9.1328125" style="3"/>
    <col min="2282" max="2282" width="13.54296875" style="3" customWidth="1"/>
    <col min="2283" max="2284" width="9.1328125" style="3"/>
    <col min="2285" max="2285" width="15" style="3" customWidth="1"/>
    <col min="2286" max="2286" width="14.7265625" style="3" bestFit="1" customWidth="1"/>
    <col min="2287" max="2287" width="16.54296875" style="3" customWidth="1"/>
    <col min="2288" max="2288" width="10.86328125" style="3" customWidth="1"/>
    <col min="2289" max="2289" width="15" style="3" customWidth="1"/>
    <col min="2290" max="2290" width="21" style="3" customWidth="1"/>
    <col min="2291" max="2291" width="15" style="3" customWidth="1"/>
    <col min="2292" max="2292" width="21" style="3" customWidth="1"/>
    <col min="2293" max="2293" width="15" style="3" customWidth="1"/>
    <col min="2294" max="2294" width="21" style="3" customWidth="1"/>
    <col min="2295" max="2295" width="15" style="3" customWidth="1"/>
    <col min="2296" max="2296" width="9.1328125" style="3"/>
    <col min="2297" max="2297" width="15" style="3" customWidth="1"/>
    <col min="2298" max="2298" width="21" style="3" customWidth="1"/>
    <col min="2299" max="2299" width="15" style="3" customWidth="1"/>
    <col min="2300" max="2304" width="13.86328125" style="3" customWidth="1"/>
    <col min="2305" max="2529" width="9.1328125" style="3"/>
    <col min="2530" max="2530" width="13.54296875" style="3" customWidth="1"/>
    <col min="2531" max="2532" width="9.1328125" style="3"/>
    <col min="2533" max="2533" width="15" style="3" customWidth="1"/>
    <col min="2534" max="2534" width="9.1328125" style="3"/>
    <col min="2535" max="2535" width="16.54296875" style="3" customWidth="1"/>
    <col min="2536" max="2536" width="10.86328125" style="3" customWidth="1"/>
    <col min="2537" max="2537" width="9.1328125" style="3"/>
    <col min="2538" max="2538" width="13.54296875" style="3" customWidth="1"/>
    <col min="2539" max="2540" width="9.1328125" style="3"/>
    <col min="2541" max="2541" width="15" style="3" customWidth="1"/>
    <col min="2542" max="2542" width="14.7265625" style="3" bestFit="1" customWidth="1"/>
    <col min="2543" max="2543" width="16.54296875" style="3" customWidth="1"/>
    <col min="2544" max="2544" width="10.86328125" style="3" customWidth="1"/>
    <col min="2545" max="2545" width="15" style="3" customWidth="1"/>
    <col min="2546" max="2546" width="21" style="3" customWidth="1"/>
    <col min="2547" max="2547" width="15" style="3" customWidth="1"/>
    <col min="2548" max="2548" width="21" style="3" customWidth="1"/>
    <col min="2549" max="2549" width="15" style="3" customWidth="1"/>
    <col min="2550" max="2550" width="21" style="3" customWidth="1"/>
    <col min="2551" max="2551" width="15" style="3" customWidth="1"/>
    <col min="2552" max="2552" width="9.1328125" style="3"/>
    <col min="2553" max="2553" width="15" style="3" customWidth="1"/>
    <col min="2554" max="2554" width="21" style="3" customWidth="1"/>
    <col min="2555" max="2555" width="15" style="3" customWidth="1"/>
    <col min="2556" max="2560" width="13.86328125" style="3" customWidth="1"/>
    <col min="2561" max="2785" width="9.1328125" style="3"/>
    <col min="2786" max="2786" width="13.54296875" style="3" customWidth="1"/>
    <col min="2787" max="2788" width="9.1328125" style="3"/>
    <col min="2789" max="2789" width="15" style="3" customWidth="1"/>
    <col min="2790" max="2790" width="9.1328125" style="3"/>
    <col min="2791" max="2791" width="16.54296875" style="3" customWidth="1"/>
    <col min="2792" max="2792" width="10.86328125" style="3" customWidth="1"/>
    <col min="2793" max="2793" width="9.1328125" style="3"/>
    <col min="2794" max="2794" width="13.54296875" style="3" customWidth="1"/>
    <col min="2795" max="2796" width="9.1328125" style="3"/>
    <col min="2797" max="2797" width="15" style="3" customWidth="1"/>
    <col min="2798" max="2798" width="14.7265625" style="3" bestFit="1" customWidth="1"/>
    <col min="2799" max="2799" width="16.54296875" style="3" customWidth="1"/>
    <col min="2800" max="2800" width="10.86328125" style="3" customWidth="1"/>
    <col min="2801" max="2801" width="15" style="3" customWidth="1"/>
    <col min="2802" max="2802" width="21" style="3" customWidth="1"/>
    <col min="2803" max="2803" width="15" style="3" customWidth="1"/>
    <col min="2804" max="2804" width="21" style="3" customWidth="1"/>
    <col min="2805" max="2805" width="15" style="3" customWidth="1"/>
    <col min="2806" max="2806" width="21" style="3" customWidth="1"/>
    <col min="2807" max="2807" width="15" style="3" customWidth="1"/>
    <col min="2808" max="2808" width="9.1328125" style="3"/>
    <col min="2809" max="2809" width="15" style="3" customWidth="1"/>
    <col min="2810" max="2810" width="21" style="3" customWidth="1"/>
    <col min="2811" max="2811" width="15" style="3" customWidth="1"/>
    <col min="2812" max="2816" width="13.86328125" style="3" customWidth="1"/>
    <col min="2817" max="3041" width="9.1328125" style="3"/>
    <col min="3042" max="3042" width="13.54296875" style="3" customWidth="1"/>
    <col min="3043" max="3044" width="9.1328125" style="3"/>
    <col min="3045" max="3045" width="15" style="3" customWidth="1"/>
    <col min="3046" max="3046" width="9.1328125" style="3"/>
    <col min="3047" max="3047" width="16.54296875" style="3" customWidth="1"/>
    <col min="3048" max="3048" width="10.86328125" style="3" customWidth="1"/>
    <col min="3049" max="3049" width="9.1328125" style="3"/>
    <col min="3050" max="3050" width="13.54296875" style="3" customWidth="1"/>
    <col min="3051" max="3052" width="9.1328125" style="3"/>
    <col min="3053" max="3053" width="15" style="3" customWidth="1"/>
    <col min="3054" max="3054" width="14.7265625" style="3" bestFit="1" customWidth="1"/>
    <col min="3055" max="3055" width="16.54296875" style="3" customWidth="1"/>
    <col min="3056" max="3056" width="10.86328125" style="3" customWidth="1"/>
    <col min="3057" max="3057" width="15" style="3" customWidth="1"/>
    <col min="3058" max="3058" width="21" style="3" customWidth="1"/>
    <col min="3059" max="3059" width="15" style="3" customWidth="1"/>
    <col min="3060" max="3060" width="21" style="3" customWidth="1"/>
    <col min="3061" max="3061" width="15" style="3" customWidth="1"/>
    <col min="3062" max="3062" width="21" style="3" customWidth="1"/>
    <col min="3063" max="3063" width="15" style="3" customWidth="1"/>
    <col min="3064" max="3064" width="9.1328125" style="3"/>
    <col min="3065" max="3065" width="15" style="3" customWidth="1"/>
    <col min="3066" max="3066" width="21" style="3" customWidth="1"/>
    <col min="3067" max="3067" width="15" style="3" customWidth="1"/>
    <col min="3068" max="3072" width="13.86328125" style="3" customWidth="1"/>
    <col min="3073" max="3297" width="9.1328125" style="3"/>
    <col min="3298" max="3298" width="13.54296875" style="3" customWidth="1"/>
    <col min="3299" max="3300" width="9.1328125" style="3"/>
    <col min="3301" max="3301" width="15" style="3" customWidth="1"/>
    <col min="3302" max="3302" width="9.1328125" style="3"/>
    <col min="3303" max="3303" width="16.54296875" style="3" customWidth="1"/>
    <col min="3304" max="3304" width="10.86328125" style="3" customWidth="1"/>
    <col min="3305" max="3305" width="9.1328125" style="3"/>
    <col min="3306" max="3306" width="13.54296875" style="3" customWidth="1"/>
    <col min="3307" max="3308" width="9.1328125" style="3"/>
    <col min="3309" max="3309" width="15" style="3" customWidth="1"/>
    <col min="3310" max="3310" width="14.7265625" style="3" bestFit="1" customWidth="1"/>
    <col min="3311" max="3311" width="16.54296875" style="3" customWidth="1"/>
    <col min="3312" max="3312" width="10.86328125" style="3" customWidth="1"/>
    <col min="3313" max="3313" width="15" style="3" customWidth="1"/>
    <col min="3314" max="3314" width="21" style="3" customWidth="1"/>
    <col min="3315" max="3315" width="15" style="3" customWidth="1"/>
    <col min="3316" max="3316" width="21" style="3" customWidth="1"/>
    <col min="3317" max="3317" width="15" style="3" customWidth="1"/>
    <col min="3318" max="3318" width="21" style="3" customWidth="1"/>
    <col min="3319" max="3319" width="15" style="3" customWidth="1"/>
    <col min="3320" max="3320" width="9.1328125" style="3"/>
    <col min="3321" max="3321" width="15" style="3" customWidth="1"/>
    <col min="3322" max="3322" width="21" style="3" customWidth="1"/>
    <col min="3323" max="3323" width="15" style="3" customWidth="1"/>
    <col min="3324" max="3328" width="13.86328125" style="3" customWidth="1"/>
    <col min="3329" max="3553" width="9.1328125" style="3"/>
    <col min="3554" max="3554" width="13.54296875" style="3" customWidth="1"/>
    <col min="3555" max="3556" width="9.1328125" style="3"/>
    <col min="3557" max="3557" width="15" style="3" customWidth="1"/>
    <col min="3558" max="3558" width="9.1328125" style="3"/>
    <col min="3559" max="3559" width="16.54296875" style="3" customWidth="1"/>
    <col min="3560" max="3560" width="10.86328125" style="3" customWidth="1"/>
    <col min="3561" max="3561" width="9.1328125" style="3"/>
    <col min="3562" max="3562" width="13.54296875" style="3" customWidth="1"/>
    <col min="3563" max="3564" width="9.1328125" style="3"/>
    <col min="3565" max="3565" width="15" style="3" customWidth="1"/>
    <col min="3566" max="3566" width="14.7265625" style="3" bestFit="1" customWidth="1"/>
    <col min="3567" max="3567" width="16.54296875" style="3" customWidth="1"/>
    <col min="3568" max="3568" width="10.86328125" style="3" customWidth="1"/>
    <col min="3569" max="3569" width="15" style="3" customWidth="1"/>
    <col min="3570" max="3570" width="21" style="3" customWidth="1"/>
    <col min="3571" max="3571" width="15" style="3" customWidth="1"/>
    <col min="3572" max="3572" width="21" style="3" customWidth="1"/>
    <col min="3573" max="3573" width="15" style="3" customWidth="1"/>
    <col min="3574" max="3574" width="21" style="3" customWidth="1"/>
    <col min="3575" max="3575" width="15" style="3" customWidth="1"/>
    <col min="3576" max="3576" width="9.1328125" style="3"/>
    <col min="3577" max="3577" width="15" style="3" customWidth="1"/>
    <col min="3578" max="3578" width="21" style="3" customWidth="1"/>
    <col min="3579" max="3579" width="15" style="3" customWidth="1"/>
    <col min="3580" max="3584" width="13.86328125" style="3" customWidth="1"/>
    <col min="3585" max="3809" width="9.1328125" style="3"/>
    <col min="3810" max="3810" width="13.54296875" style="3" customWidth="1"/>
    <col min="3811" max="3812" width="9.1328125" style="3"/>
    <col min="3813" max="3813" width="15" style="3" customWidth="1"/>
    <col min="3814" max="3814" width="9.1328125" style="3"/>
    <col min="3815" max="3815" width="16.54296875" style="3" customWidth="1"/>
    <col min="3816" max="3816" width="10.86328125" style="3" customWidth="1"/>
    <col min="3817" max="3817" width="9.1328125" style="3"/>
    <col min="3818" max="3818" width="13.54296875" style="3" customWidth="1"/>
    <col min="3819" max="3820" width="9.1328125" style="3"/>
    <col min="3821" max="3821" width="15" style="3" customWidth="1"/>
    <col min="3822" max="3822" width="14.7265625" style="3" bestFit="1" customWidth="1"/>
    <col min="3823" max="3823" width="16.54296875" style="3" customWidth="1"/>
    <col min="3824" max="3824" width="10.86328125" style="3" customWidth="1"/>
    <col min="3825" max="3825" width="15" style="3" customWidth="1"/>
    <col min="3826" max="3826" width="21" style="3" customWidth="1"/>
    <col min="3827" max="3827" width="15" style="3" customWidth="1"/>
    <col min="3828" max="3828" width="21" style="3" customWidth="1"/>
    <col min="3829" max="3829" width="15" style="3" customWidth="1"/>
    <col min="3830" max="3830" width="21" style="3" customWidth="1"/>
    <col min="3831" max="3831" width="15" style="3" customWidth="1"/>
    <col min="3832" max="3832" width="9.1328125" style="3"/>
    <col min="3833" max="3833" width="15" style="3" customWidth="1"/>
    <col min="3834" max="3834" width="21" style="3" customWidth="1"/>
    <col min="3835" max="3835" width="15" style="3" customWidth="1"/>
    <col min="3836" max="3840" width="13.86328125" style="3" customWidth="1"/>
    <col min="3841" max="4065" width="9.1328125" style="3"/>
    <col min="4066" max="4066" width="13.54296875" style="3" customWidth="1"/>
    <col min="4067" max="4068" width="9.1328125" style="3"/>
    <col min="4069" max="4069" width="15" style="3" customWidth="1"/>
    <col min="4070" max="4070" width="9.1328125" style="3"/>
    <col min="4071" max="4071" width="16.54296875" style="3" customWidth="1"/>
    <col min="4072" max="4072" width="10.86328125" style="3" customWidth="1"/>
    <col min="4073" max="4073" width="9.1328125" style="3"/>
    <col min="4074" max="4074" width="13.54296875" style="3" customWidth="1"/>
    <col min="4075" max="4076" width="9.1328125" style="3"/>
    <col min="4077" max="4077" width="15" style="3" customWidth="1"/>
    <col min="4078" max="4078" width="14.7265625" style="3" bestFit="1" customWidth="1"/>
    <col min="4079" max="4079" width="16.54296875" style="3" customWidth="1"/>
    <col min="4080" max="4080" width="10.86328125" style="3" customWidth="1"/>
    <col min="4081" max="4081" width="15" style="3" customWidth="1"/>
    <col min="4082" max="4082" width="21" style="3" customWidth="1"/>
    <col min="4083" max="4083" width="15" style="3" customWidth="1"/>
    <col min="4084" max="4084" width="21" style="3" customWidth="1"/>
    <col min="4085" max="4085" width="15" style="3" customWidth="1"/>
    <col min="4086" max="4086" width="21" style="3" customWidth="1"/>
    <col min="4087" max="4087" width="15" style="3" customWidth="1"/>
    <col min="4088" max="4088" width="9.1328125" style="3"/>
    <col min="4089" max="4089" width="15" style="3" customWidth="1"/>
    <col min="4090" max="4090" width="21" style="3" customWidth="1"/>
    <col min="4091" max="4091" width="15" style="3" customWidth="1"/>
    <col min="4092" max="4096" width="13.86328125" style="3" customWidth="1"/>
    <col min="4097" max="4321" width="9.1328125" style="3"/>
    <col min="4322" max="4322" width="13.54296875" style="3" customWidth="1"/>
    <col min="4323" max="4324" width="9.1328125" style="3"/>
    <col min="4325" max="4325" width="15" style="3" customWidth="1"/>
    <col min="4326" max="4326" width="9.1328125" style="3"/>
    <col min="4327" max="4327" width="16.54296875" style="3" customWidth="1"/>
    <col min="4328" max="4328" width="10.86328125" style="3" customWidth="1"/>
    <col min="4329" max="4329" width="9.1328125" style="3"/>
    <col min="4330" max="4330" width="13.54296875" style="3" customWidth="1"/>
    <col min="4331" max="4332" width="9.1328125" style="3"/>
    <col min="4333" max="4333" width="15" style="3" customWidth="1"/>
    <col min="4334" max="4334" width="14.7265625" style="3" bestFit="1" customWidth="1"/>
    <col min="4335" max="4335" width="16.54296875" style="3" customWidth="1"/>
    <col min="4336" max="4336" width="10.86328125" style="3" customWidth="1"/>
    <col min="4337" max="4337" width="15" style="3" customWidth="1"/>
    <col min="4338" max="4338" width="21" style="3" customWidth="1"/>
    <col min="4339" max="4339" width="15" style="3" customWidth="1"/>
    <col min="4340" max="4340" width="21" style="3" customWidth="1"/>
    <col min="4341" max="4341" width="15" style="3" customWidth="1"/>
    <col min="4342" max="4342" width="21" style="3" customWidth="1"/>
    <col min="4343" max="4343" width="15" style="3" customWidth="1"/>
    <col min="4344" max="4344" width="9.1328125" style="3"/>
    <col min="4345" max="4345" width="15" style="3" customWidth="1"/>
    <col min="4346" max="4346" width="21" style="3" customWidth="1"/>
    <col min="4347" max="4347" width="15" style="3" customWidth="1"/>
    <col min="4348" max="4352" width="13.86328125" style="3" customWidth="1"/>
    <col min="4353" max="4577" width="9.1328125" style="3"/>
    <col min="4578" max="4578" width="13.54296875" style="3" customWidth="1"/>
    <col min="4579" max="4580" width="9.1328125" style="3"/>
    <col min="4581" max="4581" width="15" style="3" customWidth="1"/>
    <col min="4582" max="4582" width="9.1328125" style="3"/>
    <col min="4583" max="4583" width="16.54296875" style="3" customWidth="1"/>
    <col min="4584" max="4584" width="10.86328125" style="3" customWidth="1"/>
    <col min="4585" max="4585" width="9.1328125" style="3"/>
    <col min="4586" max="4586" width="13.54296875" style="3" customWidth="1"/>
    <col min="4587" max="4588" width="9.1328125" style="3"/>
    <col min="4589" max="4589" width="15" style="3" customWidth="1"/>
    <col min="4590" max="4590" width="14.7265625" style="3" bestFit="1" customWidth="1"/>
    <col min="4591" max="4591" width="16.54296875" style="3" customWidth="1"/>
    <col min="4592" max="4592" width="10.86328125" style="3" customWidth="1"/>
    <col min="4593" max="4593" width="15" style="3" customWidth="1"/>
    <col min="4594" max="4594" width="21" style="3" customWidth="1"/>
    <col min="4595" max="4595" width="15" style="3" customWidth="1"/>
    <col min="4596" max="4596" width="21" style="3" customWidth="1"/>
    <col min="4597" max="4597" width="15" style="3" customWidth="1"/>
    <col min="4598" max="4598" width="21" style="3" customWidth="1"/>
    <col min="4599" max="4599" width="15" style="3" customWidth="1"/>
    <col min="4600" max="4600" width="9.1328125" style="3"/>
    <col min="4601" max="4601" width="15" style="3" customWidth="1"/>
    <col min="4602" max="4602" width="21" style="3" customWidth="1"/>
    <col min="4603" max="4603" width="15" style="3" customWidth="1"/>
    <col min="4604" max="4608" width="13.86328125" style="3" customWidth="1"/>
    <col min="4609" max="4833" width="9.1328125" style="3"/>
    <col min="4834" max="4834" width="13.54296875" style="3" customWidth="1"/>
    <col min="4835" max="4836" width="9.1328125" style="3"/>
    <col min="4837" max="4837" width="15" style="3" customWidth="1"/>
    <col min="4838" max="4838" width="9.1328125" style="3"/>
    <col min="4839" max="4839" width="16.54296875" style="3" customWidth="1"/>
    <col min="4840" max="4840" width="10.86328125" style="3" customWidth="1"/>
    <col min="4841" max="4841" width="9.1328125" style="3"/>
    <col min="4842" max="4842" width="13.54296875" style="3" customWidth="1"/>
    <col min="4843" max="4844" width="9.1328125" style="3"/>
    <col min="4845" max="4845" width="15" style="3" customWidth="1"/>
    <col min="4846" max="4846" width="14.7265625" style="3" bestFit="1" customWidth="1"/>
    <col min="4847" max="4847" width="16.54296875" style="3" customWidth="1"/>
    <col min="4848" max="4848" width="10.86328125" style="3" customWidth="1"/>
    <col min="4849" max="4849" width="15" style="3" customWidth="1"/>
    <col min="4850" max="4850" width="21" style="3" customWidth="1"/>
    <col min="4851" max="4851" width="15" style="3" customWidth="1"/>
    <col min="4852" max="4852" width="21" style="3" customWidth="1"/>
    <col min="4853" max="4853" width="15" style="3" customWidth="1"/>
    <col min="4854" max="4854" width="21" style="3" customWidth="1"/>
    <col min="4855" max="4855" width="15" style="3" customWidth="1"/>
    <col min="4856" max="4856" width="9.1328125" style="3"/>
    <col min="4857" max="4857" width="15" style="3" customWidth="1"/>
    <col min="4858" max="4858" width="21" style="3" customWidth="1"/>
    <col min="4859" max="4859" width="15" style="3" customWidth="1"/>
    <col min="4860" max="4864" width="13.86328125" style="3" customWidth="1"/>
    <col min="4865" max="5089" width="9.1328125" style="3"/>
    <col min="5090" max="5090" width="13.54296875" style="3" customWidth="1"/>
    <col min="5091" max="5092" width="9.1328125" style="3"/>
    <col min="5093" max="5093" width="15" style="3" customWidth="1"/>
    <col min="5094" max="5094" width="9.1328125" style="3"/>
    <col min="5095" max="5095" width="16.54296875" style="3" customWidth="1"/>
    <col min="5096" max="5096" width="10.86328125" style="3" customWidth="1"/>
    <col min="5097" max="5097" width="9.1328125" style="3"/>
    <col min="5098" max="5098" width="13.54296875" style="3" customWidth="1"/>
    <col min="5099" max="5100" width="9.1328125" style="3"/>
    <col min="5101" max="5101" width="15" style="3" customWidth="1"/>
    <col min="5102" max="5102" width="14.7265625" style="3" bestFit="1" customWidth="1"/>
    <col min="5103" max="5103" width="16.54296875" style="3" customWidth="1"/>
    <col min="5104" max="5104" width="10.86328125" style="3" customWidth="1"/>
    <col min="5105" max="5105" width="15" style="3" customWidth="1"/>
    <col min="5106" max="5106" width="21" style="3" customWidth="1"/>
    <col min="5107" max="5107" width="15" style="3" customWidth="1"/>
    <col min="5108" max="5108" width="21" style="3" customWidth="1"/>
    <col min="5109" max="5109" width="15" style="3" customWidth="1"/>
    <col min="5110" max="5110" width="21" style="3" customWidth="1"/>
    <col min="5111" max="5111" width="15" style="3" customWidth="1"/>
    <col min="5112" max="5112" width="9.1328125" style="3"/>
    <col min="5113" max="5113" width="15" style="3" customWidth="1"/>
    <col min="5114" max="5114" width="21" style="3" customWidth="1"/>
    <col min="5115" max="5115" width="15" style="3" customWidth="1"/>
    <col min="5116" max="5120" width="13.86328125" style="3" customWidth="1"/>
    <col min="5121" max="5345" width="9.1328125" style="3"/>
    <col min="5346" max="5346" width="13.54296875" style="3" customWidth="1"/>
    <col min="5347" max="5348" width="9.1328125" style="3"/>
    <col min="5349" max="5349" width="15" style="3" customWidth="1"/>
    <col min="5350" max="5350" width="9.1328125" style="3"/>
    <col min="5351" max="5351" width="16.54296875" style="3" customWidth="1"/>
    <col min="5352" max="5352" width="10.86328125" style="3" customWidth="1"/>
    <col min="5353" max="5353" width="9.1328125" style="3"/>
    <col min="5354" max="5354" width="13.54296875" style="3" customWidth="1"/>
    <col min="5355" max="5356" width="9.1328125" style="3"/>
    <col min="5357" max="5357" width="15" style="3" customWidth="1"/>
    <col min="5358" max="5358" width="14.7265625" style="3" bestFit="1" customWidth="1"/>
    <col min="5359" max="5359" width="16.54296875" style="3" customWidth="1"/>
    <col min="5360" max="5360" width="10.86328125" style="3" customWidth="1"/>
    <col min="5361" max="5361" width="15" style="3" customWidth="1"/>
    <col min="5362" max="5362" width="21" style="3" customWidth="1"/>
    <col min="5363" max="5363" width="15" style="3" customWidth="1"/>
    <col min="5364" max="5364" width="21" style="3" customWidth="1"/>
    <col min="5365" max="5365" width="15" style="3" customWidth="1"/>
    <col min="5366" max="5366" width="21" style="3" customWidth="1"/>
    <col min="5367" max="5367" width="15" style="3" customWidth="1"/>
    <col min="5368" max="5368" width="9.1328125" style="3"/>
    <col min="5369" max="5369" width="15" style="3" customWidth="1"/>
    <col min="5370" max="5370" width="21" style="3" customWidth="1"/>
    <col min="5371" max="5371" width="15" style="3" customWidth="1"/>
    <col min="5372" max="5376" width="13.86328125" style="3" customWidth="1"/>
    <col min="5377" max="5601" width="9.1328125" style="3"/>
    <col min="5602" max="5602" width="13.54296875" style="3" customWidth="1"/>
    <col min="5603" max="5604" width="9.1328125" style="3"/>
    <col min="5605" max="5605" width="15" style="3" customWidth="1"/>
    <col min="5606" max="5606" width="9.1328125" style="3"/>
    <col min="5607" max="5607" width="16.54296875" style="3" customWidth="1"/>
    <col min="5608" max="5608" width="10.86328125" style="3" customWidth="1"/>
    <col min="5609" max="5609" width="9.1328125" style="3"/>
    <col min="5610" max="5610" width="13.54296875" style="3" customWidth="1"/>
    <col min="5611" max="5612" width="9.1328125" style="3"/>
    <col min="5613" max="5613" width="15" style="3" customWidth="1"/>
    <col min="5614" max="5614" width="14.7265625" style="3" bestFit="1" customWidth="1"/>
    <col min="5615" max="5615" width="16.54296875" style="3" customWidth="1"/>
    <col min="5616" max="5616" width="10.86328125" style="3" customWidth="1"/>
    <col min="5617" max="5617" width="15" style="3" customWidth="1"/>
    <col min="5618" max="5618" width="21" style="3" customWidth="1"/>
    <col min="5619" max="5619" width="15" style="3" customWidth="1"/>
    <col min="5620" max="5620" width="21" style="3" customWidth="1"/>
    <col min="5621" max="5621" width="15" style="3" customWidth="1"/>
    <col min="5622" max="5622" width="21" style="3" customWidth="1"/>
    <col min="5623" max="5623" width="15" style="3" customWidth="1"/>
    <col min="5624" max="5624" width="9.1328125" style="3"/>
    <col min="5625" max="5625" width="15" style="3" customWidth="1"/>
    <col min="5626" max="5626" width="21" style="3" customWidth="1"/>
    <col min="5627" max="5627" width="15" style="3" customWidth="1"/>
    <col min="5628" max="5632" width="13.86328125" style="3" customWidth="1"/>
    <col min="5633" max="5857" width="9.1328125" style="3"/>
    <col min="5858" max="5858" width="13.54296875" style="3" customWidth="1"/>
    <col min="5859" max="5860" width="9.1328125" style="3"/>
    <col min="5861" max="5861" width="15" style="3" customWidth="1"/>
    <col min="5862" max="5862" width="9.1328125" style="3"/>
    <col min="5863" max="5863" width="16.54296875" style="3" customWidth="1"/>
    <col min="5864" max="5864" width="10.86328125" style="3" customWidth="1"/>
    <col min="5865" max="5865" width="9.1328125" style="3"/>
    <col min="5866" max="5866" width="13.54296875" style="3" customWidth="1"/>
    <col min="5867" max="5868" width="9.1328125" style="3"/>
    <col min="5869" max="5869" width="15" style="3" customWidth="1"/>
    <col min="5870" max="5870" width="14.7265625" style="3" bestFit="1" customWidth="1"/>
    <col min="5871" max="5871" width="16.54296875" style="3" customWidth="1"/>
    <col min="5872" max="5872" width="10.86328125" style="3" customWidth="1"/>
    <col min="5873" max="5873" width="15" style="3" customWidth="1"/>
    <col min="5874" max="5874" width="21" style="3" customWidth="1"/>
    <col min="5875" max="5875" width="15" style="3" customWidth="1"/>
    <col min="5876" max="5876" width="21" style="3" customWidth="1"/>
    <col min="5877" max="5877" width="15" style="3" customWidth="1"/>
    <col min="5878" max="5878" width="21" style="3" customWidth="1"/>
    <col min="5879" max="5879" width="15" style="3" customWidth="1"/>
    <col min="5880" max="5880" width="9.1328125" style="3"/>
    <col min="5881" max="5881" width="15" style="3" customWidth="1"/>
    <col min="5882" max="5882" width="21" style="3" customWidth="1"/>
    <col min="5883" max="5883" width="15" style="3" customWidth="1"/>
    <col min="5884" max="5888" width="13.86328125" style="3" customWidth="1"/>
    <col min="5889" max="6113" width="9.1328125" style="3"/>
    <col min="6114" max="6114" width="13.54296875" style="3" customWidth="1"/>
    <col min="6115" max="6116" width="9.1328125" style="3"/>
    <col min="6117" max="6117" width="15" style="3" customWidth="1"/>
    <col min="6118" max="6118" width="9.1328125" style="3"/>
    <col min="6119" max="6119" width="16.54296875" style="3" customWidth="1"/>
    <col min="6120" max="6120" width="10.86328125" style="3" customWidth="1"/>
    <col min="6121" max="6121" width="9.1328125" style="3"/>
    <col min="6122" max="6122" width="13.54296875" style="3" customWidth="1"/>
    <col min="6123" max="6124" width="9.1328125" style="3"/>
    <col min="6125" max="6125" width="15" style="3" customWidth="1"/>
    <col min="6126" max="6126" width="14.7265625" style="3" bestFit="1" customWidth="1"/>
    <col min="6127" max="6127" width="16.54296875" style="3" customWidth="1"/>
    <col min="6128" max="6128" width="10.86328125" style="3" customWidth="1"/>
    <col min="6129" max="6129" width="15" style="3" customWidth="1"/>
    <col min="6130" max="6130" width="21" style="3" customWidth="1"/>
    <col min="6131" max="6131" width="15" style="3" customWidth="1"/>
    <col min="6132" max="6132" width="21" style="3" customWidth="1"/>
    <col min="6133" max="6133" width="15" style="3" customWidth="1"/>
    <col min="6134" max="6134" width="21" style="3" customWidth="1"/>
    <col min="6135" max="6135" width="15" style="3" customWidth="1"/>
    <col min="6136" max="6136" width="9.1328125" style="3"/>
    <col min="6137" max="6137" width="15" style="3" customWidth="1"/>
    <col min="6138" max="6138" width="21" style="3" customWidth="1"/>
    <col min="6139" max="6139" width="15" style="3" customWidth="1"/>
    <col min="6140" max="6144" width="13.86328125" style="3" customWidth="1"/>
    <col min="6145" max="6369" width="9.1328125" style="3"/>
    <col min="6370" max="6370" width="13.54296875" style="3" customWidth="1"/>
    <col min="6371" max="6372" width="9.1328125" style="3"/>
    <col min="6373" max="6373" width="15" style="3" customWidth="1"/>
    <col min="6374" max="6374" width="9.1328125" style="3"/>
    <col min="6375" max="6375" width="16.54296875" style="3" customWidth="1"/>
    <col min="6376" max="6376" width="10.86328125" style="3" customWidth="1"/>
    <col min="6377" max="6377" width="9.1328125" style="3"/>
    <col min="6378" max="6378" width="13.54296875" style="3" customWidth="1"/>
    <col min="6379" max="6380" width="9.1328125" style="3"/>
    <col min="6381" max="6381" width="15" style="3" customWidth="1"/>
    <col min="6382" max="6382" width="14.7265625" style="3" bestFit="1" customWidth="1"/>
    <col min="6383" max="6383" width="16.54296875" style="3" customWidth="1"/>
    <col min="6384" max="6384" width="10.86328125" style="3" customWidth="1"/>
    <col min="6385" max="6385" width="15" style="3" customWidth="1"/>
    <col min="6386" max="6386" width="21" style="3" customWidth="1"/>
    <col min="6387" max="6387" width="15" style="3" customWidth="1"/>
    <col min="6388" max="6388" width="21" style="3" customWidth="1"/>
    <col min="6389" max="6389" width="15" style="3" customWidth="1"/>
    <col min="6390" max="6390" width="21" style="3" customWidth="1"/>
    <col min="6391" max="6391" width="15" style="3" customWidth="1"/>
    <col min="6392" max="6392" width="9.1328125" style="3"/>
    <col min="6393" max="6393" width="15" style="3" customWidth="1"/>
    <col min="6394" max="6394" width="21" style="3" customWidth="1"/>
    <col min="6395" max="6395" width="15" style="3" customWidth="1"/>
    <col min="6396" max="6400" width="13.86328125" style="3" customWidth="1"/>
    <col min="6401" max="6625" width="9.1328125" style="3"/>
    <col min="6626" max="6626" width="13.54296875" style="3" customWidth="1"/>
    <col min="6627" max="6628" width="9.1328125" style="3"/>
    <col min="6629" max="6629" width="15" style="3" customWidth="1"/>
    <col min="6630" max="6630" width="9.1328125" style="3"/>
    <col min="6631" max="6631" width="16.54296875" style="3" customWidth="1"/>
    <col min="6632" max="6632" width="10.86328125" style="3" customWidth="1"/>
    <col min="6633" max="6633" width="9.1328125" style="3"/>
    <col min="6634" max="6634" width="13.54296875" style="3" customWidth="1"/>
    <col min="6635" max="6636" width="9.1328125" style="3"/>
    <col min="6637" max="6637" width="15" style="3" customWidth="1"/>
    <col min="6638" max="6638" width="14.7265625" style="3" bestFit="1" customWidth="1"/>
    <col min="6639" max="6639" width="16.54296875" style="3" customWidth="1"/>
    <col min="6640" max="6640" width="10.86328125" style="3" customWidth="1"/>
    <col min="6641" max="6641" width="15" style="3" customWidth="1"/>
    <col min="6642" max="6642" width="21" style="3" customWidth="1"/>
    <col min="6643" max="6643" width="15" style="3" customWidth="1"/>
    <col min="6644" max="6644" width="21" style="3" customWidth="1"/>
    <col min="6645" max="6645" width="15" style="3" customWidth="1"/>
    <col min="6646" max="6646" width="21" style="3" customWidth="1"/>
    <col min="6647" max="6647" width="15" style="3" customWidth="1"/>
    <col min="6648" max="6648" width="9.1328125" style="3"/>
    <col min="6649" max="6649" width="15" style="3" customWidth="1"/>
    <col min="6650" max="6650" width="21" style="3" customWidth="1"/>
    <col min="6651" max="6651" width="15" style="3" customWidth="1"/>
    <col min="6652" max="6656" width="13.86328125" style="3" customWidth="1"/>
    <col min="6657" max="6881" width="9.1328125" style="3"/>
    <col min="6882" max="6882" width="13.54296875" style="3" customWidth="1"/>
    <col min="6883" max="6884" width="9.1328125" style="3"/>
    <col min="6885" max="6885" width="15" style="3" customWidth="1"/>
    <col min="6886" max="6886" width="9.1328125" style="3"/>
    <col min="6887" max="6887" width="16.54296875" style="3" customWidth="1"/>
    <col min="6888" max="6888" width="10.86328125" style="3" customWidth="1"/>
    <col min="6889" max="6889" width="9.1328125" style="3"/>
    <col min="6890" max="6890" width="13.54296875" style="3" customWidth="1"/>
    <col min="6891" max="6892" width="9.1328125" style="3"/>
    <col min="6893" max="6893" width="15" style="3" customWidth="1"/>
    <col min="6894" max="6894" width="14.7265625" style="3" bestFit="1" customWidth="1"/>
    <col min="6895" max="6895" width="16.54296875" style="3" customWidth="1"/>
    <col min="6896" max="6896" width="10.86328125" style="3" customWidth="1"/>
    <col min="6897" max="6897" width="15" style="3" customWidth="1"/>
    <col min="6898" max="6898" width="21" style="3" customWidth="1"/>
    <col min="6899" max="6899" width="15" style="3" customWidth="1"/>
    <col min="6900" max="6900" width="21" style="3" customWidth="1"/>
    <col min="6901" max="6901" width="15" style="3" customWidth="1"/>
    <col min="6902" max="6902" width="21" style="3" customWidth="1"/>
    <col min="6903" max="6903" width="15" style="3" customWidth="1"/>
    <col min="6904" max="6904" width="9.1328125" style="3"/>
    <col min="6905" max="6905" width="15" style="3" customWidth="1"/>
    <col min="6906" max="6906" width="21" style="3" customWidth="1"/>
    <col min="6907" max="6907" width="15" style="3" customWidth="1"/>
    <col min="6908" max="6912" width="13.86328125" style="3" customWidth="1"/>
    <col min="6913" max="7137" width="9.1328125" style="3"/>
    <col min="7138" max="7138" width="13.54296875" style="3" customWidth="1"/>
    <col min="7139" max="7140" width="9.1328125" style="3"/>
    <col min="7141" max="7141" width="15" style="3" customWidth="1"/>
    <col min="7142" max="7142" width="9.1328125" style="3"/>
    <col min="7143" max="7143" width="16.54296875" style="3" customWidth="1"/>
    <col min="7144" max="7144" width="10.86328125" style="3" customWidth="1"/>
    <col min="7145" max="7145" width="9.1328125" style="3"/>
    <col min="7146" max="7146" width="13.54296875" style="3" customWidth="1"/>
    <col min="7147" max="7148" width="9.1328125" style="3"/>
    <col min="7149" max="7149" width="15" style="3" customWidth="1"/>
    <col min="7150" max="7150" width="14.7265625" style="3" bestFit="1" customWidth="1"/>
    <col min="7151" max="7151" width="16.54296875" style="3" customWidth="1"/>
    <col min="7152" max="7152" width="10.86328125" style="3" customWidth="1"/>
    <col min="7153" max="7153" width="15" style="3" customWidth="1"/>
    <col min="7154" max="7154" width="21" style="3" customWidth="1"/>
    <col min="7155" max="7155" width="15" style="3" customWidth="1"/>
    <col min="7156" max="7156" width="21" style="3" customWidth="1"/>
    <col min="7157" max="7157" width="15" style="3" customWidth="1"/>
    <col min="7158" max="7158" width="21" style="3" customWidth="1"/>
    <col min="7159" max="7159" width="15" style="3" customWidth="1"/>
    <col min="7160" max="7160" width="9.1328125" style="3"/>
    <col min="7161" max="7161" width="15" style="3" customWidth="1"/>
    <col min="7162" max="7162" width="21" style="3" customWidth="1"/>
    <col min="7163" max="7163" width="15" style="3" customWidth="1"/>
    <col min="7164" max="7168" width="13.86328125" style="3" customWidth="1"/>
    <col min="7169" max="7393" width="9.1328125" style="3"/>
    <col min="7394" max="7394" width="13.54296875" style="3" customWidth="1"/>
    <col min="7395" max="7396" width="9.1328125" style="3"/>
    <col min="7397" max="7397" width="15" style="3" customWidth="1"/>
    <col min="7398" max="7398" width="9.1328125" style="3"/>
    <col min="7399" max="7399" width="16.54296875" style="3" customWidth="1"/>
    <col min="7400" max="7400" width="10.86328125" style="3" customWidth="1"/>
    <col min="7401" max="7401" width="9.1328125" style="3"/>
    <col min="7402" max="7402" width="13.54296875" style="3" customWidth="1"/>
    <col min="7403" max="7404" width="9.1328125" style="3"/>
    <col min="7405" max="7405" width="15" style="3" customWidth="1"/>
    <col min="7406" max="7406" width="14.7265625" style="3" bestFit="1" customWidth="1"/>
    <col min="7407" max="7407" width="16.54296875" style="3" customWidth="1"/>
    <col min="7408" max="7408" width="10.86328125" style="3" customWidth="1"/>
    <col min="7409" max="7409" width="15" style="3" customWidth="1"/>
    <col min="7410" max="7410" width="21" style="3" customWidth="1"/>
    <col min="7411" max="7411" width="15" style="3" customWidth="1"/>
    <col min="7412" max="7412" width="21" style="3" customWidth="1"/>
    <col min="7413" max="7413" width="15" style="3" customWidth="1"/>
    <col min="7414" max="7414" width="21" style="3" customWidth="1"/>
    <col min="7415" max="7415" width="15" style="3" customWidth="1"/>
    <col min="7416" max="7416" width="9.1328125" style="3"/>
    <col min="7417" max="7417" width="15" style="3" customWidth="1"/>
    <col min="7418" max="7418" width="21" style="3" customWidth="1"/>
    <col min="7419" max="7419" width="15" style="3" customWidth="1"/>
    <col min="7420" max="7424" width="13.86328125" style="3" customWidth="1"/>
    <col min="7425" max="7649" width="9.1328125" style="3"/>
    <col min="7650" max="7650" width="13.54296875" style="3" customWidth="1"/>
    <col min="7651" max="7652" width="9.1328125" style="3"/>
    <col min="7653" max="7653" width="15" style="3" customWidth="1"/>
    <col min="7654" max="7654" width="9.1328125" style="3"/>
    <col min="7655" max="7655" width="16.54296875" style="3" customWidth="1"/>
    <col min="7656" max="7656" width="10.86328125" style="3" customWidth="1"/>
    <col min="7657" max="7657" width="9.1328125" style="3"/>
    <col min="7658" max="7658" width="13.54296875" style="3" customWidth="1"/>
    <col min="7659" max="7660" width="9.1328125" style="3"/>
    <col min="7661" max="7661" width="15" style="3" customWidth="1"/>
    <col min="7662" max="7662" width="14.7265625" style="3" bestFit="1" customWidth="1"/>
    <col min="7663" max="7663" width="16.54296875" style="3" customWidth="1"/>
    <col min="7664" max="7664" width="10.86328125" style="3" customWidth="1"/>
    <col min="7665" max="7665" width="15" style="3" customWidth="1"/>
    <col min="7666" max="7666" width="21" style="3" customWidth="1"/>
    <col min="7667" max="7667" width="15" style="3" customWidth="1"/>
    <col min="7668" max="7668" width="21" style="3" customWidth="1"/>
    <col min="7669" max="7669" width="15" style="3" customWidth="1"/>
    <col min="7670" max="7670" width="21" style="3" customWidth="1"/>
    <col min="7671" max="7671" width="15" style="3" customWidth="1"/>
    <col min="7672" max="7672" width="9.1328125" style="3"/>
    <col min="7673" max="7673" width="15" style="3" customWidth="1"/>
    <col min="7674" max="7674" width="21" style="3" customWidth="1"/>
    <col min="7675" max="7675" width="15" style="3" customWidth="1"/>
    <col min="7676" max="7680" width="13.86328125" style="3" customWidth="1"/>
    <col min="7681" max="7905" width="9.1328125" style="3"/>
    <col min="7906" max="7906" width="13.54296875" style="3" customWidth="1"/>
    <col min="7907" max="7908" width="9.1328125" style="3"/>
    <col min="7909" max="7909" width="15" style="3" customWidth="1"/>
    <col min="7910" max="7910" width="9.1328125" style="3"/>
    <col min="7911" max="7911" width="16.54296875" style="3" customWidth="1"/>
    <col min="7912" max="7912" width="10.86328125" style="3" customWidth="1"/>
    <col min="7913" max="7913" width="9.1328125" style="3"/>
    <col min="7914" max="7914" width="13.54296875" style="3" customWidth="1"/>
    <col min="7915" max="7916" width="9.1328125" style="3"/>
    <col min="7917" max="7917" width="15" style="3" customWidth="1"/>
    <col min="7918" max="7918" width="14.7265625" style="3" bestFit="1" customWidth="1"/>
    <col min="7919" max="7919" width="16.54296875" style="3" customWidth="1"/>
    <col min="7920" max="7920" width="10.86328125" style="3" customWidth="1"/>
    <col min="7921" max="7921" width="15" style="3" customWidth="1"/>
    <col min="7922" max="7922" width="21" style="3" customWidth="1"/>
    <col min="7923" max="7923" width="15" style="3" customWidth="1"/>
    <col min="7924" max="7924" width="21" style="3" customWidth="1"/>
    <col min="7925" max="7925" width="15" style="3" customWidth="1"/>
    <col min="7926" max="7926" width="21" style="3" customWidth="1"/>
    <col min="7927" max="7927" width="15" style="3" customWidth="1"/>
    <col min="7928" max="7928" width="9.1328125" style="3"/>
    <col min="7929" max="7929" width="15" style="3" customWidth="1"/>
    <col min="7930" max="7930" width="21" style="3" customWidth="1"/>
    <col min="7931" max="7931" width="15" style="3" customWidth="1"/>
    <col min="7932" max="7936" width="13.86328125" style="3" customWidth="1"/>
    <col min="7937" max="8161" width="9.1328125" style="3"/>
    <col min="8162" max="8162" width="13.54296875" style="3" customWidth="1"/>
    <col min="8163" max="8164" width="9.1328125" style="3"/>
    <col min="8165" max="8165" width="15" style="3" customWidth="1"/>
    <col min="8166" max="8166" width="9.1328125" style="3"/>
    <col min="8167" max="8167" width="16.54296875" style="3" customWidth="1"/>
    <col min="8168" max="8168" width="10.86328125" style="3" customWidth="1"/>
    <col min="8169" max="8169" width="9.1328125" style="3"/>
    <col min="8170" max="8170" width="13.54296875" style="3" customWidth="1"/>
    <col min="8171" max="8172" width="9.1328125" style="3"/>
    <col min="8173" max="8173" width="15" style="3" customWidth="1"/>
    <col min="8174" max="8174" width="14.7265625" style="3" bestFit="1" customWidth="1"/>
    <col min="8175" max="8175" width="16.54296875" style="3" customWidth="1"/>
    <col min="8176" max="8176" width="10.86328125" style="3" customWidth="1"/>
    <col min="8177" max="8177" width="15" style="3" customWidth="1"/>
    <col min="8178" max="8178" width="21" style="3" customWidth="1"/>
    <col min="8179" max="8179" width="15" style="3" customWidth="1"/>
    <col min="8180" max="8180" width="21" style="3" customWidth="1"/>
    <col min="8181" max="8181" width="15" style="3" customWidth="1"/>
    <col min="8182" max="8182" width="21" style="3" customWidth="1"/>
    <col min="8183" max="8183" width="15" style="3" customWidth="1"/>
    <col min="8184" max="8184" width="9.1328125" style="3"/>
    <col min="8185" max="8185" width="15" style="3" customWidth="1"/>
    <col min="8186" max="8186" width="21" style="3" customWidth="1"/>
    <col min="8187" max="8187" width="15" style="3" customWidth="1"/>
    <col min="8188" max="8192" width="13.86328125" style="3" customWidth="1"/>
    <col min="8193" max="8417" width="9.1328125" style="3"/>
    <col min="8418" max="8418" width="13.54296875" style="3" customWidth="1"/>
    <col min="8419" max="8420" width="9.1328125" style="3"/>
    <col min="8421" max="8421" width="15" style="3" customWidth="1"/>
    <col min="8422" max="8422" width="9.1328125" style="3"/>
    <col min="8423" max="8423" width="16.54296875" style="3" customWidth="1"/>
    <col min="8424" max="8424" width="10.86328125" style="3" customWidth="1"/>
    <col min="8425" max="8425" width="9.1328125" style="3"/>
    <col min="8426" max="8426" width="13.54296875" style="3" customWidth="1"/>
    <col min="8427" max="8428" width="9.1328125" style="3"/>
    <col min="8429" max="8429" width="15" style="3" customWidth="1"/>
    <col min="8430" max="8430" width="14.7265625" style="3" bestFit="1" customWidth="1"/>
    <col min="8431" max="8431" width="16.54296875" style="3" customWidth="1"/>
    <col min="8432" max="8432" width="10.86328125" style="3" customWidth="1"/>
    <col min="8433" max="8433" width="15" style="3" customWidth="1"/>
    <col min="8434" max="8434" width="21" style="3" customWidth="1"/>
    <col min="8435" max="8435" width="15" style="3" customWidth="1"/>
    <col min="8436" max="8436" width="21" style="3" customWidth="1"/>
    <col min="8437" max="8437" width="15" style="3" customWidth="1"/>
    <col min="8438" max="8438" width="21" style="3" customWidth="1"/>
    <col min="8439" max="8439" width="15" style="3" customWidth="1"/>
    <col min="8440" max="8440" width="9.1328125" style="3"/>
    <col min="8441" max="8441" width="15" style="3" customWidth="1"/>
    <col min="8442" max="8442" width="21" style="3" customWidth="1"/>
    <col min="8443" max="8443" width="15" style="3" customWidth="1"/>
    <col min="8444" max="8448" width="13.86328125" style="3" customWidth="1"/>
    <col min="8449" max="8673" width="9.1328125" style="3"/>
    <col min="8674" max="8674" width="13.54296875" style="3" customWidth="1"/>
    <col min="8675" max="8676" width="9.1328125" style="3"/>
    <col min="8677" max="8677" width="15" style="3" customWidth="1"/>
    <col min="8678" max="8678" width="9.1328125" style="3"/>
    <col min="8679" max="8679" width="16.54296875" style="3" customWidth="1"/>
    <col min="8680" max="8680" width="10.86328125" style="3" customWidth="1"/>
    <col min="8681" max="8681" width="9.1328125" style="3"/>
    <col min="8682" max="8682" width="13.54296875" style="3" customWidth="1"/>
    <col min="8683" max="8684" width="9.1328125" style="3"/>
    <col min="8685" max="8685" width="15" style="3" customWidth="1"/>
    <col min="8686" max="8686" width="14.7265625" style="3" bestFit="1" customWidth="1"/>
    <col min="8687" max="8687" width="16.54296875" style="3" customWidth="1"/>
    <col min="8688" max="8688" width="10.86328125" style="3" customWidth="1"/>
    <col min="8689" max="8689" width="15" style="3" customWidth="1"/>
    <col min="8690" max="8690" width="21" style="3" customWidth="1"/>
    <col min="8691" max="8691" width="15" style="3" customWidth="1"/>
    <col min="8692" max="8692" width="21" style="3" customWidth="1"/>
    <col min="8693" max="8693" width="15" style="3" customWidth="1"/>
    <col min="8694" max="8694" width="21" style="3" customWidth="1"/>
    <col min="8695" max="8695" width="15" style="3" customWidth="1"/>
    <col min="8696" max="8696" width="9.1328125" style="3"/>
    <col min="8697" max="8697" width="15" style="3" customWidth="1"/>
    <col min="8698" max="8698" width="21" style="3" customWidth="1"/>
    <col min="8699" max="8699" width="15" style="3" customWidth="1"/>
    <col min="8700" max="8704" width="13.86328125" style="3" customWidth="1"/>
    <col min="8705" max="8929" width="9.1328125" style="3"/>
    <col min="8930" max="8930" width="13.54296875" style="3" customWidth="1"/>
    <col min="8931" max="8932" width="9.1328125" style="3"/>
    <col min="8933" max="8933" width="15" style="3" customWidth="1"/>
    <col min="8934" max="8934" width="9.1328125" style="3"/>
    <col min="8935" max="8935" width="16.54296875" style="3" customWidth="1"/>
    <col min="8936" max="8936" width="10.86328125" style="3" customWidth="1"/>
    <col min="8937" max="8937" width="9.1328125" style="3"/>
    <col min="8938" max="8938" width="13.54296875" style="3" customWidth="1"/>
    <col min="8939" max="8940" width="9.1328125" style="3"/>
    <col min="8941" max="8941" width="15" style="3" customWidth="1"/>
    <col min="8942" max="8942" width="14.7265625" style="3" bestFit="1" customWidth="1"/>
    <col min="8943" max="8943" width="16.54296875" style="3" customWidth="1"/>
    <col min="8944" max="8944" width="10.86328125" style="3" customWidth="1"/>
    <col min="8945" max="8945" width="15" style="3" customWidth="1"/>
    <col min="8946" max="8946" width="21" style="3" customWidth="1"/>
    <col min="8947" max="8947" width="15" style="3" customWidth="1"/>
    <col min="8948" max="8948" width="21" style="3" customWidth="1"/>
    <col min="8949" max="8949" width="15" style="3" customWidth="1"/>
    <col min="8950" max="8950" width="21" style="3" customWidth="1"/>
    <col min="8951" max="8951" width="15" style="3" customWidth="1"/>
    <col min="8952" max="8952" width="9.1328125" style="3"/>
    <col min="8953" max="8953" width="15" style="3" customWidth="1"/>
    <col min="8954" max="8954" width="21" style="3" customWidth="1"/>
    <col min="8955" max="8955" width="15" style="3" customWidth="1"/>
    <col min="8956" max="8960" width="13.86328125" style="3" customWidth="1"/>
    <col min="8961" max="9185" width="9.1328125" style="3"/>
    <col min="9186" max="9186" width="13.54296875" style="3" customWidth="1"/>
    <col min="9187" max="9188" width="9.1328125" style="3"/>
    <col min="9189" max="9189" width="15" style="3" customWidth="1"/>
    <col min="9190" max="9190" width="9.1328125" style="3"/>
    <col min="9191" max="9191" width="16.54296875" style="3" customWidth="1"/>
    <col min="9192" max="9192" width="10.86328125" style="3" customWidth="1"/>
    <col min="9193" max="9193" width="9.1328125" style="3"/>
    <col min="9194" max="9194" width="13.54296875" style="3" customWidth="1"/>
    <col min="9195" max="9196" width="9.1328125" style="3"/>
    <col min="9197" max="9197" width="15" style="3" customWidth="1"/>
    <col min="9198" max="9198" width="14.7265625" style="3" bestFit="1" customWidth="1"/>
    <col min="9199" max="9199" width="16.54296875" style="3" customWidth="1"/>
    <col min="9200" max="9200" width="10.86328125" style="3" customWidth="1"/>
    <col min="9201" max="9201" width="15" style="3" customWidth="1"/>
    <col min="9202" max="9202" width="21" style="3" customWidth="1"/>
    <col min="9203" max="9203" width="15" style="3" customWidth="1"/>
    <col min="9204" max="9204" width="21" style="3" customWidth="1"/>
    <col min="9205" max="9205" width="15" style="3" customWidth="1"/>
    <col min="9206" max="9206" width="21" style="3" customWidth="1"/>
    <col min="9207" max="9207" width="15" style="3" customWidth="1"/>
    <col min="9208" max="9208" width="9.1328125" style="3"/>
    <col min="9209" max="9209" width="15" style="3" customWidth="1"/>
    <col min="9210" max="9210" width="21" style="3" customWidth="1"/>
    <col min="9211" max="9211" width="15" style="3" customWidth="1"/>
    <col min="9212" max="9216" width="13.86328125" style="3" customWidth="1"/>
    <col min="9217" max="9441" width="9.1328125" style="3"/>
    <col min="9442" max="9442" width="13.54296875" style="3" customWidth="1"/>
    <col min="9443" max="9444" width="9.1328125" style="3"/>
    <col min="9445" max="9445" width="15" style="3" customWidth="1"/>
    <col min="9446" max="9446" width="9.1328125" style="3"/>
    <col min="9447" max="9447" width="16.54296875" style="3" customWidth="1"/>
    <col min="9448" max="9448" width="10.86328125" style="3" customWidth="1"/>
    <col min="9449" max="9449" width="9.1328125" style="3"/>
    <col min="9450" max="9450" width="13.54296875" style="3" customWidth="1"/>
    <col min="9451" max="9452" width="9.1328125" style="3"/>
    <col min="9453" max="9453" width="15" style="3" customWidth="1"/>
    <col min="9454" max="9454" width="14.7265625" style="3" bestFit="1" customWidth="1"/>
    <col min="9455" max="9455" width="16.54296875" style="3" customWidth="1"/>
    <col min="9456" max="9456" width="10.86328125" style="3" customWidth="1"/>
    <col min="9457" max="9457" width="15" style="3" customWidth="1"/>
    <col min="9458" max="9458" width="21" style="3" customWidth="1"/>
    <col min="9459" max="9459" width="15" style="3" customWidth="1"/>
    <col min="9460" max="9460" width="21" style="3" customWidth="1"/>
    <col min="9461" max="9461" width="15" style="3" customWidth="1"/>
    <col min="9462" max="9462" width="21" style="3" customWidth="1"/>
    <col min="9463" max="9463" width="15" style="3" customWidth="1"/>
    <col min="9464" max="9464" width="9.1328125" style="3"/>
    <col min="9465" max="9465" width="15" style="3" customWidth="1"/>
    <col min="9466" max="9466" width="21" style="3" customWidth="1"/>
    <col min="9467" max="9467" width="15" style="3" customWidth="1"/>
    <col min="9468" max="9472" width="13.86328125" style="3" customWidth="1"/>
    <col min="9473" max="9697" width="9.1328125" style="3"/>
    <col min="9698" max="9698" width="13.54296875" style="3" customWidth="1"/>
    <col min="9699" max="9700" width="9.1328125" style="3"/>
    <col min="9701" max="9701" width="15" style="3" customWidth="1"/>
    <col min="9702" max="9702" width="9.1328125" style="3"/>
    <col min="9703" max="9703" width="16.54296875" style="3" customWidth="1"/>
    <col min="9704" max="9704" width="10.86328125" style="3" customWidth="1"/>
    <col min="9705" max="9705" width="9.1328125" style="3"/>
    <col min="9706" max="9706" width="13.54296875" style="3" customWidth="1"/>
    <col min="9707" max="9708" width="9.1328125" style="3"/>
    <col min="9709" max="9709" width="15" style="3" customWidth="1"/>
    <col min="9710" max="9710" width="14.7265625" style="3" bestFit="1" customWidth="1"/>
    <col min="9711" max="9711" width="16.54296875" style="3" customWidth="1"/>
    <col min="9712" max="9712" width="10.86328125" style="3" customWidth="1"/>
    <col min="9713" max="9713" width="15" style="3" customWidth="1"/>
    <col min="9714" max="9714" width="21" style="3" customWidth="1"/>
    <col min="9715" max="9715" width="15" style="3" customWidth="1"/>
    <col min="9716" max="9716" width="21" style="3" customWidth="1"/>
    <col min="9717" max="9717" width="15" style="3" customWidth="1"/>
    <col min="9718" max="9718" width="21" style="3" customWidth="1"/>
    <col min="9719" max="9719" width="15" style="3" customWidth="1"/>
    <col min="9720" max="9720" width="9.1328125" style="3"/>
    <col min="9721" max="9721" width="15" style="3" customWidth="1"/>
    <col min="9722" max="9722" width="21" style="3" customWidth="1"/>
    <col min="9723" max="9723" width="15" style="3" customWidth="1"/>
    <col min="9724" max="9728" width="13.86328125" style="3" customWidth="1"/>
    <col min="9729" max="9953" width="9.1328125" style="3"/>
    <col min="9954" max="9954" width="13.54296875" style="3" customWidth="1"/>
    <col min="9955" max="9956" width="9.1328125" style="3"/>
    <col min="9957" max="9957" width="15" style="3" customWidth="1"/>
    <col min="9958" max="9958" width="9.1328125" style="3"/>
    <col min="9959" max="9959" width="16.54296875" style="3" customWidth="1"/>
    <col min="9960" max="9960" width="10.86328125" style="3" customWidth="1"/>
    <col min="9961" max="9961" width="9.1328125" style="3"/>
    <col min="9962" max="9962" width="13.54296875" style="3" customWidth="1"/>
    <col min="9963" max="9964" width="9.1328125" style="3"/>
    <col min="9965" max="9965" width="15" style="3" customWidth="1"/>
    <col min="9966" max="9966" width="14.7265625" style="3" bestFit="1" customWidth="1"/>
    <col min="9967" max="9967" width="16.54296875" style="3" customWidth="1"/>
    <col min="9968" max="9968" width="10.86328125" style="3" customWidth="1"/>
    <col min="9969" max="9969" width="15" style="3" customWidth="1"/>
    <col min="9970" max="9970" width="21" style="3" customWidth="1"/>
    <col min="9971" max="9971" width="15" style="3" customWidth="1"/>
    <col min="9972" max="9972" width="21" style="3" customWidth="1"/>
    <col min="9973" max="9973" width="15" style="3" customWidth="1"/>
    <col min="9974" max="9974" width="21" style="3" customWidth="1"/>
    <col min="9975" max="9975" width="15" style="3" customWidth="1"/>
    <col min="9976" max="9976" width="9.1328125" style="3"/>
    <col min="9977" max="9977" width="15" style="3" customWidth="1"/>
    <col min="9978" max="9978" width="21" style="3" customWidth="1"/>
    <col min="9979" max="9979" width="15" style="3" customWidth="1"/>
    <col min="9980" max="9984" width="13.86328125" style="3" customWidth="1"/>
    <col min="9985" max="10209" width="9.1328125" style="3"/>
    <col min="10210" max="10210" width="13.54296875" style="3" customWidth="1"/>
    <col min="10211" max="10212" width="9.1328125" style="3"/>
    <col min="10213" max="10213" width="15" style="3" customWidth="1"/>
    <col min="10214" max="10214" width="9.1328125" style="3"/>
    <col min="10215" max="10215" width="16.54296875" style="3" customWidth="1"/>
    <col min="10216" max="10216" width="10.86328125" style="3" customWidth="1"/>
    <col min="10217" max="10217" width="9.1328125" style="3"/>
    <col min="10218" max="10218" width="13.54296875" style="3" customWidth="1"/>
    <col min="10219" max="10220" width="9.1328125" style="3"/>
    <col min="10221" max="10221" width="15" style="3" customWidth="1"/>
    <col min="10222" max="10222" width="14.7265625" style="3" bestFit="1" customWidth="1"/>
    <col min="10223" max="10223" width="16.54296875" style="3" customWidth="1"/>
    <col min="10224" max="10224" width="10.86328125" style="3" customWidth="1"/>
    <col min="10225" max="10225" width="15" style="3" customWidth="1"/>
    <col min="10226" max="10226" width="21" style="3" customWidth="1"/>
    <col min="10227" max="10227" width="15" style="3" customWidth="1"/>
    <col min="10228" max="10228" width="21" style="3" customWidth="1"/>
    <col min="10229" max="10229" width="15" style="3" customWidth="1"/>
    <col min="10230" max="10230" width="21" style="3" customWidth="1"/>
    <col min="10231" max="10231" width="15" style="3" customWidth="1"/>
    <col min="10232" max="10232" width="9.1328125" style="3"/>
    <col min="10233" max="10233" width="15" style="3" customWidth="1"/>
    <col min="10234" max="10234" width="21" style="3" customWidth="1"/>
    <col min="10235" max="10235" width="15" style="3" customWidth="1"/>
    <col min="10236" max="10240" width="13.86328125" style="3" customWidth="1"/>
    <col min="10241" max="10465" width="9.1328125" style="3"/>
    <col min="10466" max="10466" width="13.54296875" style="3" customWidth="1"/>
    <col min="10467" max="10468" width="9.1328125" style="3"/>
    <col min="10469" max="10469" width="15" style="3" customWidth="1"/>
    <col min="10470" max="10470" width="9.1328125" style="3"/>
    <col min="10471" max="10471" width="16.54296875" style="3" customWidth="1"/>
    <col min="10472" max="10472" width="10.86328125" style="3" customWidth="1"/>
    <col min="10473" max="10473" width="9.1328125" style="3"/>
    <col min="10474" max="10474" width="13.54296875" style="3" customWidth="1"/>
    <col min="10475" max="10476" width="9.1328125" style="3"/>
    <col min="10477" max="10477" width="15" style="3" customWidth="1"/>
    <col min="10478" max="10478" width="14.7265625" style="3" bestFit="1" customWidth="1"/>
    <col min="10479" max="10479" width="16.54296875" style="3" customWidth="1"/>
    <col min="10480" max="10480" width="10.86328125" style="3" customWidth="1"/>
    <col min="10481" max="10481" width="15" style="3" customWidth="1"/>
    <col min="10482" max="10482" width="21" style="3" customWidth="1"/>
    <col min="10483" max="10483" width="15" style="3" customWidth="1"/>
    <col min="10484" max="10484" width="21" style="3" customWidth="1"/>
    <col min="10485" max="10485" width="15" style="3" customWidth="1"/>
    <col min="10486" max="10486" width="21" style="3" customWidth="1"/>
    <col min="10487" max="10487" width="15" style="3" customWidth="1"/>
    <col min="10488" max="10488" width="9.1328125" style="3"/>
    <col min="10489" max="10489" width="15" style="3" customWidth="1"/>
    <col min="10490" max="10490" width="21" style="3" customWidth="1"/>
    <col min="10491" max="10491" width="15" style="3" customWidth="1"/>
    <col min="10492" max="10496" width="13.86328125" style="3" customWidth="1"/>
    <col min="10497" max="10721" width="9.1328125" style="3"/>
    <col min="10722" max="10722" width="13.54296875" style="3" customWidth="1"/>
    <col min="10723" max="10724" width="9.1328125" style="3"/>
    <col min="10725" max="10725" width="15" style="3" customWidth="1"/>
    <col min="10726" max="10726" width="9.1328125" style="3"/>
    <col min="10727" max="10727" width="16.54296875" style="3" customWidth="1"/>
    <col min="10728" max="10728" width="10.86328125" style="3" customWidth="1"/>
    <col min="10729" max="10729" width="9.1328125" style="3"/>
    <col min="10730" max="10730" width="13.54296875" style="3" customWidth="1"/>
    <col min="10731" max="10732" width="9.1328125" style="3"/>
    <col min="10733" max="10733" width="15" style="3" customWidth="1"/>
    <col min="10734" max="10734" width="14.7265625" style="3" bestFit="1" customWidth="1"/>
    <col min="10735" max="10735" width="16.54296875" style="3" customWidth="1"/>
    <col min="10736" max="10736" width="10.86328125" style="3" customWidth="1"/>
    <col min="10737" max="10737" width="15" style="3" customWidth="1"/>
    <col min="10738" max="10738" width="21" style="3" customWidth="1"/>
    <col min="10739" max="10739" width="15" style="3" customWidth="1"/>
    <col min="10740" max="10740" width="21" style="3" customWidth="1"/>
    <col min="10741" max="10741" width="15" style="3" customWidth="1"/>
    <col min="10742" max="10742" width="21" style="3" customWidth="1"/>
    <col min="10743" max="10743" width="15" style="3" customWidth="1"/>
    <col min="10744" max="10744" width="9.1328125" style="3"/>
    <col min="10745" max="10745" width="15" style="3" customWidth="1"/>
    <col min="10746" max="10746" width="21" style="3" customWidth="1"/>
    <col min="10747" max="10747" width="15" style="3" customWidth="1"/>
    <col min="10748" max="10752" width="13.86328125" style="3" customWidth="1"/>
    <col min="10753" max="10977" width="9.1328125" style="3"/>
    <col min="10978" max="10978" width="13.54296875" style="3" customWidth="1"/>
    <col min="10979" max="10980" width="9.1328125" style="3"/>
    <col min="10981" max="10981" width="15" style="3" customWidth="1"/>
    <col min="10982" max="10982" width="9.1328125" style="3"/>
    <col min="10983" max="10983" width="16.54296875" style="3" customWidth="1"/>
    <col min="10984" max="10984" width="10.86328125" style="3" customWidth="1"/>
    <col min="10985" max="10985" width="9.1328125" style="3"/>
    <col min="10986" max="10986" width="13.54296875" style="3" customWidth="1"/>
    <col min="10987" max="10988" width="9.1328125" style="3"/>
    <col min="10989" max="10989" width="15" style="3" customWidth="1"/>
    <col min="10990" max="10990" width="14.7265625" style="3" bestFit="1" customWidth="1"/>
    <col min="10991" max="10991" width="16.54296875" style="3" customWidth="1"/>
    <col min="10992" max="10992" width="10.86328125" style="3" customWidth="1"/>
    <col min="10993" max="10993" width="15" style="3" customWidth="1"/>
    <col min="10994" max="10994" width="21" style="3" customWidth="1"/>
    <col min="10995" max="10995" width="15" style="3" customWidth="1"/>
    <col min="10996" max="10996" width="21" style="3" customWidth="1"/>
    <col min="10997" max="10997" width="15" style="3" customWidth="1"/>
    <col min="10998" max="10998" width="21" style="3" customWidth="1"/>
    <col min="10999" max="10999" width="15" style="3" customWidth="1"/>
    <col min="11000" max="11000" width="9.1328125" style="3"/>
    <col min="11001" max="11001" width="15" style="3" customWidth="1"/>
    <col min="11002" max="11002" width="21" style="3" customWidth="1"/>
    <col min="11003" max="11003" width="15" style="3" customWidth="1"/>
    <col min="11004" max="11008" width="13.86328125" style="3" customWidth="1"/>
    <col min="11009" max="11233" width="9.1328125" style="3"/>
    <col min="11234" max="11234" width="13.54296875" style="3" customWidth="1"/>
    <col min="11235" max="11236" width="9.1328125" style="3"/>
    <col min="11237" max="11237" width="15" style="3" customWidth="1"/>
    <col min="11238" max="11238" width="9.1328125" style="3"/>
    <col min="11239" max="11239" width="16.54296875" style="3" customWidth="1"/>
    <col min="11240" max="11240" width="10.86328125" style="3" customWidth="1"/>
    <col min="11241" max="11241" width="9.1328125" style="3"/>
    <col min="11242" max="11242" width="13.54296875" style="3" customWidth="1"/>
    <col min="11243" max="11244" width="9.1328125" style="3"/>
    <col min="11245" max="11245" width="15" style="3" customWidth="1"/>
    <col min="11246" max="11246" width="14.7265625" style="3" bestFit="1" customWidth="1"/>
    <col min="11247" max="11247" width="16.54296875" style="3" customWidth="1"/>
    <col min="11248" max="11248" width="10.86328125" style="3" customWidth="1"/>
    <col min="11249" max="11249" width="15" style="3" customWidth="1"/>
    <col min="11250" max="11250" width="21" style="3" customWidth="1"/>
    <col min="11251" max="11251" width="15" style="3" customWidth="1"/>
    <col min="11252" max="11252" width="21" style="3" customWidth="1"/>
    <col min="11253" max="11253" width="15" style="3" customWidth="1"/>
    <col min="11254" max="11254" width="21" style="3" customWidth="1"/>
    <col min="11255" max="11255" width="15" style="3" customWidth="1"/>
    <col min="11256" max="11256" width="9.1328125" style="3"/>
    <col min="11257" max="11257" width="15" style="3" customWidth="1"/>
    <col min="11258" max="11258" width="21" style="3" customWidth="1"/>
    <col min="11259" max="11259" width="15" style="3" customWidth="1"/>
    <col min="11260" max="11264" width="13.86328125" style="3" customWidth="1"/>
    <col min="11265" max="11489" width="9.1328125" style="3"/>
    <col min="11490" max="11490" width="13.54296875" style="3" customWidth="1"/>
    <col min="11491" max="11492" width="9.1328125" style="3"/>
    <col min="11493" max="11493" width="15" style="3" customWidth="1"/>
    <col min="11494" max="11494" width="9.1328125" style="3"/>
    <col min="11495" max="11495" width="16.54296875" style="3" customWidth="1"/>
    <col min="11496" max="11496" width="10.86328125" style="3" customWidth="1"/>
    <col min="11497" max="11497" width="9.1328125" style="3"/>
    <col min="11498" max="11498" width="13.54296875" style="3" customWidth="1"/>
    <col min="11499" max="11500" width="9.1328125" style="3"/>
    <col min="11501" max="11501" width="15" style="3" customWidth="1"/>
    <col min="11502" max="11502" width="14.7265625" style="3" bestFit="1" customWidth="1"/>
    <col min="11503" max="11503" width="16.54296875" style="3" customWidth="1"/>
    <col min="11504" max="11504" width="10.86328125" style="3" customWidth="1"/>
    <col min="11505" max="11505" width="15" style="3" customWidth="1"/>
    <col min="11506" max="11506" width="21" style="3" customWidth="1"/>
    <col min="11507" max="11507" width="15" style="3" customWidth="1"/>
    <col min="11508" max="11508" width="21" style="3" customWidth="1"/>
    <col min="11509" max="11509" width="15" style="3" customWidth="1"/>
    <col min="11510" max="11510" width="21" style="3" customWidth="1"/>
    <col min="11511" max="11511" width="15" style="3" customWidth="1"/>
    <col min="11512" max="11512" width="9.1328125" style="3"/>
    <col min="11513" max="11513" width="15" style="3" customWidth="1"/>
    <col min="11514" max="11514" width="21" style="3" customWidth="1"/>
    <col min="11515" max="11515" width="15" style="3" customWidth="1"/>
    <col min="11516" max="11520" width="13.86328125" style="3" customWidth="1"/>
    <col min="11521" max="11745" width="9.1328125" style="3"/>
    <col min="11746" max="11746" width="13.54296875" style="3" customWidth="1"/>
    <col min="11747" max="11748" width="9.1328125" style="3"/>
    <col min="11749" max="11749" width="15" style="3" customWidth="1"/>
    <col min="11750" max="11750" width="9.1328125" style="3"/>
    <col min="11751" max="11751" width="16.54296875" style="3" customWidth="1"/>
    <col min="11752" max="11752" width="10.86328125" style="3" customWidth="1"/>
    <col min="11753" max="11753" width="9.1328125" style="3"/>
    <col min="11754" max="11754" width="13.54296875" style="3" customWidth="1"/>
    <col min="11755" max="11756" width="9.1328125" style="3"/>
    <col min="11757" max="11757" width="15" style="3" customWidth="1"/>
    <col min="11758" max="11758" width="14.7265625" style="3" bestFit="1" customWidth="1"/>
    <col min="11759" max="11759" width="16.54296875" style="3" customWidth="1"/>
    <col min="11760" max="11760" width="10.86328125" style="3" customWidth="1"/>
    <col min="11761" max="11761" width="15" style="3" customWidth="1"/>
    <col min="11762" max="11762" width="21" style="3" customWidth="1"/>
    <col min="11763" max="11763" width="15" style="3" customWidth="1"/>
    <col min="11764" max="11764" width="21" style="3" customWidth="1"/>
    <col min="11765" max="11765" width="15" style="3" customWidth="1"/>
    <col min="11766" max="11766" width="21" style="3" customWidth="1"/>
    <col min="11767" max="11767" width="15" style="3" customWidth="1"/>
    <col min="11768" max="11768" width="9.1328125" style="3"/>
    <col min="11769" max="11769" width="15" style="3" customWidth="1"/>
    <col min="11770" max="11770" width="21" style="3" customWidth="1"/>
    <col min="11771" max="11771" width="15" style="3" customWidth="1"/>
    <col min="11772" max="11776" width="13.86328125" style="3" customWidth="1"/>
    <col min="11777" max="12001" width="9.1328125" style="3"/>
    <col min="12002" max="12002" width="13.54296875" style="3" customWidth="1"/>
    <col min="12003" max="12004" width="9.1328125" style="3"/>
    <col min="12005" max="12005" width="15" style="3" customWidth="1"/>
    <col min="12006" max="12006" width="9.1328125" style="3"/>
    <col min="12007" max="12007" width="16.54296875" style="3" customWidth="1"/>
    <col min="12008" max="12008" width="10.86328125" style="3" customWidth="1"/>
    <col min="12009" max="12009" width="9.1328125" style="3"/>
    <col min="12010" max="12010" width="13.54296875" style="3" customWidth="1"/>
    <col min="12011" max="12012" width="9.1328125" style="3"/>
    <col min="12013" max="12013" width="15" style="3" customWidth="1"/>
    <col min="12014" max="12014" width="14.7265625" style="3" bestFit="1" customWidth="1"/>
    <col min="12015" max="12015" width="16.54296875" style="3" customWidth="1"/>
    <col min="12016" max="12016" width="10.86328125" style="3" customWidth="1"/>
    <col min="12017" max="12017" width="15" style="3" customWidth="1"/>
    <col min="12018" max="12018" width="21" style="3" customWidth="1"/>
    <col min="12019" max="12019" width="15" style="3" customWidth="1"/>
    <col min="12020" max="12020" width="21" style="3" customWidth="1"/>
    <col min="12021" max="12021" width="15" style="3" customWidth="1"/>
    <col min="12022" max="12022" width="21" style="3" customWidth="1"/>
    <col min="12023" max="12023" width="15" style="3" customWidth="1"/>
    <col min="12024" max="12024" width="9.1328125" style="3"/>
    <col min="12025" max="12025" width="15" style="3" customWidth="1"/>
    <col min="12026" max="12026" width="21" style="3" customWidth="1"/>
    <col min="12027" max="12027" width="15" style="3" customWidth="1"/>
    <col min="12028" max="12032" width="13.86328125" style="3" customWidth="1"/>
    <col min="12033" max="12257" width="9.1328125" style="3"/>
    <col min="12258" max="12258" width="13.54296875" style="3" customWidth="1"/>
    <col min="12259" max="12260" width="9.1328125" style="3"/>
    <col min="12261" max="12261" width="15" style="3" customWidth="1"/>
    <col min="12262" max="12262" width="9.1328125" style="3"/>
    <col min="12263" max="12263" width="16.54296875" style="3" customWidth="1"/>
    <col min="12264" max="12264" width="10.86328125" style="3" customWidth="1"/>
    <col min="12265" max="12265" width="9.1328125" style="3"/>
    <col min="12266" max="12266" width="13.54296875" style="3" customWidth="1"/>
    <col min="12267" max="12268" width="9.1328125" style="3"/>
    <col min="12269" max="12269" width="15" style="3" customWidth="1"/>
    <col min="12270" max="12270" width="14.7265625" style="3" bestFit="1" customWidth="1"/>
    <col min="12271" max="12271" width="16.54296875" style="3" customWidth="1"/>
    <col min="12272" max="12272" width="10.86328125" style="3" customWidth="1"/>
    <col min="12273" max="12273" width="15" style="3" customWidth="1"/>
    <col min="12274" max="12274" width="21" style="3" customWidth="1"/>
    <col min="12275" max="12275" width="15" style="3" customWidth="1"/>
    <col min="12276" max="12276" width="21" style="3" customWidth="1"/>
    <col min="12277" max="12277" width="15" style="3" customWidth="1"/>
    <col min="12278" max="12278" width="21" style="3" customWidth="1"/>
    <col min="12279" max="12279" width="15" style="3" customWidth="1"/>
    <col min="12280" max="12280" width="9.1328125" style="3"/>
    <col min="12281" max="12281" width="15" style="3" customWidth="1"/>
    <col min="12282" max="12282" width="21" style="3" customWidth="1"/>
    <col min="12283" max="12283" width="15" style="3" customWidth="1"/>
    <col min="12284" max="12288" width="13.86328125" style="3" customWidth="1"/>
    <col min="12289" max="12513" width="9.1328125" style="3"/>
    <col min="12514" max="12514" width="13.54296875" style="3" customWidth="1"/>
    <col min="12515" max="12516" width="9.1328125" style="3"/>
    <col min="12517" max="12517" width="15" style="3" customWidth="1"/>
    <col min="12518" max="12518" width="9.1328125" style="3"/>
    <col min="12519" max="12519" width="16.54296875" style="3" customWidth="1"/>
    <col min="12520" max="12520" width="10.86328125" style="3" customWidth="1"/>
    <col min="12521" max="12521" width="9.1328125" style="3"/>
    <col min="12522" max="12522" width="13.54296875" style="3" customWidth="1"/>
    <col min="12523" max="12524" width="9.1328125" style="3"/>
    <col min="12525" max="12525" width="15" style="3" customWidth="1"/>
    <col min="12526" max="12526" width="14.7265625" style="3" bestFit="1" customWidth="1"/>
    <col min="12527" max="12527" width="16.54296875" style="3" customWidth="1"/>
    <col min="12528" max="12528" width="10.86328125" style="3" customWidth="1"/>
    <col min="12529" max="12529" width="15" style="3" customWidth="1"/>
    <col min="12530" max="12530" width="21" style="3" customWidth="1"/>
    <col min="12531" max="12531" width="15" style="3" customWidth="1"/>
    <col min="12532" max="12532" width="21" style="3" customWidth="1"/>
    <col min="12533" max="12533" width="15" style="3" customWidth="1"/>
    <col min="12534" max="12534" width="21" style="3" customWidth="1"/>
    <col min="12535" max="12535" width="15" style="3" customWidth="1"/>
    <col min="12536" max="12536" width="9.1328125" style="3"/>
    <col min="12537" max="12537" width="15" style="3" customWidth="1"/>
    <col min="12538" max="12538" width="21" style="3" customWidth="1"/>
    <col min="12539" max="12539" width="15" style="3" customWidth="1"/>
    <col min="12540" max="12544" width="13.86328125" style="3" customWidth="1"/>
    <col min="12545" max="12769" width="9.1328125" style="3"/>
    <col min="12770" max="12770" width="13.54296875" style="3" customWidth="1"/>
    <col min="12771" max="12772" width="9.1328125" style="3"/>
    <col min="12773" max="12773" width="15" style="3" customWidth="1"/>
    <col min="12774" max="12774" width="9.1328125" style="3"/>
    <col min="12775" max="12775" width="16.54296875" style="3" customWidth="1"/>
    <col min="12776" max="12776" width="10.86328125" style="3" customWidth="1"/>
    <col min="12777" max="12777" width="9.1328125" style="3"/>
    <col min="12778" max="12778" width="13.54296875" style="3" customWidth="1"/>
    <col min="12779" max="12780" width="9.1328125" style="3"/>
    <col min="12781" max="12781" width="15" style="3" customWidth="1"/>
    <col min="12782" max="12782" width="14.7265625" style="3" bestFit="1" customWidth="1"/>
    <col min="12783" max="12783" width="16.54296875" style="3" customWidth="1"/>
    <col min="12784" max="12784" width="10.86328125" style="3" customWidth="1"/>
    <col min="12785" max="12785" width="15" style="3" customWidth="1"/>
    <col min="12786" max="12786" width="21" style="3" customWidth="1"/>
    <col min="12787" max="12787" width="15" style="3" customWidth="1"/>
    <col min="12788" max="12788" width="21" style="3" customWidth="1"/>
    <col min="12789" max="12789" width="15" style="3" customWidth="1"/>
    <col min="12790" max="12790" width="21" style="3" customWidth="1"/>
    <col min="12791" max="12791" width="15" style="3" customWidth="1"/>
    <col min="12792" max="12792" width="9.1328125" style="3"/>
    <col min="12793" max="12793" width="15" style="3" customWidth="1"/>
    <col min="12794" max="12794" width="21" style="3" customWidth="1"/>
    <col min="12795" max="12795" width="15" style="3" customWidth="1"/>
    <col min="12796" max="12800" width="13.86328125" style="3" customWidth="1"/>
    <col min="12801" max="13025" width="9.1328125" style="3"/>
    <col min="13026" max="13026" width="13.54296875" style="3" customWidth="1"/>
    <col min="13027" max="13028" width="9.1328125" style="3"/>
    <col min="13029" max="13029" width="15" style="3" customWidth="1"/>
    <col min="13030" max="13030" width="9.1328125" style="3"/>
    <col min="13031" max="13031" width="16.54296875" style="3" customWidth="1"/>
    <col min="13032" max="13032" width="10.86328125" style="3" customWidth="1"/>
    <col min="13033" max="13033" width="9.1328125" style="3"/>
    <col min="13034" max="13034" width="13.54296875" style="3" customWidth="1"/>
    <col min="13035" max="13036" width="9.1328125" style="3"/>
    <col min="13037" max="13037" width="15" style="3" customWidth="1"/>
    <col min="13038" max="13038" width="14.7265625" style="3" bestFit="1" customWidth="1"/>
    <col min="13039" max="13039" width="16.54296875" style="3" customWidth="1"/>
    <col min="13040" max="13040" width="10.86328125" style="3" customWidth="1"/>
    <col min="13041" max="13041" width="15" style="3" customWidth="1"/>
    <col min="13042" max="13042" width="21" style="3" customWidth="1"/>
    <col min="13043" max="13043" width="15" style="3" customWidth="1"/>
    <col min="13044" max="13044" width="21" style="3" customWidth="1"/>
    <col min="13045" max="13045" width="15" style="3" customWidth="1"/>
    <col min="13046" max="13046" width="21" style="3" customWidth="1"/>
    <col min="13047" max="13047" width="15" style="3" customWidth="1"/>
    <col min="13048" max="13048" width="9.1328125" style="3"/>
    <col min="13049" max="13049" width="15" style="3" customWidth="1"/>
    <col min="13050" max="13050" width="21" style="3" customWidth="1"/>
    <col min="13051" max="13051" width="15" style="3" customWidth="1"/>
    <col min="13052" max="13056" width="13.86328125" style="3" customWidth="1"/>
    <col min="13057" max="13281" width="9.1328125" style="3"/>
    <col min="13282" max="13282" width="13.54296875" style="3" customWidth="1"/>
    <col min="13283" max="13284" width="9.1328125" style="3"/>
    <col min="13285" max="13285" width="15" style="3" customWidth="1"/>
    <col min="13286" max="13286" width="9.1328125" style="3"/>
    <col min="13287" max="13287" width="16.54296875" style="3" customWidth="1"/>
    <col min="13288" max="13288" width="10.86328125" style="3" customWidth="1"/>
    <col min="13289" max="13289" width="9.1328125" style="3"/>
    <col min="13290" max="13290" width="13.54296875" style="3" customWidth="1"/>
    <col min="13291" max="13292" width="9.1328125" style="3"/>
    <col min="13293" max="13293" width="15" style="3" customWidth="1"/>
    <col min="13294" max="13294" width="14.7265625" style="3" bestFit="1" customWidth="1"/>
    <col min="13295" max="13295" width="16.54296875" style="3" customWidth="1"/>
    <col min="13296" max="13296" width="10.86328125" style="3" customWidth="1"/>
    <col min="13297" max="13297" width="15" style="3" customWidth="1"/>
    <col min="13298" max="13298" width="21" style="3" customWidth="1"/>
    <col min="13299" max="13299" width="15" style="3" customWidth="1"/>
    <col min="13300" max="13300" width="21" style="3" customWidth="1"/>
    <col min="13301" max="13301" width="15" style="3" customWidth="1"/>
    <col min="13302" max="13302" width="21" style="3" customWidth="1"/>
    <col min="13303" max="13303" width="15" style="3" customWidth="1"/>
    <col min="13304" max="13304" width="9.1328125" style="3"/>
    <col min="13305" max="13305" width="15" style="3" customWidth="1"/>
    <col min="13306" max="13306" width="21" style="3" customWidth="1"/>
    <col min="13307" max="13307" width="15" style="3" customWidth="1"/>
    <col min="13308" max="13312" width="13.86328125" style="3" customWidth="1"/>
    <col min="13313" max="13537" width="9.1328125" style="3"/>
    <col min="13538" max="13538" width="13.54296875" style="3" customWidth="1"/>
    <col min="13539" max="13540" width="9.1328125" style="3"/>
    <col min="13541" max="13541" width="15" style="3" customWidth="1"/>
    <col min="13542" max="13542" width="9.1328125" style="3"/>
    <col min="13543" max="13543" width="16.54296875" style="3" customWidth="1"/>
    <col min="13544" max="13544" width="10.86328125" style="3" customWidth="1"/>
    <col min="13545" max="13545" width="9.1328125" style="3"/>
    <col min="13546" max="13546" width="13.54296875" style="3" customWidth="1"/>
    <col min="13547" max="13548" width="9.1328125" style="3"/>
    <col min="13549" max="13549" width="15" style="3" customWidth="1"/>
    <col min="13550" max="13550" width="14.7265625" style="3" bestFit="1" customWidth="1"/>
    <col min="13551" max="13551" width="16.54296875" style="3" customWidth="1"/>
    <col min="13552" max="13552" width="10.86328125" style="3" customWidth="1"/>
    <col min="13553" max="13553" width="15" style="3" customWidth="1"/>
    <col min="13554" max="13554" width="21" style="3" customWidth="1"/>
    <col min="13555" max="13555" width="15" style="3" customWidth="1"/>
    <col min="13556" max="13556" width="21" style="3" customWidth="1"/>
    <col min="13557" max="13557" width="15" style="3" customWidth="1"/>
    <col min="13558" max="13558" width="21" style="3" customWidth="1"/>
    <col min="13559" max="13559" width="15" style="3" customWidth="1"/>
    <col min="13560" max="13560" width="9.1328125" style="3"/>
    <col min="13561" max="13561" width="15" style="3" customWidth="1"/>
    <col min="13562" max="13562" width="21" style="3" customWidth="1"/>
    <col min="13563" max="13563" width="15" style="3" customWidth="1"/>
    <col min="13564" max="13568" width="13.86328125" style="3" customWidth="1"/>
    <col min="13569" max="13793" width="9.1328125" style="3"/>
    <col min="13794" max="13794" width="13.54296875" style="3" customWidth="1"/>
    <col min="13795" max="13796" width="9.1328125" style="3"/>
    <col min="13797" max="13797" width="15" style="3" customWidth="1"/>
    <col min="13798" max="13798" width="9.1328125" style="3"/>
    <col min="13799" max="13799" width="16.54296875" style="3" customWidth="1"/>
    <col min="13800" max="13800" width="10.86328125" style="3" customWidth="1"/>
    <col min="13801" max="13801" width="9.1328125" style="3"/>
    <col min="13802" max="13802" width="13.54296875" style="3" customWidth="1"/>
    <col min="13803" max="13804" width="9.1328125" style="3"/>
    <col min="13805" max="13805" width="15" style="3" customWidth="1"/>
    <col min="13806" max="13806" width="14.7265625" style="3" bestFit="1" customWidth="1"/>
    <col min="13807" max="13807" width="16.54296875" style="3" customWidth="1"/>
    <col min="13808" max="13808" width="10.86328125" style="3" customWidth="1"/>
    <col min="13809" max="13809" width="15" style="3" customWidth="1"/>
    <col min="13810" max="13810" width="21" style="3" customWidth="1"/>
    <col min="13811" max="13811" width="15" style="3" customWidth="1"/>
    <col min="13812" max="13812" width="21" style="3" customWidth="1"/>
    <col min="13813" max="13813" width="15" style="3" customWidth="1"/>
    <col min="13814" max="13814" width="21" style="3" customWidth="1"/>
    <col min="13815" max="13815" width="15" style="3" customWidth="1"/>
    <col min="13816" max="13816" width="9.1328125" style="3"/>
    <col min="13817" max="13817" width="15" style="3" customWidth="1"/>
    <col min="13818" max="13818" width="21" style="3" customWidth="1"/>
    <col min="13819" max="13819" width="15" style="3" customWidth="1"/>
    <col min="13820" max="13824" width="13.86328125" style="3" customWidth="1"/>
    <col min="13825" max="14049" width="9.1328125" style="3"/>
    <col min="14050" max="14050" width="13.54296875" style="3" customWidth="1"/>
    <col min="14051" max="14052" width="9.1328125" style="3"/>
    <col min="14053" max="14053" width="15" style="3" customWidth="1"/>
    <col min="14054" max="14054" width="9.1328125" style="3"/>
    <col min="14055" max="14055" width="16.54296875" style="3" customWidth="1"/>
    <col min="14056" max="14056" width="10.86328125" style="3" customWidth="1"/>
    <col min="14057" max="14057" width="9.1328125" style="3"/>
    <col min="14058" max="14058" width="13.54296875" style="3" customWidth="1"/>
    <col min="14059" max="14060" width="9.1328125" style="3"/>
    <col min="14061" max="14061" width="15" style="3" customWidth="1"/>
    <col min="14062" max="14062" width="14.7265625" style="3" bestFit="1" customWidth="1"/>
    <col min="14063" max="14063" width="16.54296875" style="3" customWidth="1"/>
    <col min="14064" max="14064" width="10.86328125" style="3" customWidth="1"/>
    <col min="14065" max="14065" width="15" style="3" customWidth="1"/>
    <col min="14066" max="14066" width="21" style="3" customWidth="1"/>
    <col min="14067" max="14067" width="15" style="3" customWidth="1"/>
    <col min="14068" max="14068" width="21" style="3" customWidth="1"/>
    <col min="14069" max="14069" width="15" style="3" customWidth="1"/>
    <col min="14070" max="14070" width="21" style="3" customWidth="1"/>
    <col min="14071" max="14071" width="15" style="3" customWidth="1"/>
    <col min="14072" max="14072" width="9.1328125" style="3"/>
    <col min="14073" max="14073" width="15" style="3" customWidth="1"/>
    <col min="14074" max="14074" width="21" style="3" customWidth="1"/>
    <col min="14075" max="14075" width="15" style="3" customWidth="1"/>
    <col min="14076" max="14080" width="13.86328125" style="3" customWidth="1"/>
    <col min="14081" max="14305" width="9.1328125" style="3"/>
    <col min="14306" max="14306" width="13.54296875" style="3" customWidth="1"/>
    <col min="14307" max="14308" width="9.1328125" style="3"/>
    <col min="14309" max="14309" width="15" style="3" customWidth="1"/>
    <col min="14310" max="14310" width="9.1328125" style="3"/>
    <col min="14311" max="14311" width="16.54296875" style="3" customWidth="1"/>
    <col min="14312" max="14312" width="10.86328125" style="3" customWidth="1"/>
    <col min="14313" max="14313" width="9.1328125" style="3"/>
    <col min="14314" max="14314" width="13.54296875" style="3" customWidth="1"/>
    <col min="14315" max="14316" width="9.1328125" style="3"/>
    <col min="14317" max="14317" width="15" style="3" customWidth="1"/>
    <col min="14318" max="14318" width="14.7265625" style="3" bestFit="1" customWidth="1"/>
    <col min="14319" max="14319" width="16.54296875" style="3" customWidth="1"/>
    <col min="14320" max="14320" width="10.86328125" style="3" customWidth="1"/>
    <col min="14321" max="14321" width="15" style="3" customWidth="1"/>
    <col min="14322" max="14322" width="21" style="3" customWidth="1"/>
    <col min="14323" max="14323" width="15" style="3" customWidth="1"/>
    <col min="14324" max="14324" width="21" style="3" customWidth="1"/>
    <col min="14325" max="14325" width="15" style="3" customWidth="1"/>
    <col min="14326" max="14326" width="21" style="3" customWidth="1"/>
    <col min="14327" max="14327" width="15" style="3" customWidth="1"/>
    <col min="14328" max="14328" width="9.1328125" style="3"/>
    <col min="14329" max="14329" width="15" style="3" customWidth="1"/>
    <col min="14330" max="14330" width="21" style="3" customWidth="1"/>
    <col min="14331" max="14331" width="15" style="3" customWidth="1"/>
    <col min="14332" max="14336" width="13.86328125" style="3" customWidth="1"/>
    <col min="14337" max="14561" width="9.1328125" style="3"/>
    <col min="14562" max="14562" width="13.54296875" style="3" customWidth="1"/>
    <col min="14563" max="14564" width="9.1328125" style="3"/>
    <col min="14565" max="14565" width="15" style="3" customWidth="1"/>
    <col min="14566" max="14566" width="9.1328125" style="3"/>
    <col min="14567" max="14567" width="16.54296875" style="3" customWidth="1"/>
    <col min="14568" max="14568" width="10.86328125" style="3" customWidth="1"/>
    <col min="14569" max="14569" width="9.1328125" style="3"/>
    <col min="14570" max="14570" width="13.54296875" style="3" customWidth="1"/>
    <col min="14571" max="14572" width="9.1328125" style="3"/>
    <col min="14573" max="14573" width="15" style="3" customWidth="1"/>
    <col min="14574" max="14574" width="14.7265625" style="3" bestFit="1" customWidth="1"/>
    <col min="14575" max="14575" width="16.54296875" style="3" customWidth="1"/>
    <col min="14576" max="14576" width="10.86328125" style="3" customWidth="1"/>
    <col min="14577" max="14577" width="15" style="3" customWidth="1"/>
    <col min="14578" max="14578" width="21" style="3" customWidth="1"/>
    <col min="14579" max="14579" width="15" style="3" customWidth="1"/>
    <col min="14580" max="14580" width="21" style="3" customWidth="1"/>
    <col min="14581" max="14581" width="15" style="3" customWidth="1"/>
    <col min="14582" max="14582" width="21" style="3" customWidth="1"/>
    <col min="14583" max="14583" width="15" style="3" customWidth="1"/>
    <col min="14584" max="14584" width="9.1328125" style="3"/>
    <col min="14585" max="14585" width="15" style="3" customWidth="1"/>
    <col min="14586" max="14586" width="21" style="3" customWidth="1"/>
    <col min="14587" max="14587" width="15" style="3" customWidth="1"/>
    <col min="14588" max="14592" width="13.86328125" style="3" customWidth="1"/>
    <col min="14593" max="14817" width="9.1328125" style="3"/>
    <col min="14818" max="14818" width="13.54296875" style="3" customWidth="1"/>
    <col min="14819" max="14820" width="9.1328125" style="3"/>
    <col min="14821" max="14821" width="15" style="3" customWidth="1"/>
    <col min="14822" max="14822" width="9.1328125" style="3"/>
    <col min="14823" max="14823" width="16.54296875" style="3" customWidth="1"/>
    <col min="14824" max="14824" width="10.86328125" style="3" customWidth="1"/>
    <col min="14825" max="14825" width="9.1328125" style="3"/>
    <col min="14826" max="14826" width="13.54296875" style="3" customWidth="1"/>
    <col min="14827" max="14828" width="9.1328125" style="3"/>
    <col min="14829" max="14829" width="15" style="3" customWidth="1"/>
    <col min="14830" max="14830" width="14.7265625" style="3" bestFit="1" customWidth="1"/>
    <col min="14831" max="14831" width="16.54296875" style="3" customWidth="1"/>
    <col min="14832" max="14832" width="10.86328125" style="3" customWidth="1"/>
    <col min="14833" max="14833" width="15" style="3" customWidth="1"/>
    <col min="14834" max="14834" width="21" style="3" customWidth="1"/>
    <col min="14835" max="14835" width="15" style="3" customWidth="1"/>
    <col min="14836" max="14836" width="21" style="3" customWidth="1"/>
    <col min="14837" max="14837" width="15" style="3" customWidth="1"/>
    <col min="14838" max="14838" width="21" style="3" customWidth="1"/>
    <col min="14839" max="14839" width="15" style="3" customWidth="1"/>
    <col min="14840" max="14840" width="9.1328125" style="3"/>
    <col min="14841" max="14841" width="15" style="3" customWidth="1"/>
    <col min="14842" max="14842" width="21" style="3" customWidth="1"/>
    <col min="14843" max="14843" width="15" style="3" customWidth="1"/>
    <col min="14844" max="14848" width="13.86328125" style="3" customWidth="1"/>
    <col min="14849" max="15073" width="9.1328125" style="3"/>
    <col min="15074" max="15074" width="13.54296875" style="3" customWidth="1"/>
    <col min="15075" max="15076" width="9.1328125" style="3"/>
    <col min="15077" max="15077" width="15" style="3" customWidth="1"/>
    <col min="15078" max="15078" width="9.1328125" style="3"/>
    <col min="15079" max="15079" width="16.54296875" style="3" customWidth="1"/>
    <col min="15080" max="15080" width="10.86328125" style="3" customWidth="1"/>
    <col min="15081" max="15081" width="9.1328125" style="3"/>
    <col min="15082" max="15082" width="13.54296875" style="3" customWidth="1"/>
    <col min="15083" max="15084" width="9.1328125" style="3"/>
    <col min="15085" max="15085" width="15" style="3" customWidth="1"/>
    <col min="15086" max="15086" width="14.7265625" style="3" bestFit="1" customWidth="1"/>
    <col min="15087" max="15087" width="16.54296875" style="3" customWidth="1"/>
    <col min="15088" max="15088" width="10.86328125" style="3" customWidth="1"/>
    <col min="15089" max="15089" width="15" style="3" customWidth="1"/>
    <col min="15090" max="15090" width="21" style="3" customWidth="1"/>
    <col min="15091" max="15091" width="15" style="3" customWidth="1"/>
    <col min="15092" max="15092" width="21" style="3" customWidth="1"/>
    <col min="15093" max="15093" width="15" style="3" customWidth="1"/>
    <col min="15094" max="15094" width="21" style="3" customWidth="1"/>
    <col min="15095" max="15095" width="15" style="3" customWidth="1"/>
    <col min="15096" max="15096" width="9.1328125" style="3"/>
    <col min="15097" max="15097" width="15" style="3" customWidth="1"/>
    <col min="15098" max="15098" width="21" style="3" customWidth="1"/>
    <col min="15099" max="15099" width="15" style="3" customWidth="1"/>
    <col min="15100" max="15104" width="13.86328125" style="3" customWidth="1"/>
    <col min="15105" max="15329" width="9.1328125" style="3"/>
    <col min="15330" max="15330" width="13.54296875" style="3" customWidth="1"/>
    <col min="15331" max="15332" width="9.1328125" style="3"/>
    <col min="15333" max="15333" width="15" style="3" customWidth="1"/>
    <col min="15334" max="15334" width="9.1328125" style="3"/>
    <col min="15335" max="15335" width="16.54296875" style="3" customWidth="1"/>
    <col min="15336" max="15336" width="10.86328125" style="3" customWidth="1"/>
    <col min="15337" max="15337" width="9.1328125" style="3"/>
    <col min="15338" max="15338" width="13.54296875" style="3" customWidth="1"/>
    <col min="15339" max="15340" width="9.1328125" style="3"/>
    <col min="15341" max="15341" width="15" style="3" customWidth="1"/>
    <col min="15342" max="15342" width="14.7265625" style="3" bestFit="1" customWidth="1"/>
    <col min="15343" max="15343" width="16.54296875" style="3" customWidth="1"/>
    <col min="15344" max="15344" width="10.86328125" style="3" customWidth="1"/>
    <col min="15345" max="15345" width="15" style="3" customWidth="1"/>
    <col min="15346" max="15346" width="21" style="3" customWidth="1"/>
    <col min="15347" max="15347" width="15" style="3" customWidth="1"/>
    <col min="15348" max="15348" width="21" style="3" customWidth="1"/>
    <col min="15349" max="15349" width="15" style="3" customWidth="1"/>
    <col min="15350" max="15350" width="21" style="3" customWidth="1"/>
    <col min="15351" max="15351" width="15" style="3" customWidth="1"/>
    <col min="15352" max="15352" width="9.1328125" style="3"/>
    <col min="15353" max="15353" width="15" style="3" customWidth="1"/>
    <col min="15354" max="15354" width="21" style="3" customWidth="1"/>
    <col min="15355" max="15355" width="15" style="3" customWidth="1"/>
    <col min="15356" max="15360" width="13.86328125" style="3" customWidth="1"/>
    <col min="15361" max="15585" width="9.1328125" style="3"/>
    <col min="15586" max="15586" width="13.54296875" style="3" customWidth="1"/>
    <col min="15587" max="15588" width="9.1328125" style="3"/>
    <col min="15589" max="15589" width="15" style="3" customWidth="1"/>
    <col min="15590" max="15590" width="9.1328125" style="3"/>
    <col min="15591" max="15591" width="16.54296875" style="3" customWidth="1"/>
    <col min="15592" max="15592" width="10.86328125" style="3" customWidth="1"/>
    <col min="15593" max="15593" width="9.1328125" style="3"/>
    <col min="15594" max="15594" width="13.54296875" style="3" customWidth="1"/>
    <col min="15595" max="15596" width="9.1328125" style="3"/>
    <col min="15597" max="15597" width="15" style="3" customWidth="1"/>
    <col min="15598" max="15598" width="14.7265625" style="3" bestFit="1" customWidth="1"/>
    <col min="15599" max="15599" width="16.54296875" style="3" customWidth="1"/>
    <col min="15600" max="15600" width="10.86328125" style="3" customWidth="1"/>
    <col min="15601" max="15601" width="15" style="3" customWidth="1"/>
    <col min="15602" max="15602" width="21" style="3" customWidth="1"/>
    <col min="15603" max="15603" width="15" style="3" customWidth="1"/>
    <col min="15604" max="15604" width="21" style="3" customWidth="1"/>
    <col min="15605" max="15605" width="15" style="3" customWidth="1"/>
    <col min="15606" max="15606" width="21" style="3" customWidth="1"/>
    <col min="15607" max="15607" width="15" style="3" customWidth="1"/>
    <col min="15608" max="15608" width="9.1328125" style="3"/>
    <col min="15609" max="15609" width="15" style="3" customWidth="1"/>
    <col min="15610" max="15610" width="21" style="3" customWidth="1"/>
    <col min="15611" max="15611" width="15" style="3" customWidth="1"/>
    <col min="15612" max="15616" width="13.86328125" style="3" customWidth="1"/>
    <col min="15617" max="15841" width="9.1328125" style="3"/>
    <col min="15842" max="15842" width="13.54296875" style="3" customWidth="1"/>
    <col min="15843" max="15844" width="9.1328125" style="3"/>
    <col min="15845" max="15845" width="15" style="3" customWidth="1"/>
    <col min="15846" max="15846" width="9.1328125" style="3"/>
    <col min="15847" max="15847" width="16.54296875" style="3" customWidth="1"/>
    <col min="15848" max="15848" width="10.86328125" style="3" customWidth="1"/>
    <col min="15849" max="15849" width="9.1328125" style="3"/>
    <col min="15850" max="15850" width="13.54296875" style="3" customWidth="1"/>
    <col min="15851" max="15852" width="9.1328125" style="3"/>
    <col min="15853" max="15853" width="15" style="3" customWidth="1"/>
    <col min="15854" max="15854" width="14.7265625" style="3" bestFit="1" customWidth="1"/>
    <col min="15855" max="15855" width="16.54296875" style="3" customWidth="1"/>
    <col min="15856" max="15856" width="10.86328125" style="3" customWidth="1"/>
    <col min="15857" max="15857" width="15" style="3" customWidth="1"/>
    <col min="15858" max="15858" width="21" style="3" customWidth="1"/>
    <col min="15859" max="15859" width="15" style="3" customWidth="1"/>
    <col min="15860" max="15860" width="21" style="3" customWidth="1"/>
    <col min="15861" max="15861" width="15" style="3" customWidth="1"/>
    <col min="15862" max="15862" width="21" style="3" customWidth="1"/>
    <col min="15863" max="15863" width="15" style="3" customWidth="1"/>
    <col min="15864" max="15864" width="9.1328125" style="3"/>
    <col min="15865" max="15865" width="15" style="3" customWidth="1"/>
    <col min="15866" max="15866" width="21" style="3" customWidth="1"/>
    <col min="15867" max="15867" width="15" style="3" customWidth="1"/>
    <col min="15868" max="15872" width="13.86328125" style="3" customWidth="1"/>
    <col min="15873" max="16097" width="9.1328125" style="3"/>
    <col min="16098" max="16098" width="13.54296875" style="3" customWidth="1"/>
    <col min="16099" max="16100" width="9.1328125" style="3"/>
    <col min="16101" max="16101" width="15" style="3" customWidth="1"/>
    <col min="16102" max="16102" width="9.1328125" style="3"/>
    <col min="16103" max="16103" width="16.54296875" style="3" customWidth="1"/>
    <col min="16104" max="16104" width="10.86328125" style="3" customWidth="1"/>
    <col min="16105" max="16105" width="9.1328125" style="3"/>
    <col min="16106" max="16106" width="13.54296875" style="3" customWidth="1"/>
    <col min="16107" max="16108" width="9.1328125" style="3"/>
    <col min="16109" max="16109" width="15" style="3" customWidth="1"/>
    <col min="16110" max="16110" width="14.7265625" style="3" bestFit="1" customWidth="1"/>
    <col min="16111" max="16111" width="16.54296875" style="3" customWidth="1"/>
    <col min="16112" max="16112" width="10.86328125" style="3" customWidth="1"/>
    <col min="16113" max="16113" width="15" style="3" customWidth="1"/>
    <col min="16114" max="16114" width="21" style="3" customWidth="1"/>
    <col min="16115" max="16115" width="15" style="3" customWidth="1"/>
    <col min="16116" max="16116" width="21" style="3" customWidth="1"/>
    <col min="16117" max="16117" width="15" style="3" customWidth="1"/>
    <col min="16118" max="16118" width="21" style="3" customWidth="1"/>
    <col min="16119" max="16119" width="15" style="3" customWidth="1"/>
    <col min="16120" max="16120" width="9.1328125" style="3"/>
    <col min="16121" max="16121" width="15" style="3" customWidth="1"/>
    <col min="16122" max="16122" width="21" style="3" customWidth="1"/>
    <col min="16123" max="16123" width="15" style="3" customWidth="1"/>
    <col min="16124" max="16128" width="13.86328125" style="3" customWidth="1"/>
    <col min="16129" max="16384" width="9.1328125" style="3"/>
  </cols>
  <sheetData>
    <row r="1" spans="1:9" x14ac:dyDescent="0.6">
      <c r="A1" s="4" t="s">
        <v>29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27</v>
      </c>
      <c r="B3" s="5"/>
      <c r="C3" s="2"/>
      <c r="D3" s="2"/>
      <c r="E3" s="2"/>
      <c r="G3" s="25" t="s">
        <v>32</v>
      </c>
      <c r="H3" s="25" t="s">
        <v>30</v>
      </c>
      <c r="I3" s="25" t="s">
        <v>31</v>
      </c>
    </row>
    <row r="4" spans="1:9" x14ac:dyDescent="0.6">
      <c r="A4" s="6"/>
      <c r="B4" s="7"/>
      <c r="C4" s="8" t="s">
        <v>1</v>
      </c>
      <c r="D4" s="23"/>
      <c r="E4" s="24"/>
      <c r="G4" s="25">
        <v>58</v>
      </c>
      <c r="I4" s="15">
        <f>D8</f>
        <v>125623</v>
      </c>
    </row>
    <row r="5" spans="1:9" ht="13.75" thickBot="1" x14ac:dyDescent="0.75">
      <c r="A5" s="9" t="s">
        <v>2</v>
      </c>
      <c r="B5" s="1"/>
      <c r="C5" s="10"/>
      <c r="D5" s="11" t="s">
        <v>3</v>
      </c>
      <c r="E5" s="12" t="s">
        <v>3</v>
      </c>
      <c r="G5" s="25">
        <v>59</v>
      </c>
      <c r="I5" s="26">
        <f>D8</f>
        <v>125623</v>
      </c>
    </row>
    <row r="6" spans="1:9" x14ac:dyDescent="0.6">
      <c r="A6" s="6" t="s">
        <v>28</v>
      </c>
      <c r="B6" s="7" t="s">
        <v>4</v>
      </c>
      <c r="C6" s="13">
        <v>2215</v>
      </c>
      <c r="D6" s="13">
        <v>125623</v>
      </c>
      <c r="E6" s="14">
        <v>124614</v>
      </c>
      <c r="G6" s="25">
        <v>60</v>
      </c>
      <c r="H6" s="1"/>
      <c r="I6" s="1">
        <f>I8-2/5*(I8-D8)</f>
        <v>126521.815072</v>
      </c>
    </row>
    <row r="7" spans="1:9" x14ac:dyDescent="0.6">
      <c r="A7" s="9"/>
      <c r="B7" s="1" t="s">
        <v>5</v>
      </c>
      <c r="C7" s="16">
        <v>0</v>
      </c>
      <c r="D7" s="16">
        <v>0</v>
      </c>
      <c r="E7" s="17">
        <v>0</v>
      </c>
      <c r="G7" s="25">
        <v>61</v>
      </c>
      <c r="H7"/>
      <c r="I7">
        <f>I8-1/5*(I8-D8)</f>
        <v>126821.420096</v>
      </c>
    </row>
    <row r="8" spans="1:9" ht="13.75" thickBot="1" x14ac:dyDescent="0.75">
      <c r="A8" s="18"/>
      <c r="B8" s="19" t="s">
        <v>6</v>
      </c>
      <c r="C8" s="20">
        <v>2215</v>
      </c>
      <c r="D8" s="20">
        <v>125623</v>
      </c>
      <c r="E8" s="21">
        <v>124614</v>
      </c>
      <c r="G8" s="25">
        <v>62</v>
      </c>
      <c r="H8" s="25"/>
      <c r="I8" s="27">
        <f>D11</f>
        <v>127121.02512000001</v>
      </c>
    </row>
    <row r="9" spans="1:9" x14ac:dyDescent="0.6">
      <c r="A9" s="6" t="s">
        <v>7</v>
      </c>
      <c r="B9" s="7" t="s">
        <v>4</v>
      </c>
      <c r="C9" s="13">
        <v>16598</v>
      </c>
      <c r="D9" s="13">
        <v>127121.02512000001</v>
      </c>
      <c r="E9" s="14">
        <v>125451.17995999999</v>
      </c>
      <c r="G9" s="25">
        <v>63</v>
      </c>
      <c r="H9" s="25"/>
      <c r="I9" s="27">
        <f>$I$8+1/5*($I$13-$I$8)</f>
        <v>124966.746312</v>
      </c>
    </row>
    <row r="10" spans="1:9" x14ac:dyDescent="0.6">
      <c r="A10" s="9"/>
      <c r="B10" s="1" t="s">
        <v>5</v>
      </c>
      <c r="C10" s="16">
        <v>0</v>
      </c>
      <c r="D10" s="16">
        <v>0</v>
      </c>
      <c r="E10" s="17">
        <v>0</v>
      </c>
      <c r="G10" s="25">
        <v>64</v>
      </c>
      <c r="H10" s="25"/>
      <c r="I10" s="27">
        <f>$I$8+2/5*($I$13-$I$8)</f>
        <v>122812.467504</v>
      </c>
    </row>
    <row r="11" spans="1:9" ht="13.75" thickBot="1" x14ac:dyDescent="0.75">
      <c r="A11" s="18"/>
      <c r="B11" s="19" t="s">
        <v>6</v>
      </c>
      <c r="C11" s="20">
        <v>16598</v>
      </c>
      <c r="D11" s="20">
        <v>127121.02512000001</v>
      </c>
      <c r="E11" s="21">
        <v>125451.17995999999</v>
      </c>
      <c r="G11" s="25">
        <v>65</v>
      </c>
      <c r="H11" s="30">
        <f>D13</f>
        <v>130958.38187</v>
      </c>
      <c r="I11" s="27">
        <f>$I$8+3/5*($I$13-$I$8)</f>
        <v>120658.18869600001</v>
      </c>
    </row>
    <row r="12" spans="1:9" x14ac:dyDescent="0.6">
      <c r="A12" s="6" t="s">
        <v>8</v>
      </c>
      <c r="B12" s="7" t="s">
        <v>4</v>
      </c>
      <c r="C12" s="13">
        <v>73874</v>
      </c>
      <c r="D12" s="13">
        <v>122875.06031</v>
      </c>
      <c r="E12" s="14">
        <v>117294.66022999999</v>
      </c>
      <c r="G12" s="25">
        <v>66</v>
      </c>
      <c r="H12" s="27">
        <f>D13</f>
        <v>130958.38187</v>
      </c>
      <c r="I12" s="27">
        <f>$I$8+4/5*($I$13-$I$8)</f>
        <v>118503.90988800001</v>
      </c>
    </row>
    <row r="13" spans="1:9" x14ac:dyDescent="0.6">
      <c r="A13" s="9"/>
      <c r="B13" s="1" t="s">
        <v>5</v>
      </c>
      <c r="C13" s="16">
        <v>32998</v>
      </c>
      <c r="D13" s="16">
        <v>130958.38187</v>
      </c>
      <c r="E13" s="17">
        <v>128806.40992999999</v>
      </c>
      <c r="G13" s="25">
        <v>67</v>
      </c>
      <c r="H13" s="27">
        <f>D13</f>
        <v>130958.38187</v>
      </c>
      <c r="I13" s="27">
        <f>D14</f>
        <v>116349.63108000001</v>
      </c>
    </row>
    <row r="14" spans="1:9" ht="13.75" thickBot="1" x14ac:dyDescent="0.75">
      <c r="A14" s="18"/>
      <c r="B14" s="19" t="s">
        <v>6</v>
      </c>
      <c r="C14" s="20">
        <v>40876</v>
      </c>
      <c r="D14" s="20">
        <v>116349.63108000001</v>
      </c>
      <c r="E14" s="21">
        <v>108001.56118999999</v>
      </c>
      <c r="G14" s="25">
        <v>68</v>
      </c>
      <c r="H14" s="25">
        <f>H$13+1/5*(H$18-H$13)</f>
        <v>131191.63752399999</v>
      </c>
      <c r="I14" s="25">
        <f>I$13+1/5*(I$18-I$13)</f>
        <v>116017.47612800001</v>
      </c>
    </row>
    <row r="15" spans="1:9" x14ac:dyDescent="0.6">
      <c r="A15" s="6" t="s">
        <v>9</v>
      </c>
      <c r="B15" s="7" t="s">
        <v>4</v>
      </c>
      <c r="C15" s="13">
        <v>62769</v>
      </c>
      <c r="D15" s="13">
        <v>122003.84394000001</v>
      </c>
      <c r="E15" s="14">
        <v>112513.38973</v>
      </c>
      <c r="G15" s="25">
        <v>69</v>
      </c>
      <c r="H15" s="25">
        <f>H$13+2/5*(H$18-H$13)</f>
        <v>131424.893178</v>
      </c>
      <c r="I15" s="25">
        <f>I$13+2/5*(I$18-I$13)</f>
        <v>115685.32117600001</v>
      </c>
    </row>
    <row r="16" spans="1:9" x14ac:dyDescent="0.6">
      <c r="A16" s="9"/>
      <c r="B16" s="1" t="s">
        <v>5</v>
      </c>
      <c r="C16" s="16">
        <v>26334</v>
      </c>
      <c r="D16" s="16">
        <v>132124.66013999999</v>
      </c>
      <c r="E16" s="17">
        <v>128741.80394</v>
      </c>
      <c r="G16" s="25">
        <v>70</v>
      </c>
      <c r="H16" s="25">
        <f>H$13+3/5*(H$18-H$13)</f>
        <v>131658.14883200001</v>
      </c>
      <c r="I16" s="25">
        <f>I$13+3/5*(I$18-I$13)</f>
        <v>115353.166224</v>
      </c>
    </row>
    <row r="17" spans="1:9" ht="13.75" thickBot="1" x14ac:dyDescent="0.75">
      <c r="A17" s="18"/>
      <c r="B17" s="19" t="s">
        <v>6</v>
      </c>
      <c r="C17" s="20">
        <v>36435</v>
      </c>
      <c r="D17" s="20">
        <v>114688.85632000001</v>
      </c>
      <c r="E17" s="21">
        <v>100784.03444</v>
      </c>
      <c r="H17" s="25">
        <f>H$13+4/5*(H$18-H$13)</f>
        <v>131891.40448599998</v>
      </c>
      <c r="I17" s="25">
        <f>I$13+4/5*(I$18-I$13)</f>
        <v>115021.011272</v>
      </c>
    </row>
    <row r="18" spans="1:9" x14ac:dyDescent="0.6">
      <c r="A18" s="6" t="s">
        <v>10</v>
      </c>
      <c r="B18" s="7" t="s">
        <v>4</v>
      </c>
      <c r="C18" s="13">
        <v>49047</v>
      </c>
      <c r="D18" s="13">
        <v>118411.33443</v>
      </c>
      <c r="E18" s="14">
        <v>103873.2898</v>
      </c>
      <c r="H18" s="27">
        <f>D16</f>
        <v>132124.66013999999</v>
      </c>
      <c r="I18" s="27">
        <f>D17</f>
        <v>114688.85632000001</v>
      </c>
    </row>
    <row r="19" spans="1:9" x14ac:dyDescent="0.6">
      <c r="A19" s="9"/>
      <c r="B19" s="1" t="s">
        <v>5</v>
      </c>
      <c r="C19" s="16">
        <v>19202</v>
      </c>
      <c r="D19" s="16">
        <v>126384.09149999999</v>
      </c>
      <c r="E19" s="17">
        <v>120982.56561999999</v>
      </c>
    </row>
    <row r="20" spans="1:9" ht="13.75" thickBot="1" x14ac:dyDescent="0.75">
      <c r="A20" s="18"/>
      <c r="B20" s="19" t="s">
        <v>6</v>
      </c>
      <c r="C20" s="20">
        <v>29845</v>
      </c>
      <c r="D20" s="20">
        <v>113281.73547</v>
      </c>
      <c r="E20" s="21">
        <v>92865.338248</v>
      </c>
    </row>
    <row r="21" spans="1:9" x14ac:dyDescent="0.6">
      <c r="A21" s="6" t="s">
        <v>11</v>
      </c>
      <c r="B21" s="7" t="s">
        <v>4</v>
      </c>
      <c r="C21" s="13">
        <v>32002</v>
      </c>
      <c r="D21" s="13">
        <v>121860.91463</v>
      </c>
      <c r="E21" s="14">
        <v>102276.12634</v>
      </c>
    </row>
    <row r="22" spans="1:9" x14ac:dyDescent="0.6">
      <c r="A22" s="9"/>
      <c r="B22" s="1" t="s">
        <v>5</v>
      </c>
      <c r="C22" s="16">
        <v>10723</v>
      </c>
      <c r="D22" s="16">
        <v>125402.64805</v>
      </c>
      <c r="E22" s="17">
        <v>118023.29479</v>
      </c>
    </row>
    <row r="23" spans="1:9" ht="13.75" thickBot="1" x14ac:dyDescent="0.75">
      <c r="A23" s="18"/>
      <c r="B23" s="19" t="s">
        <v>6</v>
      </c>
      <c r="C23" s="20">
        <v>21279</v>
      </c>
      <c r="D23" s="20">
        <v>120076.14996</v>
      </c>
      <c r="E23" s="21">
        <v>94340.749330000006</v>
      </c>
    </row>
    <row r="24" spans="1:9" x14ac:dyDescent="0.6">
      <c r="A24" s="6" t="s">
        <v>12</v>
      </c>
      <c r="B24" s="7" t="s">
        <v>4</v>
      </c>
      <c r="C24" s="13">
        <v>17952</v>
      </c>
      <c r="D24" s="13">
        <v>125966.10907000001</v>
      </c>
      <c r="E24" s="14">
        <v>102625.31862999999</v>
      </c>
    </row>
    <row r="25" spans="1:9" x14ac:dyDescent="0.6">
      <c r="A25" s="9"/>
      <c r="B25" s="1" t="s">
        <v>5</v>
      </c>
      <c r="C25" s="16">
        <v>5838</v>
      </c>
      <c r="D25" s="16">
        <v>133518.48663999999</v>
      </c>
      <c r="E25" s="17">
        <v>122544.67455</v>
      </c>
    </row>
    <row r="26" spans="1:9" ht="13.75" thickBot="1" x14ac:dyDescent="0.75">
      <c r="A26" s="18"/>
      <c r="B26" s="19" t="s">
        <v>6</v>
      </c>
      <c r="C26" s="20">
        <v>12114</v>
      </c>
      <c r="D26" s="20">
        <v>122326.4541</v>
      </c>
      <c r="E26" s="21">
        <v>93025.747894999993</v>
      </c>
    </row>
    <row r="27" spans="1:9" x14ac:dyDescent="0.6">
      <c r="A27" s="6" t="s">
        <v>13</v>
      </c>
      <c r="B27" s="7" t="s">
        <v>4</v>
      </c>
      <c r="C27" s="13">
        <v>6621</v>
      </c>
      <c r="D27" s="13">
        <v>128210.72572</v>
      </c>
      <c r="E27" s="14">
        <v>100733.57348000001</v>
      </c>
    </row>
    <row r="28" spans="1:9" x14ac:dyDescent="0.6">
      <c r="A28" s="9"/>
      <c r="B28" s="1" t="s">
        <v>5</v>
      </c>
      <c r="C28" s="16">
        <v>1936</v>
      </c>
      <c r="D28" s="16">
        <v>136492.06095000001</v>
      </c>
      <c r="E28" s="17">
        <v>120174.69008</v>
      </c>
    </row>
    <row r="29" spans="1:9" ht="13.75" thickBot="1" x14ac:dyDescent="0.75">
      <c r="A29" s="18"/>
      <c r="B29" s="19" t="s">
        <v>6</v>
      </c>
      <c r="C29" s="20">
        <v>4685</v>
      </c>
      <c r="D29" s="20">
        <v>124788.59871999999</v>
      </c>
      <c r="E29" s="21">
        <v>92699.848452999999</v>
      </c>
    </row>
    <row r="30" spans="1:9" x14ac:dyDescent="0.6">
      <c r="A30" s="6" t="s">
        <v>14</v>
      </c>
      <c r="B30" s="7" t="s">
        <v>4</v>
      </c>
      <c r="C30" s="13">
        <v>1383</v>
      </c>
      <c r="D30" s="13">
        <v>130930.55676000001</v>
      </c>
      <c r="E30" s="14">
        <v>98932.498191999999</v>
      </c>
    </row>
    <row r="31" spans="1:9" x14ac:dyDescent="0.6">
      <c r="A31" s="9"/>
      <c r="B31" s="1" t="s">
        <v>5</v>
      </c>
      <c r="C31" s="16">
        <v>402</v>
      </c>
      <c r="D31" s="16">
        <v>144239.71393</v>
      </c>
      <c r="E31" s="17">
        <v>117570.11194</v>
      </c>
    </row>
    <row r="32" spans="1:9" ht="13.75" thickBot="1" x14ac:dyDescent="0.75">
      <c r="A32" s="18"/>
      <c r="B32" s="19" t="s">
        <v>6</v>
      </c>
      <c r="C32" s="20">
        <v>981</v>
      </c>
      <c r="D32" s="20">
        <v>125476.65138</v>
      </c>
      <c r="E32" s="21">
        <v>91295.066258999999</v>
      </c>
    </row>
    <row r="33" spans="1:5" x14ac:dyDescent="0.6">
      <c r="A33" s="6" t="s">
        <v>15</v>
      </c>
      <c r="B33" s="7" t="s">
        <v>4</v>
      </c>
      <c r="C33" s="13">
        <v>108</v>
      </c>
      <c r="D33" s="13">
        <v>129372.12963</v>
      </c>
      <c r="E33" s="14">
        <v>97520.277778000003</v>
      </c>
    </row>
    <row r="34" spans="1:5" x14ac:dyDescent="0.6">
      <c r="A34" s="9"/>
      <c r="B34" s="1" t="s">
        <v>5</v>
      </c>
      <c r="C34" s="16">
        <v>25</v>
      </c>
      <c r="D34" s="16">
        <v>152087.6</v>
      </c>
      <c r="E34" s="17">
        <v>111741.2</v>
      </c>
    </row>
    <row r="35" spans="1:5" ht="13.75" thickBot="1" x14ac:dyDescent="0.75">
      <c r="A35" s="18"/>
      <c r="B35" s="19" t="s">
        <v>6</v>
      </c>
      <c r="C35" s="20">
        <v>83</v>
      </c>
      <c r="D35" s="20">
        <v>122530.12048</v>
      </c>
      <c r="E35" s="21">
        <v>93236.867469999997</v>
      </c>
    </row>
    <row r="36" spans="1:5" x14ac:dyDescent="0.6">
      <c r="A36" s="6" t="s">
        <v>16</v>
      </c>
      <c r="B36" s="7" t="s">
        <v>4</v>
      </c>
      <c r="C36" s="13">
        <v>262569</v>
      </c>
      <c r="D36" s="13">
        <v>122391.94255605193</v>
      </c>
      <c r="E36" s="14">
        <v>110866.07196584517</v>
      </c>
    </row>
    <row r="37" spans="1:5" x14ac:dyDescent="0.6">
      <c r="A37" s="9"/>
      <c r="B37" s="1" t="s">
        <v>5</v>
      </c>
      <c r="C37" s="16">
        <v>97458</v>
      </c>
      <c r="D37" s="16">
        <v>130084.46217857949</v>
      </c>
      <c r="E37" s="17">
        <v>125463.710726672</v>
      </c>
    </row>
    <row r="38" spans="1:5" ht="13.75" thickBot="1" x14ac:dyDescent="0.75">
      <c r="A38" s="18"/>
      <c r="B38" s="19" t="s">
        <v>6</v>
      </c>
      <c r="C38" s="20">
        <v>165111</v>
      </c>
      <c r="D38" s="20">
        <v>117851.37543834148</v>
      </c>
      <c r="E38" s="21">
        <v>102249.7067427367</v>
      </c>
    </row>
    <row r="39" spans="1:5" x14ac:dyDescent="0.6">
      <c r="A39" s="6" t="s">
        <v>17</v>
      </c>
      <c r="B39" s="7" t="s">
        <v>4</v>
      </c>
      <c r="C39" s="13">
        <v>0</v>
      </c>
      <c r="D39" s="13">
        <v>0</v>
      </c>
      <c r="E39" s="14">
        <v>0</v>
      </c>
    </row>
    <row r="40" spans="1:5" x14ac:dyDescent="0.6">
      <c r="A40" s="9" t="s">
        <v>18</v>
      </c>
      <c r="B40" s="1" t="s">
        <v>5</v>
      </c>
      <c r="C40" s="16">
        <v>0</v>
      </c>
      <c r="D40" s="16">
        <v>0</v>
      </c>
      <c r="E40" s="17">
        <v>0</v>
      </c>
    </row>
    <row r="41" spans="1:5" ht="13.75" thickBot="1" x14ac:dyDescent="0.75">
      <c r="A41" s="18"/>
      <c r="B41" s="19" t="s">
        <v>6</v>
      </c>
      <c r="C41" s="20">
        <v>0</v>
      </c>
      <c r="D41" s="20">
        <v>0</v>
      </c>
      <c r="E41" s="21">
        <v>0</v>
      </c>
    </row>
    <row r="42" spans="1:5" x14ac:dyDescent="0.6">
      <c r="A42" s="6" t="s">
        <v>19</v>
      </c>
      <c r="B42" s="7" t="s">
        <v>4</v>
      </c>
      <c r="C42" s="13">
        <v>262569</v>
      </c>
      <c r="D42" s="13">
        <v>122391.94255605193</v>
      </c>
      <c r="E42" s="14">
        <v>110866.07196584517</v>
      </c>
    </row>
    <row r="43" spans="1:5" x14ac:dyDescent="0.6">
      <c r="A43" s="9"/>
      <c r="B43" s="1" t="s">
        <v>5</v>
      </c>
      <c r="C43" s="16">
        <v>97458</v>
      </c>
      <c r="D43" s="16">
        <v>130084.46217857949</v>
      </c>
      <c r="E43" s="17">
        <v>125463.710726672</v>
      </c>
    </row>
    <row r="44" spans="1:5" ht="13.75" thickBot="1" x14ac:dyDescent="0.75">
      <c r="A44" s="18"/>
      <c r="B44" s="19" t="s">
        <v>6</v>
      </c>
      <c r="C44" s="20">
        <v>165111</v>
      </c>
      <c r="D44" s="20">
        <v>117851.37543834148</v>
      </c>
      <c r="E44" s="21">
        <v>102249.7067427367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12C2-4455-49B5-A697-3529587713FE}">
  <dimension ref="A1:I44"/>
  <sheetViews>
    <sheetView tabSelected="1" zoomScaleNormal="100" workbookViewId="0">
      <selection activeCell="G4" sqref="G4"/>
    </sheetView>
  </sheetViews>
  <sheetFormatPr defaultColWidth="9.1328125" defaultRowHeight="13" x14ac:dyDescent="0.6"/>
  <cols>
    <col min="1" max="1" width="13.54296875" style="3" customWidth="1"/>
    <col min="2" max="2" width="9.1328125" style="3"/>
    <col min="3" max="3" width="9.7265625" style="22" bestFit="1" customWidth="1"/>
    <col min="4" max="4" width="14.7265625" style="22" bestFit="1" customWidth="1"/>
    <col min="5" max="5" width="10.86328125" style="22" customWidth="1"/>
    <col min="6" max="16384" width="9.1328125" style="3"/>
  </cols>
  <sheetData>
    <row r="1" spans="1:9" x14ac:dyDescent="0.6">
      <c r="A1" s="4" t="s">
        <v>29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20</v>
      </c>
      <c r="B3" s="5"/>
      <c r="C3" s="2"/>
      <c r="D3" s="2"/>
      <c r="E3" s="2"/>
      <c r="G3" s="33" t="s">
        <v>32</v>
      </c>
      <c r="H3" s="1" t="s">
        <v>30</v>
      </c>
      <c r="I3" s="1" t="s">
        <v>31</v>
      </c>
    </row>
    <row r="4" spans="1:9" x14ac:dyDescent="0.6">
      <c r="A4" s="6"/>
      <c r="B4" s="7"/>
      <c r="C4" s="8" t="s">
        <v>1</v>
      </c>
      <c r="D4" s="23"/>
      <c r="E4" s="24"/>
      <c r="G4" s="25">
        <v>58</v>
      </c>
      <c r="I4" s="15">
        <f>D8</f>
        <v>161994</v>
      </c>
    </row>
    <row r="5" spans="1:9" ht="13.75" thickBot="1" x14ac:dyDescent="0.75">
      <c r="A5" s="9" t="s">
        <v>2</v>
      </c>
      <c r="B5" s="1"/>
      <c r="C5" s="10"/>
      <c r="D5" s="11" t="s">
        <v>3</v>
      </c>
      <c r="E5" s="12" t="s">
        <v>3</v>
      </c>
      <c r="G5" s="25">
        <v>59</v>
      </c>
      <c r="I5" s="26">
        <f>D8</f>
        <v>161994</v>
      </c>
    </row>
    <row r="6" spans="1:9" x14ac:dyDescent="0.6">
      <c r="A6" s="6" t="s">
        <v>28</v>
      </c>
      <c r="B6" s="7" t="s">
        <v>4</v>
      </c>
      <c r="C6" s="13">
        <v>1908</v>
      </c>
      <c r="D6" s="13">
        <v>161994</v>
      </c>
      <c r="E6" s="14">
        <v>160651</v>
      </c>
      <c r="F6" s="15"/>
      <c r="G6" s="25">
        <v>60</v>
      </c>
      <c r="H6" s="1"/>
      <c r="I6" s="1">
        <f>I8-2/5*(I8-D8)</f>
        <v>163231.99654200001</v>
      </c>
    </row>
    <row r="7" spans="1:9" x14ac:dyDescent="0.6">
      <c r="A7" s="9"/>
      <c r="B7" s="1" t="s">
        <v>5</v>
      </c>
      <c r="C7" s="16">
        <v>0</v>
      </c>
      <c r="D7" s="16">
        <v>0</v>
      </c>
      <c r="E7" s="17">
        <v>0</v>
      </c>
      <c r="F7" s="15"/>
      <c r="G7" s="25">
        <v>61</v>
      </c>
      <c r="H7"/>
      <c r="I7">
        <f>I8-1/5*(I8-D8)</f>
        <v>163644.662056</v>
      </c>
    </row>
    <row r="8" spans="1:9" ht="13.75" thickBot="1" x14ac:dyDescent="0.75">
      <c r="A8" s="18"/>
      <c r="B8" s="19" t="s">
        <v>6</v>
      </c>
      <c r="C8" s="20">
        <v>1908</v>
      </c>
      <c r="D8" s="20">
        <v>161994</v>
      </c>
      <c r="E8" s="21">
        <v>160651</v>
      </c>
      <c r="F8" s="15"/>
      <c r="G8" s="25">
        <v>62</v>
      </c>
      <c r="H8" s="25"/>
      <c r="I8" s="27">
        <f>D11</f>
        <v>164057.32756999999</v>
      </c>
    </row>
    <row r="9" spans="1:9" x14ac:dyDescent="0.6">
      <c r="A9" s="6" t="s">
        <v>7</v>
      </c>
      <c r="B9" s="7" t="s">
        <v>4</v>
      </c>
      <c r="C9" s="13">
        <v>20066</v>
      </c>
      <c r="D9" s="13">
        <v>164057.32756999999</v>
      </c>
      <c r="E9" s="14">
        <v>162382.65324000001</v>
      </c>
      <c r="F9" s="15"/>
      <c r="G9" s="25">
        <v>63</v>
      </c>
      <c r="H9" s="25"/>
      <c r="I9" s="27">
        <f>$I$8+1/5*($I$13-$I$8)</f>
        <v>162849.18640199999</v>
      </c>
    </row>
    <row r="10" spans="1:9" x14ac:dyDescent="0.6">
      <c r="A10" s="9"/>
      <c r="B10" s="1" t="s">
        <v>5</v>
      </c>
      <c r="C10" s="16">
        <v>0</v>
      </c>
      <c r="D10" s="16">
        <v>0</v>
      </c>
      <c r="E10" s="17">
        <v>0</v>
      </c>
      <c r="F10" s="15"/>
      <c r="G10" s="25">
        <v>64</v>
      </c>
      <c r="H10" s="25"/>
      <c r="I10" s="27">
        <f>$I$8+2/5*($I$13-$I$8)</f>
        <v>161641.04523399999</v>
      </c>
    </row>
    <row r="11" spans="1:9" ht="13.75" thickBot="1" x14ac:dyDescent="0.75">
      <c r="A11" s="18"/>
      <c r="B11" s="19" t="s">
        <v>6</v>
      </c>
      <c r="C11" s="20">
        <v>20066</v>
      </c>
      <c r="D11" s="20">
        <v>164057.32756999999</v>
      </c>
      <c r="E11" s="21">
        <v>162382.65324000001</v>
      </c>
      <c r="F11" s="15"/>
      <c r="G11" s="25">
        <v>65</v>
      </c>
      <c r="H11" s="30">
        <f>D13</f>
        <v>171156.07001</v>
      </c>
      <c r="I11" s="27">
        <f>$I$8+3/5*($I$13-$I$8)</f>
        <v>160432.90406600002</v>
      </c>
    </row>
    <row r="12" spans="1:9" x14ac:dyDescent="0.6">
      <c r="A12" s="6" t="s">
        <v>8</v>
      </c>
      <c r="B12" s="7" t="s">
        <v>4</v>
      </c>
      <c r="C12" s="13">
        <v>100395</v>
      </c>
      <c r="D12" s="13">
        <v>163389.27467000001</v>
      </c>
      <c r="E12" s="14">
        <v>157696.44818000001</v>
      </c>
      <c r="F12" s="15"/>
      <c r="G12" s="25">
        <v>66</v>
      </c>
      <c r="H12" s="27">
        <f>D13</f>
        <v>171156.07001</v>
      </c>
      <c r="I12" s="27">
        <f>$I$8+4/5*($I$13-$I$8)</f>
        <v>159224.76289800002</v>
      </c>
    </row>
    <row r="13" spans="1:9" x14ac:dyDescent="0.6">
      <c r="A13" s="9"/>
      <c r="B13" s="1" t="s">
        <v>5</v>
      </c>
      <c r="C13" s="16">
        <v>41051</v>
      </c>
      <c r="D13" s="16">
        <v>171156.07001</v>
      </c>
      <c r="E13" s="17">
        <v>168573.49590000001</v>
      </c>
      <c r="F13" s="15"/>
      <c r="G13" s="25">
        <v>67</v>
      </c>
      <c r="H13" s="27">
        <f>D13</f>
        <v>171156.07001</v>
      </c>
      <c r="I13" s="27">
        <f>D14</f>
        <v>158016.62173000001</v>
      </c>
    </row>
    <row r="14" spans="1:9" ht="13.75" thickBot="1" x14ac:dyDescent="0.75">
      <c r="A14" s="18"/>
      <c r="B14" s="19" t="s">
        <v>6</v>
      </c>
      <c r="C14" s="20">
        <v>59344</v>
      </c>
      <c r="D14" s="20">
        <v>158016.62173000001</v>
      </c>
      <c r="E14" s="21">
        <v>150172.28928</v>
      </c>
      <c r="F14" s="15"/>
      <c r="G14" s="25">
        <v>68</v>
      </c>
      <c r="H14" s="25">
        <f>H$13+1/5*(H$18-H$13)</f>
        <v>172564.17772400001</v>
      </c>
      <c r="I14" s="25">
        <f>I$13+1/5*(I$18-I$13)</f>
        <v>157359.07875000002</v>
      </c>
    </row>
    <row r="15" spans="1:9" x14ac:dyDescent="0.6">
      <c r="A15" s="6" t="s">
        <v>9</v>
      </c>
      <c r="B15" s="7" t="s">
        <v>4</v>
      </c>
      <c r="C15" s="13">
        <v>88627</v>
      </c>
      <c r="D15" s="13">
        <v>163830.33014999999</v>
      </c>
      <c r="E15" s="14">
        <v>153533.07688000001</v>
      </c>
      <c r="F15" s="15"/>
      <c r="G15" s="25">
        <v>69</v>
      </c>
      <c r="H15" s="25">
        <f>H$13+2/5*(H$18-H$13)</f>
        <v>173972.28543799999</v>
      </c>
      <c r="I15" s="25">
        <f>I$13+2/5*(I$18-I$13)</f>
        <v>156701.53577000002</v>
      </c>
    </row>
    <row r="16" spans="1:9" x14ac:dyDescent="0.6">
      <c r="A16" s="9"/>
      <c r="B16" s="1" t="s">
        <v>5</v>
      </c>
      <c r="C16" s="16">
        <v>34372</v>
      </c>
      <c r="D16" s="16">
        <v>178196.60858</v>
      </c>
      <c r="E16" s="17">
        <v>173653.71436000001</v>
      </c>
      <c r="F16" s="15"/>
      <c r="G16" s="25">
        <v>70</v>
      </c>
      <c r="H16" s="25">
        <f>H$13+3/5*(H$18-H$13)</f>
        <v>175380.393152</v>
      </c>
      <c r="I16" s="25">
        <f>I$13+3/5*(I$18-I$13)</f>
        <v>156043.99278999999</v>
      </c>
    </row>
    <row r="17" spans="1:9" ht="13.75" thickBot="1" x14ac:dyDescent="0.75">
      <c r="A17" s="18"/>
      <c r="B17" s="19" t="s">
        <v>6</v>
      </c>
      <c r="C17" s="20">
        <v>54255</v>
      </c>
      <c r="D17" s="20">
        <v>154728.90682999999</v>
      </c>
      <c r="E17" s="21">
        <v>140786.11252</v>
      </c>
      <c r="F17" s="15"/>
      <c r="H17" s="25">
        <f>H$13+4/5*(H$18-H$13)</f>
        <v>176788.50086599999</v>
      </c>
      <c r="I17" s="25">
        <f>I$13+4/5*(I$18-I$13)</f>
        <v>155386.44980999999</v>
      </c>
    </row>
    <row r="18" spans="1:9" x14ac:dyDescent="0.6">
      <c r="A18" s="6" t="s">
        <v>10</v>
      </c>
      <c r="B18" s="7" t="s">
        <v>4</v>
      </c>
      <c r="C18" s="13">
        <v>74251</v>
      </c>
      <c r="D18" s="13">
        <v>154753.45457</v>
      </c>
      <c r="E18" s="14">
        <v>139092.70293</v>
      </c>
      <c r="F18" s="15"/>
      <c r="G18" s="15"/>
      <c r="H18" s="27">
        <f>D16</f>
        <v>178196.60858</v>
      </c>
      <c r="I18" s="27">
        <f>D17</f>
        <v>154728.90682999999</v>
      </c>
    </row>
    <row r="19" spans="1:9" x14ac:dyDescent="0.6">
      <c r="A19" s="9"/>
      <c r="B19" s="1" t="s">
        <v>5</v>
      </c>
      <c r="C19" s="16">
        <v>27883</v>
      </c>
      <c r="D19" s="16">
        <v>169135.82720999999</v>
      </c>
      <c r="E19" s="17">
        <v>162008.38432000001</v>
      </c>
      <c r="F19" s="15"/>
      <c r="G19" s="15"/>
      <c r="H19" s="15"/>
    </row>
    <row r="20" spans="1:9" ht="13.75" thickBot="1" x14ac:dyDescent="0.75">
      <c r="A20" s="18"/>
      <c r="B20" s="19" t="s">
        <v>6</v>
      </c>
      <c r="C20" s="20">
        <v>46368</v>
      </c>
      <c r="D20" s="20">
        <v>146104.73785999999</v>
      </c>
      <c r="E20" s="21">
        <v>125312.55402</v>
      </c>
      <c r="F20" s="15"/>
      <c r="G20" s="15"/>
      <c r="H20" s="15"/>
    </row>
    <row r="21" spans="1:9" x14ac:dyDescent="0.6">
      <c r="A21" s="6" t="s">
        <v>11</v>
      </c>
      <c r="B21" s="7" t="s">
        <v>4</v>
      </c>
      <c r="C21" s="13">
        <v>45129</v>
      </c>
      <c r="D21" s="13">
        <v>158275.99249</v>
      </c>
      <c r="E21" s="14">
        <v>136033.9099</v>
      </c>
      <c r="F21" s="15"/>
      <c r="G21" s="15"/>
      <c r="H21" s="15"/>
    </row>
    <row r="22" spans="1:9" x14ac:dyDescent="0.6">
      <c r="A22" s="9"/>
      <c r="B22" s="1" t="s">
        <v>5</v>
      </c>
      <c r="C22" s="16">
        <v>15094</v>
      </c>
      <c r="D22" s="16">
        <v>166347.45694</v>
      </c>
      <c r="E22" s="17">
        <v>155971.0153</v>
      </c>
      <c r="F22" s="15"/>
      <c r="G22" s="15"/>
      <c r="H22" s="15"/>
    </row>
    <row r="23" spans="1:9" ht="13.75" thickBot="1" x14ac:dyDescent="0.75">
      <c r="A23" s="18"/>
      <c r="B23" s="19" t="s">
        <v>6</v>
      </c>
      <c r="C23" s="20">
        <v>30035</v>
      </c>
      <c r="D23" s="20">
        <v>154219.70201000001</v>
      </c>
      <c r="E23" s="21">
        <v>126014.57683000001</v>
      </c>
      <c r="F23" s="15"/>
      <c r="G23" s="15"/>
      <c r="H23" s="15"/>
    </row>
    <row r="24" spans="1:9" x14ac:dyDescent="0.6">
      <c r="A24" s="6" t="s">
        <v>12</v>
      </c>
      <c r="B24" s="7" t="s">
        <v>4</v>
      </c>
      <c r="C24" s="13">
        <v>29097</v>
      </c>
      <c r="D24" s="13">
        <v>163688.40241000001</v>
      </c>
      <c r="E24" s="14">
        <v>135195.14709000001</v>
      </c>
      <c r="F24" s="15"/>
      <c r="G24" s="15"/>
      <c r="H24" s="15"/>
    </row>
    <row r="25" spans="1:9" x14ac:dyDescent="0.6">
      <c r="A25" s="9"/>
      <c r="B25" s="1" t="s">
        <v>5</v>
      </c>
      <c r="C25" s="16">
        <v>9015</v>
      </c>
      <c r="D25" s="16">
        <v>183929.04436999999</v>
      </c>
      <c r="E25" s="17">
        <v>169001.04381999999</v>
      </c>
      <c r="F25" s="15"/>
      <c r="G25" s="15"/>
      <c r="H25" s="15"/>
    </row>
    <row r="26" spans="1:9" ht="13.75" thickBot="1" x14ac:dyDescent="0.75">
      <c r="A26" s="18"/>
      <c r="B26" s="19" t="s">
        <v>6</v>
      </c>
      <c r="C26" s="20">
        <v>20082</v>
      </c>
      <c r="D26" s="20">
        <v>154602.18654</v>
      </c>
      <c r="E26" s="21">
        <v>120019.35987</v>
      </c>
      <c r="F26" s="15"/>
      <c r="G26" s="15"/>
      <c r="H26" s="15"/>
    </row>
    <row r="27" spans="1:9" x14ac:dyDescent="0.6">
      <c r="A27" s="6" t="s">
        <v>13</v>
      </c>
      <c r="B27" s="7" t="s">
        <v>4</v>
      </c>
      <c r="C27" s="13">
        <v>12895</v>
      </c>
      <c r="D27" s="13">
        <v>161457.65878</v>
      </c>
      <c r="E27" s="14">
        <v>128233.69134999999</v>
      </c>
      <c r="F27" s="15"/>
      <c r="G27" s="15"/>
      <c r="H27" s="15"/>
    </row>
    <row r="28" spans="1:9" x14ac:dyDescent="0.6">
      <c r="A28" s="9"/>
      <c r="B28" s="1" t="s">
        <v>5</v>
      </c>
      <c r="C28" s="16">
        <v>3600</v>
      </c>
      <c r="D28" s="16">
        <v>189688.72639</v>
      </c>
      <c r="E28" s="17">
        <v>167960.01527999999</v>
      </c>
      <c r="F28" s="15"/>
      <c r="G28" s="15"/>
      <c r="H28" s="15"/>
    </row>
    <row r="29" spans="1:9" ht="13.75" thickBot="1" x14ac:dyDescent="0.75">
      <c r="A29" s="18"/>
      <c r="B29" s="19" t="s">
        <v>6</v>
      </c>
      <c r="C29" s="20">
        <v>9295</v>
      </c>
      <c r="D29" s="20">
        <v>150523.62507000001</v>
      </c>
      <c r="E29" s="21">
        <v>112847.48736</v>
      </c>
      <c r="F29" s="15"/>
      <c r="G29" s="15"/>
      <c r="H29" s="15"/>
    </row>
    <row r="30" spans="1:9" x14ac:dyDescent="0.6">
      <c r="A30" s="6" t="s">
        <v>14</v>
      </c>
      <c r="B30" s="7" t="s">
        <v>4</v>
      </c>
      <c r="C30" s="13">
        <v>3217</v>
      </c>
      <c r="D30" s="13">
        <v>156050.73827</v>
      </c>
      <c r="E30" s="14">
        <v>118425.17563</v>
      </c>
      <c r="F30" s="15"/>
      <c r="G30" s="15"/>
      <c r="H30" s="15"/>
    </row>
    <row r="31" spans="1:9" x14ac:dyDescent="0.6">
      <c r="A31" s="9"/>
      <c r="B31" s="1" t="s">
        <v>5</v>
      </c>
      <c r="C31" s="16">
        <v>754</v>
      </c>
      <c r="D31" s="16">
        <v>191414.38329</v>
      </c>
      <c r="E31" s="17">
        <v>157919.51592000001</v>
      </c>
      <c r="F31" s="15"/>
      <c r="G31" s="15"/>
      <c r="H31" s="15"/>
    </row>
    <row r="32" spans="1:9" ht="13.75" thickBot="1" x14ac:dyDescent="0.75">
      <c r="A32" s="18"/>
      <c r="B32" s="19" t="s">
        <v>6</v>
      </c>
      <c r="C32" s="20">
        <v>2463</v>
      </c>
      <c r="D32" s="20">
        <v>145224.83963</v>
      </c>
      <c r="E32" s="21">
        <v>106334.74421</v>
      </c>
      <c r="F32" s="15"/>
      <c r="G32" s="15"/>
      <c r="H32" s="15"/>
    </row>
    <row r="33" spans="1:8" x14ac:dyDescent="0.6">
      <c r="A33" s="6" t="s">
        <v>15</v>
      </c>
      <c r="B33" s="7" t="s">
        <v>4</v>
      </c>
      <c r="C33" s="13">
        <v>295</v>
      </c>
      <c r="D33" s="13">
        <v>152022.96609999999</v>
      </c>
      <c r="E33" s="14">
        <v>115058.84746</v>
      </c>
      <c r="F33" s="15"/>
      <c r="G33" s="15"/>
      <c r="H33" s="15"/>
    </row>
    <row r="34" spans="1:8" x14ac:dyDescent="0.6">
      <c r="A34" s="9"/>
      <c r="B34" s="1" t="s">
        <v>5</v>
      </c>
      <c r="C34" s="16">
        <v>59</v>
      </c>
      <c r="D34" s="16">
        <v>185391.10169000001</v>
      </c>
      <c r="E34" s="17">
        <v>146368.98305000001</v>
      </c>
      <c r="F34" s="15"/>
      <c r="G34" s="15"/>
      <c r="H34" s="15"/>
    </row>
    <row r="35" spans="1:8" ht="13.75" thickBot="1" x14ac:dyDescent="0.75">
      <c r="A35" s="18"/>
      <c r="B35" s="19" t="s">
        <v>6</v>
      </c>
      <c r="C35" s="20">
        <v>236</v>
      </c>
      <c r="D35" s="20">
        <v>143680.93220000001</v>
      </c>
      <c r="E35" s="21">
        <v>107231.31356</v>
      </c>
      <c r="F35" s="15"/>
      <c r="G35" s="15"/>
      <c r="H35" s="15"/>
    </row>
    <row r="36" spans="1:8" x14ac:dyDescent="0.6">
      <c r="A36" s="6" t="s">
        <v>16</v>
      </c>
      <c r="B36" s="7" t="s">
        <v>4</v>
      </c>
      <c r="C36" s="13">
        <v>375880</v>
      </c>
      <c r="D36" s="13">
        <v>161087.18853091411</v>
      </c>
      <c r="E36" s="14">
        <v>147581.97617590721</v>
      </c>
      <c r="F36" s="15"/>
      <c r="G36" s="15"/>
      <c r="H36" s="15"/>
    </row>
    <row r="37" spans="1:8" x14ac:dyDescent="0.6">
      <c r="A37" s="9"/>
      <c r="B37" s="1" t="s">
        <v>5</v>
      </c>
      <c r="C37" s="16">
        <v>131828</v>
      </c>
      <c r="D37" s="16">
        <v>173515.70770246079</v>
      </c>
      <c r="E37" s="17">
        <v>167008.14610704858</v>
      </c>
      <c r="F37" s="15"/>
      <c r="G37" s="15"/>
      <c r="H37" s="15"/>
    </row>
    <row r="38" spans="1:8" ht="13.75" thickBot="1" x14ac:dyDescent="0.75">
      <c r="A38" s="18"/>
      <c r="B38" s="19" t="s">
        <v>6</v>
      </c>
      <c r="C38" s="20">
        <v>244052</v>
      </c>
      <c r="D38" s="20">
        <v>154373.75522429647</v>
      </c>
      <c r="E38" s="21">
        <v>137088.66684149278</v>
      </c>
      <c r="F38" s="15"/>
      <c r="G38" s="15"/>
      <c r="H38" s="15"/>
    </row>
    <row r="39" spans="1:8" x14ac:dyDescent="0.6">
      <c r="A39" s="6" t="s">
        <v>17</v>
      </c>
      <c r="B39" s="7" t="s">
        <v>4</v>
      </c>
      <c r="C39" s="13">
        <v>0</v>
      </c>
      <c r="D39" s="13">
        <v>0</v>
      </c>
      <c r="E39" s="14">
        <v>0</v>
      </c>
      <c r="F39" s="15"/>
      <c r="G39" s="15"/>
      <c r="H39" s="15"/>
    </row>
    <row r="40" spans="1:8" x14ac:dyDescent="0.6">
      <c r="A40" s="9" t="s">
        <v>18</v>
      </c>
      <c r="B40" s="1" t="s">
        <v>5</v>
      </c>
      <c r="C40" s="16">
        <v>0</v>
      </c>
      <c r="D40" s="16">
        <v>0</v>
      </c>
      <c r="E40" s="17">
        <v>0</v>
      </c>
      <c r="F40" s="15"/>
      <c r="G40" s="15"/>
      <c r="H40" s="15"/>
    </row>
    <row r="41" spans="1:8" ht="13.75" thickBot="1" x14ac:dyDescent="0.75">
      <c r="A41" s="18"/>
      <c r="B41" s="19" t="s">
        <v>6</v>
      </c>
      <c r="C41" s="20">
        <v>0</v>
      </c>
      <c r="D41" s="20">
        <v>0</v>
      </c>
      <c r="E41" s="21">
        <v>0</v>
      </c>
      <c r="F41" s="15"/>
      <c r="G41" s="15"/>
      <c r="H41" s="15"/>
    </row>
    <row r="42" spans="1:8" x14ac:dyDescent="0.6">
      <c r="A42" s="6" t="s">
        <v>19</v>
      </c>
      <c r="B42" s="7" t="s">
        <v>4</v>
      </c>
      <c r="C42" s="13">
        <v>375880</v>
      </c>
      <c r="D42" s="13">
        <v>161087.18853091411</v>
      </c>
      <c r="E42" s="14">
        <v>147581.97617590721</v>
      </c>
      <c r="F42" s="15"/>
      <c r="G42" s="15"/>
      <c r="H42" s="15"/>
    </row>
    <row r="43" spans="1:8" x14ac:dyDescent="0.6">
      <c r="A43" s="9"/>
      <c r="B43" s="1" t="s">
        <v>5</v>
      </c>
      <c r="C43" s="16">
        <v>131828</v>
      </c>
      <c r="D43" s="16">
        <v>173515.70770246079</v>
      </c>
      <c r="E43" s="17">
        <v>167008.14610704858</v>
      </c>
      <c r="F43" s="15"/>
      <c r="G43" s="15"/>
      <c r="H43" s="15"/>
    </row>
    <row r="44" spans="1:8" ht="13.75" thickBot="1" x14ac:dyDescent="0.75">
      <c r="A44" s="18"/>
      <c r="B44" s="19" t="s">
        <v>6</v>
      </c>
      <c r="C44" s="20">
        <v>244052</v>
      </c>
      <c r="D44" s="20">
        <v>154373.75522429647</v>
      </c>
      <c r="E44" s="21">
        <v>137088.66684149278</v>
      </c>
      <c r="F44" s="15"/>
      <c r="G44" s="15"/>
      <c r="H44" s="15"/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8B4D-61D1-4053-AAC1-4C072544FE73}">
  <dimension ref="A1:I44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2"/>
    <col min="4" max="4" width="14.7265625" style="22" bestFit="1" customWidth="1"/>
    <col min="5" max="5" width="10.86328125" style="22" customWidth="1"/>
    <col min="6" max="225" width="9.1328125" style="3"/>
    <col min="226" max="226" width="13.54296875" style="3" customWidth="1"/>
    <col min="227" max="228" width="9.1328125" style="3"/>
    <col min="229" max="229" width="15" style="3" customWidth="1"/>
    <col min="230" max="230" width="9.1328125" style="3"/>
    <col min="231" max="231" width="16.54296875" style="3" customWidth="1"/>
    <col min="232" max="232" width="10.86328125" style="3" customWidth="1"/>
    <col min="233" max="233" width="9.1328125" style="3"/>
    <col min="234" max="234" width="13.54296875" style="3" customWidth="1"/>
    <col min="235" max="236" width="9.1328125" style="3"/>
    <col min="237" max="237" width="15" style="3" customWidth="1"/>
    <col min="238" max="238" width="14.7265625" style="3" bestFit="1" customWidth="1"/>
    <col min="239" max="239" width="16.54296875" style="3" customWidth="1"/>
    <col min="240" max="240" width="10.86328125" style="3" customWidth="1"/>
    <col min="241" max="241" width="15" style="3" customWidth="1"/>
    <col min="242" max="242" width="21" style="3" customWidth="1"/>
    <col min="243" max="243" width="15" style="3" customWidth="1"/>
    <col min="244" max="244" width="21" style="3" customWidth="1"/>
    <col min="245" max="245" width="15" style="3" customWidth="1"/>
    <col min="246" max="246" width="21" style="3" customWidth="1"/>
    <col min="247" max="247" width="15" style="3" customWidth="1"/>
    <col min="248" max="248" width="9.1328125" style="3"/>
    <col min="249" max="249" width="15" style="3" customWidth="1"/>
    <col min="250" max="250" width="21" style="3" customWidth="1"/>
    <col min="251" max="251" width="15" style="3" customWidth="1"/>
    <col min="252" max="256" width="13.86328125" style="3" customWidth="1"/>
    <col min="257" max="481" width="9.1328125" style="3"/>
    <col min="482" max="482" width="13.54296875" style="3" customWidth="1"/>
    <col min="483" max="484" width="9.1328125" style="3"/>
    <col min="485" max="485" width="15" style="3" customWidth="1"/>
    <col min="486" max="486" width="9.1328125" style="3"/>
    <col min="487" max="487" width="16.54296875" style="3" customWidth="1"/>
    <col min="488" max="488" width="10.86328125" style="3" customWidth="1"/>
    <col min="489" max="489" width="9.1328125" style="3"/>
    <col min="490" max="490" width="13.54296875" style="3" customWidth="1"/>
    <col min="491" max="492" width="9.1328125" style="3"/>
    <col min="493" max="493" width="15" style="3" customWidth="1"/>
    <col min="494" max="494" width="14.7265625" style="3" bestFit="1" customWidth="1"/>
    <col min="495" max="495" width="16.54296875" style="3" customWidth="1"/>
    <col min="496" max="496" width="10.86328125" style="3" customWidth="1"/>
    <col min="497" max="497" width="15" style="3" customWidth="1"/>
    <col min="498" max="498" width="21" style="3" customWidth="1"/>
    <col min="499" max="499" width="15" style="3" customWidth="1"/>
    <col min="500" max="500" width="21" style="3" customWidth="1"/>
    <col min="501" max="501" width="15" style="3" customWidth="1"/>
    <col min="502" max="502" width="21" style="3" customWidth="1"/>
    <col min="503" max="503" width="15" style="3" customWidth="1"/>
    <col min="504" max="504" width="9.1328125" style="3"/>
    <col min="505" max="505" width="15" style="3" customWidth="1"/>
    <col min="506" max="506" width="21" style="3" customWidth="1"/>
    <col min="507" max="507" width="15" style="3" customWidth="1"/>
    <col min="508" max="512" width="13.86328125" style="3" customWidth="1"/>
    <col min="513" max="737" width="9.1328125" style="3"/>
    <col min="738" max="738" width="13.54296875" style="3" customWidth="1"/>
    <col min="739" max="740" width="9.1328125" style="3"/>
    <col min="741" max="741" width="15" style="3" customWidth="1"/>
    <col min="742" max="742" width="9.1328125" style="3"/>
    <col min="743" max="743" width="16.54296875" style="3" customWidth="1"/>
    <col min="744" max="744" width="10.86328125" style="3" customWidth="1"/>
    <col min="745" max="745" width="9.1328125" style="3"/>
    <col min="746" max="746" width="13.54296875" style="3" customWidth="1"/>
    <col min="747" max="748" width="9.1328125" style="3"/>
    <col min="749" max="749" width="15" style="3" customWidth="1"/>
    <col min="750" max="750" width="14.7265625" style="3" bestFit="1" customWidth="1"/>
    <col min="751" max="751" width="16.54296875" style="3" customWidth="1"/>
    <col min="752" max="752" width="10.86328125" style="3" customWidth="1"/>
    <col min="753" max="753" width="15" style="3" customWidth="1"/>
    <col min="754" max="754" width="21" style="3" customWidth="1"/>
    <col min="755" max="755" width="15" style="3" customWidth="1"/>
    <col min="756" max="756" width="21" style="3" customWidth="1"/>
    <col min="757" max="757" width="15" style="3" customWidth="1"/>
    <col min="758" max="758" width="21" style="3" customWidth="1"/>
    <col min="759" max="759" width="15" style="3" customWidth="1"/>
    <col min="760" max="760" width="9.1328125" style="3"/>
    <col min="761" max="761" width="15" style="3" customWidth="1"/>
    <col min="762" max="762" width="21" style="3" customWidth="1"/>
    <col min="763" max="763" width="15" style="3" customWidth="1"/>
    <col min="764" max="768" width="13.86328125" style="3" customWidth="1"/>
    <col min="769" max="993" width="9.1328125" style="3"/>
    <col min="994" max="994" width="13.54296875" style="3" customWidth="1"/>
    <col min="995" max="996" width="9.1328125" style="3"/>
    <col min="997" max="997" width="15" style="3" customWidth="1"/>
    <col min="998" max="998" width="9.1328125" style="3"/>
    <col min="999" max="999" width="16.54296875" style="3" customWidth="1"/>
    <col min="1000" max="1000" width="10.86328125" style="3" customWidth="1"/>
    <col min="1001" max="1001" width="9.1328125" style="3"/>
    <col min="1002" max="1002" width="13.54296875" style="3" customWidth="1"/>
    <col min="1003" max="1004" width="9.1328125" style="3"/>
    <col min="1005" max="1005" width="15" style="3" customWidth="1"/>
    <col min="1006" max="1006" width="14.7265625" style="3" bestFit="1" customWidth="1"/>
    <col min="1007" max="1007" width="16.54296875" style="3" customWidth="1"/>
    <col min="1008" max="1008" width="10.86328125" style="3" customWidth="1"/>
    <col min="1009" max="1009" width="15" style="3" customWidth="1"/>
    <col min="1010" max="1010" width="21" style="3" customWidth="1"/>
    <col min="1011" max="1011" width="15" style="3" customWidth="1"/>
    <col min="1012" max="1012" width="21" style="3" customWidth="1"/>
    <col min="1013" max="1013" width="15" style="3" customWidth="1"/>
    <col min="1014" max="1014" width="21" style="3" customWidth="1"/>
    <col min="1015" max="1015" width="15" style="3" customWidth="1"/>
    <col min="1016" max="1016" width="9.1328125" style="3"/>
    <col min="1017" max="1017" width="15" style="3" customWidth="1"/>
    <col min="1018" max="1018" width="21" style="3" customWidth="1"/>
    <col min="1019" max="1019" width="15" style="3" customWidth="1"/>
    <col min="1020" max="1024" width="13.86328125" style="3" customWidth="1"/>
    <col min="1025" max="1249" width="9.1328125" style="3"/>
    <col min="1250" max="1250" width="13.54296875" style="3" customWidth="1"/>
    <col min="1251" max="1252" width="9.1328125" style="3"/>
    <col min="1253" max="1253" width="15" style="3" customWidth="1"/>
    <col min="1254" max="1254" width="9.1328125" style="3"/>
    <col min="1255" max="1255" width="16.54296875" style="3" customWidth="1"/>
    <col min="1256" max="1256" width="10.86328125" style="3" customWidth="1"/>
    <col min="1257" max="1257" width="9.1328125" style="3"/>
    <col min="1258" max="1258" width="13.54296875" style="3" customWidth="1"/>
    <col min="1259" max="1260" width="9.1328125" style="3"/>
    <col min="1261" max="1261" width="15" style="3" customWidth="1"/>
    <col min="1262" max="1262" width="14.7265625" style="3" bestFit="1" customWidth="1"/>
    <col min="1263" max="1263" width="16.54296875" style="3" customWidth="1"/>
    <col min="1264" max="1264" width="10.86328125" style="3" customWidth="1"/>
    <col min="1265" max="1265" width="15" style="3" customWidth="1"/>
    <col min="1266" max="1266" width="21" style="3" customWidth="1"/>
    <col min="1267" max="1267" width="15" style="3" customWidth="1"/>
    <col min="1268" max="1268" width="21" style="3" customWidth="1"/>
    <col min="1269" max="1269" width="15" style="3" customWidth="1"/>
    <col min="1270" max="1270" width="21" style="3" customWidth="1"/>
    <col min="1271" max="1271" width="15" style="3" customWidth="1"/>
    <col min="1272" max="1272" width="9.1328125" style="3"/>
    <col min="1273" max="1273" width="15" style="3" customWidth="1"/>
    <col min="1274" max="1274" width="21" style="3" customWidth="1"/>
    <col min="1275" max="1275" width="15" style="3" customWidth="1"/>
    <col min="1276" max="1280" width="13.86328125" style="3" customWidth="1"/>
    <col min="1281" max="1505" width="9.1328125" style="3"/>
    <col min="1506" max="1506" width="13.54296875" style="3" customWidth="1"/>
    <col min="1507" max="1508" width="9.1328125" style="3"/>
    <col min="1509" max="1509" width="15" style="3" customWidth="1"/>
    <col min="1510" max="1510" width="9.1328125" style="3"/>
    <col min="1511" max="1511" width="16.54296875" style="3" customWidth="1"/>
    <col min="1512" max="1512" width="10.86328125" style="3" customWidth="1"/>
    <col min="1513" max="1513" width="9.1328125" style="3"/>
    <col min="1514" max="1514" width="13.54296875" style="3" customWidth="1"/>
    <col min="1515" max="1516" width="9.1328125" style="3"/>
    <col min="1517" max="1517" width="15" style="3" customWidth="1"/>
    <col min="1518" max="1518" width="14.7265625" style="3" bestFit="1" customWidth="1"/>
    <col min="1519" max="1519" width="16.54296875" style="3" customWidth="1"/>
    <col min="1520" max="1520" width="10.86328125" style="3" customWidth="1"/>
    <col min="1521" max="1521" width="15" style="3" customWidth="1"/>
    <col min="1522" max="1522" width="21" style="3" customWidth="1"/>
    <col min="1523" max="1523" width="15" style="3" customWidth="1"/>
    <col min="1524" max="1524" width="21" style="3" customWidth="1"/>
    <col min="1525" max="1525" width="15" style="3" customWidth="1"/>
    <col min="1526" max="1526" width="21" style="3" customWidth="1"/>
    <col min="1527" max="1527" width="15" style="3" customWidth="1"/>
    <col min="1528" max="1528" width="9.1328125" style="3"/>
    <col min="1529" max="1529" width="15" style="3" customWidth="1"/>
    <col min="1530" max="1530" width="21" style="3" customWidth="1"/>
    <col min="1531" max="1531" width="15" style="3" customWidth="1"/>
    <col min="1532" max="1536" width="13.86328125" style="3" customWidth="1"/>
    <col min="1537" max="1761" width="9.1328125" style="3"/>
    <col min="1762" max="1762" width="13.54296875" style="3" customWidth="1"/>
    <col min="1763" max="1764" width="9.1328125" style="3"/>
    <col min="1765" max="1765" width="15" style="3" customWidth="1"/>
    <col min="1766" max="1766" width="9.1328125" style="3"/>
    <col min="1767" max="1767" width="16.54296875" style="3" customWidth="1"/>
    <col min="1768" max="1768" width="10.86328125" style="3" customWidth="1"/>
    <col min="1769" max="1769" width="9.1328125" style="3"/>
    <col min="1770" max="1770" width="13.54296875" style="3" customWidth="1"/>
    <col min="1771" max="1772" width="9.1328125" style="3"/>
    <col min="1773" max="1773" width="15" style="3" customWidth="1"/>
    <col min="1774" max="1774" width="14.7265625" style="3" bestFit="1" customWidth="1"/>
    <col min="1775" max="1775" width="16.54296875" style="3" customWidth="1"/>
    <col min="1776" max="1776" width="10.86328125" style="3" customWidth="1"/>
    <col min="1777" max="1777" width="15" style="3" customWidth="1"/>
    <col min="1778" max="1778" width="21" style="3" customWidth="1"/>
    <col min="1779" max="1779" width="15" style="3" customWidth="1"/>
    <col min="1780" max="1780" width="21" style="3" customWidth="1"/>
    <col min="1781" max="1781" width="15" style="3" customWidth="1"/>
    <col min="1782" max="1782" width="21" style="3" customWidth="1"/>
    <col min="1783" max="1783" width="15" style="3" customWidth="1"/>
    <col min="1784" max="1784" width="9.1328125" style="3"/>
    <col min="1785" max="1785" width="15" style="3" customWidth="1"/>
    <col min="1786" max="1786" width="21" style="3" customWidth="1"/>
    <col min="1787" max="1787" width="15" style="3" customWidth="1"/>
    <col min="1788" max="1792" width="13.86328125" style="3" customWidth="1"/>
    <col min="1793" max="2017" width="9.1328125" style="3"/>
    <col min="2018" max="2018" width="13.54296875" style="3" customWidth="1"/>
    <col min="2019" max="2020" width="9.1328125" style="3"/>
    <col min="2021" max="2021" width="15" style="3" customWidth="1"/>
    <col min="2022" max="2022" width="9.1328125" style="3"/>
    <col min="2023" max="2023" width="16.54296875" style="3" customWidth="1"/>
    <col min="2024" max="2024" width="10.86328125" style="3" customWidth="1"/>
    <col min="2025" max="2025" width="9.1328125" style="3"/>
    <col min="2026" max="2026" width="13.54296875" style="3" customWidth="1"/>
    <col min="2027" max="2028" width="9.1328125" style="3"/>
    <col min="2029" max="2029" width="15" style="3" customWidth="1"/>
    <col min="2030" max="2030" width="14.7265625" style="3" bestFit="1" customWidth="1"/>
    <col min="2031" max="2031" width="16.54296875" style="3" customWidth="1"/>
    <col min="2032" max="2032" width="10.86328125" style="3" customWidth="1"/>
    <col min="2033" max="2033" width="15" style="3" customWidth="1"/>
    <col min="2034" max="2034" width="21" style="3" customWidth="1"/>
    <col min="2035" max="2035" width="15" style="3" customWidth="1"/>
    <col min="2036" max="2036" width="21" style="3" customWidth="1"/>
    <col min="2037" max="2037" width="15" style="3" customWidth="1"/>
    <col min="2038" max="2038" width="21" style="3" customWidth="1"/>
    <col min="2039" max="2039" width="15" style="3" customWidth="1"/>
    <col min="2040" max="2040" width="9.1328125" style="3"/>
    <col min="2041" max="2041" width="15" style="3" customWidth="1"/>
    <col min="2042" max="2042" width="21" style="3" customWidth="1"/>
    <col min="2043" max="2043" width="15" style="3" customWidth="1"/>
    <col min="2044" max="2048" width="13.86328125" style="3" customWidth="1"/>
    <col min="2049" max="2273" width="9.1328125" style="3"/>
    <col min="2274" max="2274" width="13.54296875" style="3" customWidth="1"/>
    <col min="2275" max="2276" width="9.1328125" style="3"/>
    <col min="2277" max="2277" width="15" style="3" customWidth="1"/>
    <col min="2278" max="2278" width="9.1328125" style="3"/>
    <col min="2279" max="2279" width="16.54296875" style="3" customWidth="1"/>
    <col min="2280" max="2280" width="10.86328125" style="3" customWidth="1"/>
    <col min="2281" max="2281" width="9.1328125" style="3"/>
    <col min="2282" max="2282" width="13.54296875" style="3" customWidth="1"/>
    <col min="2283" max="2284" width="9.1328125" style="3"/>
    <col min="2285" max="2285" width="15" style="3" customWidth="1"/>
    <col min="2286" max="2286" width="14.7265625" style="3" bestFit="1" customWidth="1"/>
    <col min="2287" max="2287" width="16.54296875" style="3" customWidth="1"/>
    <col min="2288" max="2288" width="10.86328125" style="3" customWidth="1"/>
    <col min="2289" max="2289" width="15" style="3" customWidth="1"/>
    <col min="2290" max="2290" width="21" style="3" customWidth="1"/>
    <col min="2291" max="2291" width="15" style="3" customWidth="1"/>
    <col min="2292" max="2292" width="21" style="3" customWidth="1"/>
    <col min="2293" max="2293" width="15" style="3" customWidth="1"/>
    <col min="2294" max="2294" width="21" style="3" customWidth="1"/>
    <col min="2295" max="2295" width="15" style="3" customWidth="1"/>
    <col min="2296" max="2296" width="9.1328125" style="3"/>
    <col min="2297" max="2297" width="15" style="3" customWidth="1"/>
    <col min="2298" max="2298" width="21" style="3" customWidth="1"/>
    <col min="2299" max="2299" width="15" style="3" customWidth="1"/>
    <col min="2300" max="2304" width="13.86328125" style="3" customWidth="1"/>
    <col min="2305" max="2529" width="9.1328125" style="3"/>
    <col min="2530" max="2530" width="13.54296875" style="3" customWidth="1"/>
    <col min="2531" max="2532" width="9.1328125" style="3"/>
    <col min="2533" max="2533" width="15" style="3" customWidth="1"/>
    <col min="2534" max="2534" width="9.1328125" style="3"/>
    <col min="2535" max="2535" width="16.54296875" style="3" customWidth="1"/>
    <col min="2536" max="2536" width="10.86328125" style="3" customWidth="1"/>
    <col min="2537" max="2537" width="9.1328125" style="3"/>
    <col min="2538" max="2538" width="13.54296875" style="3" customWidth="1"/>
    <col min="2539" max="2540" width="9.1328125" style="3"/>
    <col min="2541" max="2541" width="15" style="3" customWidth="1"/>
    <col min="2542" max="2542" width="14.7265625" style="3" bestFit="1" customWidth="1"/>
    <col min="2543" max="2543" width="16.54296875" style="3" customWidth="1"/>
    <col min="2544" max="2544" width="10.86328125" style="3" customWidth="1"/>
    <col min="2545" max="2545" width="15" style="3" customWidth="1"/>
    <col min="2546" max="2546" width="21" style="3" customWidth="1"/>
    <col min="2547" max="2547" width="15" style="3" customWidth="1"/>
    <col min="2548" max="2548" width="21" style="3" customWidth="1"/>
    <col min="2549" max="2549" width="15" style="3" customWidth="1"/>
    <col min="2550" max="2550" width="21" style="3" customWidth="1"/>
    <col min="2551" max="2551" width="15" style="3" customWidth="1"/>
    <col min="2552" max="2552" width="9.1328125" style="3"/>
    <col min="2553" max="2553" width="15" style="3" customWidth="1"/>
    <col min="2554" max="2554" width="21" style="3" customWidth="1"/>
    <col min="2555" max="2555" width="15" style="3" customWidth="1"/>
    <col min="2556" max="2560" width="13.86328125" style="3" customWidth="1"/>
    <col min="2561" max="2785" width="9.1328125" style="3"/>
    <col min="2786" max="2786" width="13.54296875" style="3" customWidth="1"/>
    <col min="2787" max="2788" width="9.1328125" style="3"/>
    <col min="2789" max="2789" width="15" style="3" customWidth="1"/>
    <col min="2790" max="2790" width="9.1328125" style="3"/>
    <col min="2791" max="2791" width="16.54296875" style="3" customWidth="1"/>
    <col min="2792" max="2792" width="10.86328125" style="3" customWidth="1"/>
    <col min="2793" max="2793" width="9.1328125" style="3"/>
    <col min="2794" max="2794" width="13.54296875" style="3" customWidth="1"/>
    <col min="2795" max="2796" width="9.1328125" style="3"/>
    <col min="2797" max="2797" width="15" style="3" customWidth="1"/>
    <col min="2798" max="2798" width="14.7265625" style="3" bestFit="1" customWidth="1"/>
    <col min="2799" max="2799" width="16.54296875" style="3" customWidth="1"/>
    <col min="2800" max="2800" width="10.86328125" style="3" customWidth="1"/>
    <col min="2801" max="2801" width="15" style="3" customWidth="1"/>
    <col min="2802" max="2802" width="21" style="3" customWidth="1"/>
    <col min="2803" max="2803" width="15" style="3" customWidth="1"/>
    <col min="2804" max="2804" width="21" style="3" customWidth="1"/>
    <col min="2805" max="2805" width="15" style="3" customWidth="1"/>
    <col min="2806" max="2806" width="21" style="3" customWidth="1"/>
    <col min="2807" max="2807" width="15" style="3" customWidth="1"/>
    <col min="2808" max="2808" width="9.1328125" style="3"/>
    <col min="2809" max="2809" width="15" style="3" customWidth="1"/>
    <col min="2810" max="2810" width="21" style="3" customWidth="1"/>
    <col min="2811" max="2811" width="15" style="3" customWidth="1"/>
    <col min="2812" max="2816" width="13.86328125" style="3" customWidth="1"/>
    <col min="2817" max="3041" width="9.1328125" style="3"/>
    <col min="3042" max="3042" width="13.54296875" style="3" customWidth="1"/>
    <col min="3043" max="3044" width="9.1328125" style="3"/>
    <col min="3045" max="3045" width="15" style="3" customWidth="1"/>
    <col min="3046" max="3046" width="9.1328125" style="3"/>
    <col min="3047" max="3047" width="16.54296875" style="3" customWidth="1"/>
    <col min="3048" max="3048" width="10.86328125" style="3" customWidth="1"/>
    <col min="3049" max="3049" width="9.1328125" style="3"/>
    <col min="3050" max="3050" width="13.54296875" style="3" customWidth="1"/>
    <col min="3051" max="3052" width="9.1328125" style="3"/>
    <col min="3053" max="3053" width="15" style="3" customWidth="1"/>
    <col min="3054" max="3054" width="14.7265625" style="3" bestFit="1" customWidth="1"/>
    <col min="3055" max="3055" width="16.54296875" style="3" customWidth="1"/>
    <col min="3056" max="3056" width="10.86328125" style="3" customWidth="1"/>
    <col min="3057" max="3057" width="15" style="3" customWidth="1"/>
    <col min="3058" max="3058" width="21" style="3" customWidth="1"/>
    <col min="3059" max="3059" width="15" style="3" customWidth="1"/>
    <col min="3060" max="3060" width="21" style="3" customWidth="1"/>
    <col min="3061" max="3061" width="15" style="3" customWidth="1"/>
    <col min="3062" max="3062" width="21" style="3" customWidth="1"/>
    <col min="3063" max="3063" width="15" style="3" customWidth="1"/>
    <col min="3064" max="3064" width="9.1328125" style="3"/>
    <col min="3065" max="3065" width="15" style="3" customWidth="1"/>
    <col min="3066" max="3066" width="21" style="3" customWidth="1"/>
    <col min="3067" max="3067" width="15" style="3" customWidth="1"/>
    <col min="3068" max="3072" width="13.86328125" style="3" customWidth="1"/>
    <col min="3073" max="3297" width="9.1328125" style="3"/>
    <col min="3298" max="3298" width="13.54296875" style="3" customWidth="1"/>
    <col min="3299" max="3300" width="9.1328125" style="3"/>
    <col min="3301" max="3301" width="15" style="3" customWidth="1"/>
    <col min="3302" max="3302" width="9.1328125" style="3"/>
    <col min="3303" max="3303" width="16.54296875" style="3" customWidth="1"/>
    <col min="3304" max="3304" width="10.86328125" style="3" customWidth="1"/>
    <col min="3305" max="3305" width="9.1328125" style="3"/>
    <col min="3306" max="3306" width="13.54296875" style="3" customWidth="1"/>
    <col min="3307" max="3308" width="9.1328125" style="3"/>
    <col min="3309" max="3309" width="15" style="3" customWidth="1"/>
    <col min="3310" max="3310" width="14.7265625" style="3" bestFit="1" customWidth="1"/>
    <col min="3311" max="3311" width="16.54296875" style="3" customWidth="1"/>
    <col min="3312" max="3312" width="10.86328125" style="3" customWidth="1"/>
    <col min="3313" max="3313" width="15" style="3" customWidth="1"/>
    <col min="3314" max="3314" width="21" style="3" customWidth="1"/>
    <col min="3315" max="3315" width="15" style="3" customWidth="1"/>
    <col min="3316" max="3316" width="21" style="3" customWidth="1"/>
    <col min="3317" max="3317" width="15" style="3" customWidth="1"/>
    <col min="3318" max="3318" width="21" style="3" customWidth="1"/>
    <col min="3319" max="3319" width="15" style="3" customWidth="1"/>
    <col min="3320" max="3320" width="9.1328125" style="3"/>
    <col min="3321" max="3321" width="15" style="3" customWidth="1"/>
    <col min="3322" max="3322" width="21" style="3" customWidth="1"/>
    <col min="3323" max="3323" width="15" style="3" customWidth="1"/>
    <col min="3324" max="3328" width="13.86328125" style="3" customWidth="1"/>
    <col min="3329" max="3553" width="9.1328125" style="3"/>
    <col min="3554" max="3554" width="13.54296875" style="3" customWidth="1"/>
    <col min="3555" max="3556" width="9.1328125" style="3"/>
    <col min="3557" max="3557" width="15" style="3" customWidth="1"/>
    <col min="3558" max="3558" width="9.1328125" style="3"/>
    <col min="3559" max="3559" width="16.54296875" style="3" customWidth="1"/>
    <col min="3560" max="3560" width="10.86328125" style="3" customWidth="1"/>
    <col min="3561" max="3561" width="9.1328125" style="3"/>
    <col min="3562" max="3562" width="13.54296875" style="3" customWidth="1"/>
    <col min="3563" max="3564" width="9.1328125" style="3"/>
    <col min="3565" max="3565" width="15" style="3" customWidth="1"/>
    <col min="3566" max="3566" width="14.7265625" style="3" bestFit="1" customWidth="1"/>
    <col min="3567" max="3567" width="16.54296875" style="3" customWidth="1"/>
    <col min="3568" max="3568" width="10.86328125" style="3" customWidth="1"/>
    <col min="3569" max="3569" width="15" style="3" customWidth="1"/>
    <col min="3570" max="3570" width="21" style="3" customWidth="1"/>
    <col min="3571" max="3571" width="15" style="3" customWidth="1"/>
    <col min="3572" max="3572" width="21" style="3" customWidth="1"/>
    <col min="3573" max="3573" width="15" style="3" customWidth="1"/>
    <col min="3574" max="3574" width="21" style="3" customWidth="1"/>
    <col min="3575" max="3575" width="15" style="3" customWidth="1"/>
    <col min="3576" max="3576" width="9.1328125" style="3"/>
    <col min="3577" max="3577" width="15" style="3" customWidth="1"/>
    <col min="3578" max="3578" width="21" style="3" customWidth="1"/>
    <col min="3579" max="3579" width="15" style="3" customWidth="1"/>
    <col min="3580" max="3584" width="13.86328125" style="3" customWidth="1"/>
    <col min="3585" max="3809" width="9.1328125" style="3"/>
    <col min="3810" max="3810" width="13.54296875" style="3" customWidth="1"/>
    <col min="3811" max="3812" width="9.1328125" style="3"/>
    <col min="3813" max="3813" width="15" style="3" customWidth="1"/>
    <col min="3814" max="3814" width="9.1328125" style="3"/>
    <col min="3815" max="3815" width="16.54296875" style="3" customWidth="1"/>
    <col min="3816" max="3816" width="10.86328125" style="3" customWidth="1"/>
    <col min="3817" max="3817" width="9.1328125" style="3"/>
    <col min="3818" max="3818" width="13.54296875" style="3" customWidth="1"/>
    <col min="3819" max="3820" width="9.1328125" style="3"/>
    <col min="3821" max="3821" width="15" style="3" customWidth="1"/>
    <col min="3822" max="3822" width="14.7265625" style="3" bestFit="1" customWidth="1"/>
    <col min="3823" max="3823" width="16.54296875" style="3" customWidth="1"/>
    <col min="3824" max="3824" width="10.86328125" style="3" customWidth="1"/>
    <col min="3825" max="3825" width="15" style="3" customWidth="1"/>
    <col min="3826" max="3826" width="21" style="3" customWidth="1"/>
    <col min="3827" max="3827" width="15" style="3" customWidth="1"/>
    <col min="3828" max="3828" width="21" style="3" customWidth="1"/>
    <col min="3829" max="3829" width="15" style="3" customWidth="1"/>
    <col min="3830" max="3830" width="21" style="3" customWidth="1"/>
    <col min="3831" max="3831" width="15" style="3" customWidth="1"/>
    <col min="3832" max="3832" width="9.1328125" style="3"/>
    <col min="3833" max="3833" width="15" style="3" customWidth="1"/>
    <col min="3834" max="3834" width="21" style="3" customWidth="1"/>
    <col min="3835" max="3835" width="15" style="3" customWidth="1"/>
    <col min="3836" max="3840" width="13.86328125" style="3" customWidth="1"/>
    <col min="3841" max="4065" width="9.1328125" style="3"/>
    <col min="4066" max="4066" width="13.54296875" style="3" customWidth="1"/>
    <col min="4067" max="4068" width="9.1328125" style="3"/>
    <col min="4069" max="4069" width="15" style="3" customWidth="1"/>
    <col min="4070" max="4070" width="9.1328125" style="3"/>
    <col min="4071" max="4071" width="16.54296875" style="3" customWidth="1"/>
    <col min="4072" max="4072" width="10.86328125" style="3" customWidth="1"/>
    <col min="4073" max="4073" width="9.1328125" style="3"/>
    <col min="4074" max="4074" width="13.54296875" style="3" customWidth="1"/>
    <col min="4075" max="4076" width="9.1328125" style="3"/>
    <col min="4077" max="4077" width="15" style="3" customWidth="1"/>
    <col min="4078" max="4078" width="14.7265625" style="3" bestFit="1" customWidth="1"/>
    <col min="4079" max="4079" width="16.54296875" style="3" customWidth="1"/>
    <col min="4080" max="4080" width="10.86328125" style="3" customWidth="1"/>
    <col min="4081" max="4081" width="15" style="3" customWidth="1"/>
    <col min="4082" max="4082" width="21" style="3" customWidth="1"/>
    <col min="4083" max="4083" width="15" style="3" customWidth="1"/>
    <col min="4084" max="4084" width="21" style="3" customWidth="1"/>
    <col min="4085" max="4085" width="15" style="3" customWidth="1"/>
    <col min="4086" max="4086" width="21" style="3" customWidth="1"/>
    <col min="4087" max="4087" width="15" style="3" customWidth="1"/>
    <col min="4088" max="4088" width="9.1328125" style="3"/>
    <col min="4089" max="4089" width="15" style="3" customWidth="1"/>
    <col min="4090" max="4090" width="21" style="3" customWidth="1"/>
    <col min="4091" max="4091" width="15" style="3" customWidth="1"/>
    <col min="4092" max="4096" width="13.86328125" style="3" customWidth="1"/>
    <col min="4097" max="4321" width="9.1328125" style="3"/>
    <col min="4322" max="4322" width="13.54296875" style="3" customWidth="1"/>
    <col min="4323" max="4324" width="9.1328125" style="3"/>
    <col min="4325" max="4325" width="15" style="3" customWidth="1"/>
    <col min="4326" max="4326" width="9.1328125" style="3"/>
    <col min="4327" max="4327" width="16.54296875" style="3" customWidth="1"/>
    <col min="4328" max="4328" width="10.86328125" style="3" customWidth="1"/>
    <col min="4329" max="4329" width="9.1328125" style="3"/>
    <col min="4330" max="4330" width="13.54296875" style="3" customWidth="1"/>
    <col min="4331" max="4332" width="9.1328125" style="3"/>
    <col min="4333" max="4333" width="15" style="3" customWidth="1"/>
    <col min="4334" max="4334" width="14.7265625" style="3" bestFit="1" customWidth="1"/>
    <col min="4335" max="4335" width="16.54296875" style="3" customWidth="1"/>
    <col min="4336" max="4336" width="10.86328125" style="3" customWidth="1"/>
    <col min="4337" max="4337" width="15" style="3" customWidth="1"/>
    <col min="4338" max="4338" width="21" style="3" customWidth="1"/>
    <col min="4339" max="4339" width="15" style="3" customWidth="1"/>
    <col min="4340" max="4340" width="21" style="3" customWidth="1"/>
    <col min="4341" max="4341" width="15" style="3" customWidth="1"/>
    <col min="4342" max="4342" width="21" style="3" customWidth="1"/>
    <col min="4343" max="4343" width="15" style="3" customWidth="1"/>
    <col min="4344" max="4344" width="9.1328125" style="3"/>
    <col min="4345" max="4345" width="15" style="3" customWidth="1"/>
    <col min="4346" max="4346" width="21" style="3" customWidth="1"/>
    <col min="4347" max="4347" width="15" style="3" customWidth="1"/>
    <col min="4348" max="4352" width="13.86328125" style="3" customWidth="1"/>
    <col min="4353" max="4577" width="9.1328125" style="3"/>
    <col min="4578" max="4578" width="13.54296875" style="3" customWidth="1"/>
    <col min="4579" max="4580" width="9.1328125" style="3"/>
    <col min="4581" max="4581" width="15" style="3" customWidth="1"/>
    <col min="4582" max="4582" width="9.1328125" style="3"/>
    <col min="4583" max="4583" width="16.54296875" style="3" customWidth="1"/>
    <col min="4584" max="4584" width="10.86328125" style="3" customWidth="1"/>
    <col min="4585" max="4585" width="9.1328125" style="3"/>
    <col min="4586" max="4586" width="13.54296875" style="3" customWidth="1"/>
    <col min="4587" max="4588" width="9.1328125" style="3"/>
    <col min="4589" max="4589" width="15" style="3" customWidth="1"/>
    <col min="4590" max="4590" width="14.7265625" style="3" bestFit="1" customWidth="1"/>
    <col min="4591" max="4591" width="16.54296875" style="3" customWidth="1"/>
    <col min="4592" max="4592" width="10.86328125" style="3" customWidth="1"/>
    <col min="4593" max="4593" width="15" style="3" customWidth="1"/>
    <col min="4594" max="4594" width="21" style="3" customWidth="1"/>
    <col min="4595" max="4595" width="15" style="3" customWidth="1"/>
    <col min="4596" max="4596" width="21" style="3" customWidth="1"/>
    <col min="4597" max="4597" width="15" style="3" customWidth="1"/>
    <col min="4598" max="4598" width="21" style="3" customWidth="1"/>
    <col min="4599" max="4599" width="15" style="3" customWidth="1"/>
    <col min="4600" max="4600" width="9.1328125" style="3"/>
    <col min="4601" max="4601" width="15" style="3" customWidth="1"/>
    <col min="4602" max="4602" width="21" style="3" customWidth="1"/>
    <col min="4603" max="4603" width="15" style="3" customWidth="1"/>
    <col min="4604" max="4608" width="13.86328125" style="3" customWidth="1"/>
    <col min="4609" max="4833" width="9.1328125" style="3"/>
    <col min="4834" max="4834" width="13.54296875" style="3" customWidth="1"/>
    <col min="4835" max="4836" width="9.1328125" style="3"/>
    <col min="4837" max="4837" width="15" style="3" customWidth="1"/>
    <col min="4838" max="4838" width="9.1328125" style="3"/>
    <col min="4839" max="4839" width="16.54296875" style="3" customWidth="1"/>
    <col min="4840" max="4840" width="10.86328125" style="3" customWidth="1"/>
    <col min="4841" max="4841" width="9.1328125" style="3"/>
    <col min="4842" max="4842" width="13.54296875" style="3" customWidth="1"/>
    <col min="4843" max="4844" width="9.1328125" style="3"/>
    <col min="4845" max="4845" width="15" style="3" customWidth="1"/>
    <col min="4846" max="4846" width="14.7265625" style="3" bestFit="1" customWidth="1"/>
    <col min="4847" max="4847" width="16.54296875" style="3" customWidth="1"/>
    <col min="4848" max="4848" width="10.86328125" style="3" customWidth="1"/>
    <col min="4849" max="4849" width="15" style="3" customWidth="1"/>
    <col min="4850" max="4850" width="21" style="3" customWidth="1"/>
    <col min="4851" max="4851" width="15" style="3" customWidth="1"/>
    <col min="4852" max="4852" width="21" style="3" customWidth="1"/>
    <col min="4853" max="4853" width="15" style="3" customWidth="1"/>
    <col min="4854" max="4854" width="21" style="3" customWidth="1"/>
    <col min="4855" max="4855" width="15" style="3" customWidth="1"/>
    <col min="4856" max="4856" width="9.1328125" style="3"/>
    <col min="4857" max="4857" width="15" style="3" customWidth="1"/>
    <col min="4858" max="4858" width="21" style="3" customWidth="1"/>
    <col min="4859" max="4859" width="15" style="3" customWidth="1"/>
    <col min="4860" max="4864" width="13.86328125" style="3" customWidth="1"/>
    <col min="4865" max="5089" width="9.1328125" style="3"/>
    <col min="5090" max="5090" width="13.54296875" style="3" customWidth="1"/>
    <col min="5091" max="5092" width="9.1328125" style="3"/>
    <col min="5093" max="5093" width="15" style="3" customWidth="1"/>
    <col min="5094" max="5094" width="9.1328125" style="3"/>
    <col min="5095" max="5095" width="16.54296875" style="3" customWidth="1"/>
    <col min="5096" max="5096" width="10.86328125" style="3" customWidth="1"/>
    <col min="5097" max="5097" width="9.1328125" style="3"/>
    <col min="5098" max="5098" width="13.54296875" style="3" customWidth="1"/>
    <col min="5099" max="5100" width="9.1328125" style="3"/>
    <col min="5101" max="5101" width="15" style="3" customWidth="1"/>
    <col min="5102" max="5102" width="14.7265625" style="3" bestFit="1" customWidth="1"/>
    <col min="5103" max="5103" width="16.54296875" style="3" customWidth="1"/>
    <col min="5104" max="5104" width="10.86328125" style="3" customWidth="1"/>
    <col min="5105" max="5105" width="15" style="3" customWidth="1"/>
    <col min="5106" max="5106" width="21" style="3" customWidth="1"/>
    <col min="5107" max="5107" width="15" style="3" customWidth="1"/>
    <col min="5108" max="5108" width="21" style="3" customWidth="1"/>
    <col min="5109" max="5109" width="15" style="3" customWidth="1"/>
    <col min="5110" max="5110" width="21" style="3" customWidth="1"/>
    <col min="5111" max="5111" width="15" style="3" customWidth="1"/>
    <col min="5112" max="5112" width="9.1328125" style="3"/>
    <col min="5113" max="5113" width="15" style="3" customWidth="1"/>
    <col min="5114" max="5114" width="21" style="3" customWidth="1"/>
    <col min="5115" max="5115" width="15" style="3" customWidth="1"/>
    <col min="5116" max="5120" width="13.86328125" style="3" customWidth="1"/>
    <col min="5121" max="5345" width="9.1328125" style="3"/>
    <col min="5346" max="5346" width="13.54296875" style="3" customWidth="1"/>
    <col min="5347" max="5348" width="9.1328125" style="3"/>
    <col min="5349" max="5349" width="15" style="3" customWidth="1"/>
    <col min="5350" max="5350" width="9.1328125" style="3"/>
    <col min="5351" max="5351" width="16.54296875" style="3" customWidth="1"/>
    <col min="5352" max="5352" width="10.86328125" style="3" customWidth="1"/>
    <col min="5353" max="5353" width="9.1328125" style="3"/>
    <col min="5354" max="5354" width="13.54296875" style="3" customWidth="1"/>
    <col min="5355" max="5356" width="9.1328125" style="3"/>
    <col min="5357" max="5357" width="15" style="3" customWidth="1"/>
    <col min="5358" max="5358" width="14.7265625" style="3" bestFit="1" customWidth="1"/>
    <col min="5359" max="5359" width="16.54296875" style="3" customWidth="1"/>
    <col min="5360" max="5360" width="10.86328125" style="3" customWidth="1"/>
    <col min="5361" max="5361" width="15" style="3" customWidth="1"/>
    <col min="5362" max="5362" width="21" style="3" customWidth="1"/>
    <col min="5363" max="5363" width="15" style="3" customWidth="1"/>
    <col min="5364" max="5364" width="21" style="3" customWidth="1"/>
    <col min="5365" max="5365" width="15" style="3" customWidth="1"/>
    <col min="5366" max="5366" width="21" style="3" customWidth="1"/>
    <col min="5367" max="5367" width="15" style="3" customWidth="1"/>
    <col min="5368" max="5368" width="9.1328125" style="3"/>
    <col min="5369" max="5369" width="15" style="3" customWidth="1"/>
    <col min="5370" max="5370" width="21" style="3" customWidth="1"/>
    <col min="5371" max="5371" width="15" style="3" customWidth="1"/>
    <col min="5372" max="5376" width="13.86328125" style="3" customWidth="1"/>
    <col min="5377" max="5601" width="9.1328125" style="3"/>
    <col min="5602" max="5602" width="13.54296875" style="3" customWidth="1"/>
    <col min="5603" max="5604" width="9.1328125" style="3"/>
    <col min="5605" max="5605" width="15" style="3" customWidth="1"/>
    <col min="5606" max="5606" width="9.1328125" style="3"/>
    <col min="5607" max="5607" width="16.54296875" style="3" customWidth="1"/>
    <col min="5608" max="5608" width="10.86328125" style="3" customWidth="1"/>
    <col min="5609" max="5609" width="9.1328125" style="3"/>
    <col min="5610" max="5610" width="13.54296875" style="3" customWidth="1"/>
    <col min="5611" max="5612" width="9.1328125" style="3"/>
    <col min="5613" max="5613" width="15" style="3" customWidth="1"/>
    <col min="5614" max="5614" width="14.7265625" style="3" bestFit="1" customWidth="1"/>
    <col min="5615" max="5615" width="16.54296875" style="3" customWidth="1"/>
    <col min="5616" max="5616" width="10.86328125" style="3" customWidth="1"/>
    <col min="5617" max="5617" width="15" style="3" customWidth="1"/>
    <col min="5618" max="5618" width="21" style="3" customWidth="1"/>
    <col min="5619" max="5619" width="15" style="3" customWidth="1"/>
    <col min="5620" max="5620" width="21" style="3" customWidth="1"/>
    <col min="5621" max="5621" width="15" style="3" customWidth="1"/>
    <col min="5622" max="5622" width="21" style="3" customWidth="1"/>
    <col min="5623" max="5623" width="15" style="3" customWidth="1"/>
    <col min="5624" max="5624" width="9.1328125" style="3"/>
    <col min="5625" max="5625" width="15" style="3" customWidth="1"/>
    <col min="5626" max="5626" width="21" style="3" customWidth="1"/>
    <col min="5627" max="5627" width="15" style="3" customWidth="1"/>
    <col min="5628" max="5632" width="13.86328125" style="3" customWidth="1"/>
    <col min="5633" max="5857" width="9.1328125" style="3"/>
    <col min="5858" max="5858" width="13.54296875" style="3" customWidth="1"/>
    <col min="5859" max="5860" width="9.1328125" style="3"/>
    <col min="5861" max="5861" width="15" style="3" customWidth="1"/>
    <col min="5862" max="5862" width="9.1328125" style="3"/>
    <col min="5863" max="5863" width="16.54296875" style="3" customWidth="1"/>
    <col min="5864" max="5864" width="10.86328125" style="3" customWidth="1"/>
    <col min="5865" max="5865" width="9.1328125" style="3"/>
    <col min="5866" max="5866" width="13.54296875" style="3" customWidth="1"/>
    <col min="5867" max="5868" width="9.1328125" style="3"/>
    <col min="5869" max="5869" width="15" style="3" customWidth="1"/>
    <col min="5870" max="5870" width="14.7265625" style="3" bestFit="1" customWidth="1"/>
    <col min="5871" max="5871" width="16.54296875" style="3" customWidth="1"/>
    <col min="5872" max="5872" width="10.86328125" style="3" customWidth="1"/>
    <col min="5873" max="5873" width="15" style="3" customWidth="1"/>
    <col min="5874" max="5874" width="21" style="3" customWidth="1"/>
    <col min="5875" max="5875" width="15" style="3" customWidth="1"/>
    <col min="5876" max="5876" width="21" style="3" customWidth="1"/>
    <col min="5877" max="5877" width="15" style="3" customWidth="1"/>
    <col min="5878" max="5878" width="21" style="3" customWidth="1"/>
    <col min="5879" max="5879" width="15" style="3" customWidth="1"/>
    <col min="5880" max="5880" width="9.1328125" style="3"/>
    <col min="5881" max="5881" width="15" style="3" customWidth="1"/>
    <col min="5882" max="5882" width="21" style="3" customWidth="1"/>
    <col min="5883" max="5883" width="15" style="3" customWidth="1"/>
    <col min="5884" max="5888" width="13.86328125" style="3" customWidth="1"/>
    <col min="5889" max="6113" width="9.1328125" style="3"/>
    <col min="6114" max="6114" width="13.54296875" style="3" customWidth="1"/>
    <col min="6115" max="6116" width="9.1328125" style="3"/>
    <col min="6117" max="6117" width="15" style="3" customWidth="1"/>
    <col min="6118" max="6118" width="9.1328125" style="3"/>
    <col min="6119" max="6119" width="16.54296875" style="3" customWidth="1"/>
    <col min="6120" max="6120" width="10.86328125" style="3" customWidth="1"/>
    <col min="6121" max="6121" width="9.1328125" style="3"/>
    <col min="6122" max="6122" width="13.54296875" style="3" customWidth="1"/>
    <col min="6123" max="6124" width="9.1328125" style="3"/>
    <col min="6125" max="6125" width="15" style="3" customWidth="1"/>
    <col min="6126" max="6126" width="14.7265625" style="3" bestFit="1" customWidth="1"/>
    <col min="6127" max="6127" width="16.54296875" style="3" customWidth="1"/>
    <col min="6128" max="6128" width="10.86328125" style="3" customWidth="1"/>
    <col min="6129" max="6129" width="15" style="3" customWidth="1"/>
    <col min="6130" max="6130" width="21" style="3" customWidth="1"/>
    <col min="6131" max="6131" width="15" style="3" customWidth="1"/>
    <col min="6132" max="6132" width="21" style="3" customWidth="1"/>
    <col min="6133" max="6133" width="15" style="3" customWidth="1"/>
    <col min="6134" max="6134" width="21" style="3" customWidth="1"/>
    <col min="6135" max="6135" width="15" style="3" customWidth="1"/>
    <col min="6136" max="6136" width="9.1328125" style="3"/>
    <col min="6137" max="6137" width="15" style="3" customWidth="1"/>
    <col min="6138" max="6138" width="21" style="3" customWidth="1"/>
    <col min="6139" max="6139" width="15" style="3" customWidth="1"/>
    <col min="6140" max="6144" width="13.86328125" style="3" customWidth="1"/>
    <col min="6145" max="6369" width="9.1328125" style="3"/>
    <col min="6370" max="6370" width="13.54296875" style="3" customWidth="1"/>
    <col min="6371" max="6372" width="9.1328125" style="3"/>
    <col min="6373" max="6373" width="15" style="3" customWidth="1"/>
    <col min="6374" max="6374" width="9.1328125" style="3"/>
    <col min="6375" max="6375" width="16.54296875" style="3" customWidth="1"/>
    <col min="6376" max="6376" width="10.86328125" style="3" customWidth="1"/>
    <col min="6377" max="6377" width="9.1328125" style="3"/>
    <col min="6378" max="6378" width="13.54296875" style="3" customWidth="1"/>
    <col min="6379" max="6380" width="9.1328125" style="3"/>
    <col min="6381" max="6381" width="15" style="3" customWidth="1"/>
    <col min="6382" max="6382" width="14.7265625" style="3" bestFit="1" customWidth="1"/>
    <col min="6383" max="6383" width="16.54296875" style="3" customWidth="1"/>
    <col min="6384" max="6384" width="10.86328125" style="3" customWidth="1"/>
    <col min="6385" max="6385" width="15" style="3" customWidth="1"/>
    <col min="6386" max="6386" width="21" style="3" customWidth="1"/>
    <col min="6387" max="6387" width="15" style="3" customWidth="1"/>
    <col min="6388" max="6388" width="21" style="3" customWidth="1"/>
    <col min="6389" max="6389" width="15" style="3" customWidth="1"/>
    <col min="6390" max="6390" width="21" style="3" customWidth="1"/>
    <col min="6391" max="6391" width="15" style="3" customWidth="1"/>
    <col min="6392" max="6392" width="9.1328125" style="3"/>
    <col min="6393" max="6393" width="15" style="3" customWidth="1"/>
    <col min="6394" max="6394" width="21" style="3" customWidth="1"/>
    <col min="6395" max="6395" width="15" style="3" customWidth="1"/>
    <col min="6396" max="6400" width="13.86328125" style="3" customWidth="1"/>
    <col min="6401" max="6625" width="9.1328125" style="3"/>
    <col min="6626" max="6626" width="13.54296875" style="3" customWidth="1"/>
    <col min="6627" max="6628" width="9.1328125" style="3"/>
    <col min="6629" max="6629" width="15" style="3" customWidth="1"/>
    <col min="6630" max="6630" width="9.1328125" style="3"/>
    <col min="6631" max="6631" width="16.54296875" style="3" customWidth="1"/>
    <col min="6632" max="6632" width="10.86328125" style="3" customWidth="1"/>
    <col min="6633" max="6633" width="9.1328125" style="3"/>
    <col min="6634" max="6634" width="13.54296875" style="3" customWidth="1"/>
    <col min="6635" max="6636" width="9.1328125" style="3"/>
    <col min="6637" max="6637" width="15" style="3" customWidth="1"/>
    <col min="6638" max="6638" width="14.7265625" style="3" bestFit="1" customWidth="1"/>
    <col min="6639" max="6639" width="16.54296875" style="3" customWidth="1"/>
    <col min="6640" max="6640" width="10.86328125" style="3" customWidth="1"/>
    <col min="6641" max="6641" width="15" style="3" customWidth="1"/>
    <col min="6642" max="6642" width="21" style="3" customWidth="1"/>
    <col min="6643" max="6643" width="15" style="3" customWidth="1"/>
    <col min="6644" max="6644" width="21" style="3" customWidth="1"/>
    <col min="6645" max="6645" width="15" style="3" customWidth="1"/>
    <col min="6646" max="6646" width="21" style="3" customWidth="1"/>
    <col min="6647" max="6647" width="15" style="3" customWidth="1"/>
    <col min="6648" max="6648" width="9.1328125" style="3"/>
    <col min="6649" max="6649" width="15" style="3" customWidth="1"/>
    <col min="6650" max="6650" width="21" style="3" customWidth="1"/>
    <col min="6651" max="6651" width="15" style="3" customWidth="1"/>
    <col min="6652" max="6656" width="13.86328125" style="3" customWidth="1"/>
    <col min="6657" max="6881" width="9.1328125" style="3"/>
    <col min="6882" max="6882" width="13.54296875" style="3" customWidth="1"/>
    <col min="6883" max="6884" width="9.1328125" style="3"/>
    <col min="6885" max="6885" width="15" style="3" customWidth="1"/>
    <col min="6886" max="6886" width="9.1328125" style="3"/>
    <col min="6887" max="6887" width="16.54296875" style="3" customWidth="1"/>
    <col min="6888" max="6888" width="10.86328125" style="3" customWidth="1"/>
    <col min="6889" max="6889" width="9.1328125" style="3"/>
    <col min="6890" max="6890" width="13.54296875" style="3" customWidth="1"/>
    <col min="6891" max="6892" width="9.1328125" style="3"/>
    <col min="6893" max="6893" width="15" style="3" customWidth="1"/>
    <col min="6894" max="6894" width="14.7265625" style="3" bestFit="1" customWidth="1"/>
    <col min="6895" max="6895" width="16.54296875" style="3" customWidth="1"/>
    <col min="6896" max="6896" width="10.86328125" style="3" customWidth="1"/>
    <col min="6897" max="6897" width="15" style="3" customWidth="1"/>
    <col min="6898" max="6898" width="21" style="3" customWidth="1"/>
    <col min="6899" max="6899" width="15" style="3" customWidth="1"/>
    <col min="6900" max="6900" width="21" style="3" customWidth="1"/>
    <col min="6901" max="6901" width="15" style="3" customWidth="1"/>
    <col min="6902" max="6902" width="21" style="3" customWidth="1"/>
    <col min="6903" max="6903" width="15" style="3" customWidth="1"/>
    <col min="6904" max="6904" width="9.1328125" style="3"/>
    <col min="6905" max="6905" width="15" style="3" customWidth="1"/>
    <col min="6906" max="6906" width="21" style="3" customWidth="1"/>
    <col min="6907" max="6907" width="15" style="3" customWidth="1"/>
    <col min="6908" max="6912" width="13.86328125" style="3" customWidth="1"/>
    <col min="6913" max="7137" width="9.1328125" style="3"/>
    <col min="7138" max="7138" width="13.54296875" style="3" customWidth="1"/>
    <col min="7139" max="7140" width="9.1328125" style="3"/>
    <col min="7141" max="7141" width="15" style="3" customWidth="1"/>
    <col min="7142" max="7142" width="9.1328125" style="3"/>
    <col min="7143" max="7143" width="16.54296875" style="3" customWidth="1"/>
    <col min="7144" max="7144" width="10.86328125" style="3" customWidth="1"/>
    <col min="7145" max="7145" width="9.1328125" style="3"/>
    <col min="7146" max="7146" width="13.54296875" style="3" customWidth="1"/>
    <col min="7147" max="7148" width="9.1328125" style="3"/>
    <col min="7149" max="7149" width="15" style="3" customWidth="1"/>
    <col min="7150" max="7150" width="14.7265625" style="3" bestFit="1" customWidth="1"/>
    <col min="7151" max="7151" width="16.54296875" style="3" customWidth="1"/>
    <col min="7152" max="7152" width="10.86328125" style="3" customWidth="1"/>
    <col min="7153" max="7153" width="15" style="3" customWidth="1"/>
    <col min="7154" max="7154" width="21" style="3" customWidth="1"/>
    <col min="7155" max="7155" width="15" style="3" customWidth="1"/>
    <col min="7156" max="7156" width="21" style="3" customWidth="1"/>
    <col min="7157" max="7157" width="15" style="3" customWidth="1"/>
    <col min="7158" max="7158" width="21" style="3" customWidth="1"/>
    <col min="7159" max="7159" width="15" style="3" customWidth="1"/>
    <col min="7160" max="7160" width="9.1328125" style="3"/>
    <col min="7161" max="7161" width="15" style="3" customWidth="1"/>
    <col min="7162" max="7162" width="21" style="3" customWidth="1"/>
    <col min="7163" max="7163" width="15" style="3" customWidth="1"/>
    <col min="7164" max="7168" width="13.86328125" style="3" customWidth="1"/>
    <col min="7169" max="7393" width="9.1328125" style="3"/>
    <col min="7394" max="7394" width="13.54296875" style="3" customWidth="1"/>
    <col min="7395" max="7396" width="9.1328125" style="3"/>
    <col min="7397" max="7397" width="15" style="3" customWidth="1"/>
    <col min="7398" max="7398" width="9.1328125" style="3"/>
    <col min="7399" max="7399" width="16.54296875" style="3" customWidth="1"/>
    <col min="7400" max="7400" width="10.86328125" style="3" customWidth="1"/>
    <col min="7401" max="7401" width="9.1328125" style="3"/>
    <col min="7402" max="7402" width="13.54296875" style="3" customWidth="1"/>
    <col min="7403" max="7404" width="9.1328125" style="3"/>
    <col min="7405" max="7405" width="15" style="3" customWidth="1"/>
    <col min="7406" max="7406" width="14.7265625" style="3" bestFit="1" customWidth="1"/>
    <col min="7407" max="7407" width="16.54296875" style="3" customWidth="1"/>
    <col min="7408" max="7408" width="10.86328125" style="3" customWidth="1"/>
    <col min="7409" max="7409" width="15" style="3" customWidth="1"/>
    <col min="7410" max="7410" width="21" style="3" customWidth="1"/>
    <col min="7411" max="7411" width="15" style="3" customWidth="1"/>
    <col min="7412" max="7412" width="21" style="3" customWidth="1"/>
    <col min="7413" max="7413" width="15" style="3" customWidth="1"/>
    <col min="7414" max="7414" width="21" style="3" customWidth="1"/>
    <col min="7415" max="7415" width="15" style="3" customWidth="1"/>
    <col min="7416" max="7416" width="9.1328125" style="3"/>
    <col min="7417" max="7417" width="15" style="3" customWidth="1"/>
    <col min="7418" max="7418" width="21" style="3" customWidth="1"/>
    <col min="7419" max="7419" width="15" style="3" customWidth="1"/>
    <col min="7420" max="7424" width="13.86328125" style="3" customWidth="1"/>
    <col min="7425" max="7649" width="9.1328125" style="3"/>
    <col min="7650" max="7650" width="13.54296875" style="3" customWidth="1"/>
    <col min="7651" max="7652" width="9.1328125" style="3"/>
    <col min="7653" max="7653" width="15" style="3" customWidth="1"/>
    <col min="7654" max="7654" width="9.1328125" style="3"/>
    <col min="7655" max="7655" width="16.54296875" style="3" customWidth="1"/>
    <col min="7656" max="7656" width="10.86328125" style="3" customWidth="1"/>
    <col min="7657" max="7657" width="9.1328125" style="3"/>
    <col min="7658" max="7658" width="13.54296875" style="3" customWidth="1"/>
    <col min="7659" max="7660" width="9.1328125" style="3"/>
    <col min="7661" max="7661" width="15" style="3" customWidth="1"/>
    <col min="7662" max="7662" width="14.7265625" style="3" bestFit="1" customWidth="1"/>
    <col min="7663" max="7663" width="16.54296875" style="3" customWidth="1"/>
    <col min="7664" max="7664" width="10.86328125" style="3" customWidth="1"/>
    <col min="7665" max="7665" width="15" style="3" customWidth="1"/>
    <col min="7666" max="7666" width="21" style="3" customWidth="1"/>
    <col min="7667" max="7667" width="15" style="3" customWidth="1"/>
    <col min="7668" max="7668" width="21" style="3" customWidth="1"/>
    <col min="7669" max="7669" width="15" style="3" customWidth="1"/>
    <col min="7670" max="7670" width="21" style="3" customWidth="1"/>
    <col min="7671" max="7671" width="15" style="3" customWidth="1"/>
    <col min="7672" max="7672" width="9.1328125" style="3"/>
    <col min="7673" max="7673" width="15" style="3" customWidth="1"/>
    <col min="7674" max="7674" width="21" style="3" customWidth="1"/>
    <col min="7675" max="7675" width="15" style="3" customWidth="1"/>
    <col min="7676" max="7680" width="13.86328125" style="3" customWidth="1"/>
    <col min="7681" max="7905" width="9.1328125" style="3"/>
    <col min="7906" max="7906" width="13.54296875" style="3" customWidth="1"/>
    <col min="7907" max="7908" width="9.1328125" style="3"/>
    <col min="7909" max="7909" width="15" style="3" customWidth="1"/>
    <col min="7910" max="7910" width="9.1328125" style="3"/>
    <col min="7911" max="7911" width="16.54296875" style="3" customWidth="1"/>
    <col min="7912" max="7912" width="10.86328125" style="3" customWidth="1"/>
    <col min="7913" max="7913" width="9.1328125" style="3"/>
    <col min="7914" max="7914" width="13.54296875" style="3" customWidth="1"/>
    <col min="7915" max="7916" width="9.1328125" style="3"/>
    <col min="7917" max="7917" width="15" style="3" customWidth="1"/>
    <col min="7918" max="7918" width="14.7265625" style="3" bestFit="1" customWidth="1"/>
    <col min="7919" max="7919" width="16.54296875" style="3" customWidth="1"/>
    <col min="7920" max="7920" width="10.86328125" style="3" customWidth="1"/>
    <col min="7921" max="7921" width="15" style="3" customWidth="1"/>
    <col min="7922" max="7922" width="21" style="3" customWidth="1"/>
    <col min="7923" max="7923" width="15" style="3" customWidth="1"/>
    <col min="7924" max="7924" width="21" style="3" customWidth="1"/>
    <col min="7925" max="7925" width="15" style="3" customWidth="1"/>
    <col min="7926" max="7926" width="21" style="3" customWidth="1"/>
    <col min="7927" max="7927" width="15" style="3" customWidth="1"/>
    <col min="7928" max="7928" width="9.1328125" style="3"/>
    <col min="7929" max="7929" width="15" style="3" customWidth="1"/>
    <col min="7930" max="7930" width="21" style="3" customWidth="1"/>
    <col min="7931" max="7931" width="15" style="3" customWidth="1"/>
    <col min="7932" max="7936" width="13.86328125" style="3" customWidth="1"/>
    <col min="7937" max="8161" width="9.1328125" style="3"/>
    <col min="8162" max="8162" width="13.54296875" style="3" customWidth="1"/>
    <col min="8163" max="8164" width="9.1328125" style="3"/>
    <col min="8165" max="8165" width="15" style="3" customWidth="1"/>
    <col min="8166" max="8166" width="9.1328125" style="3"/>
    <col min="8167" max="8167" width="16.54296875" style="3" customWidth="1"/>
    <col min="8168" max="8168" width="10.86328125" style="3" customWidth="1"/>
    <col min="8169" max="8169" width="9.1328125" style="3"/>
    <col min="8170" max="8170" width="13.54296875" style="3" customWidth="1"/>
    <col min="8171" max="8172" width="9.1328125" style="3"/>
    <col min="8173" max="8173" width="15" style="3" customWidth="1"/>
    <col min="8174" max="8174" width="14.7265625" style="3" bestFit="1" customWidth="1"/>
    <col min="8175" max="8175" width="16.54296875" style="3" customWidth="1"/>
    <col min="8176" max="8176" width="10.86328125" style="3" customWidth="1"/>
    <col min="8177" max="8177" width="15" style="3" customWidth="1"/>
    <col min="8178" max="8178" width="21" style="3" customWidth="1"/>
    <col min="8179" max="8179" width="15" style="3" customWidth="1"/>
    <col min="8180" max="8180" width="21" style="3" customWidth="1"/>
    <col min="8181" max="8181" width="15" style="3" customWidth="1"/>
    <col min="8182" max="8182" width="21" style="3" customWidth="1"/>
    <col min="8183" max="8183" width="15" style="3" customWidth="1"/>
    <col min="8184" max="8184" width="9.1328125" style="3"/>
    <col min="8185" max="8185" width="15" style="3" customWidth="1"/>
    <col min="8186" max="8186" width="21" style="3" customWidth="1"/>
    <col min="8187" max="8187" width="15" style="3" customWidth="1"/>
    <col min="8188" max="8192" width="13.86328125" style="3" customWidth="1"/>
    <col min="8193" max="8417" width="9.1328125" style="3"/>
    <col min="8418" max="8418" width="13.54296875" style="3" customWidth="1"/>
    <col min="8419" max="8420" width="9.1328125" style="3"/>
    <col min="8421" max="8421" width="15" style="3" customWidth="1"/>
    <col min="8422" max="8422" width="9.1328125" style="3"/>
    <col min="8423" max="8423" width="16.54296875" style="3" customWidth="1"/>
    <col min="8424" max="8424" width="10.86328125" style="3" customWidth="1"/>
    <col min="8425" max="8425" width="9.1328125" style="3"/>
    <col min="8426" max="8426" width="13.54296875" style="3" customWidth="1"/>
    <col min="8427" max="8428" width="9.1328125" style="3"/>
    <col min="8429" max="8429" width="15" style="3" customWidth="1"/>
    <col min="8430" max="8430" width="14.7265625" style="3" bestFit="1" customWidth="1"/>
    <col min="8431" max="8431" width="16.54296875" style="3" customWidth="1"/>
    <col min="8432" max="8432" width="10.86328125" style="3" customWidth="1"/>
    <col min="8433" max="8433" width="15" style="3" customWidth="1"/>
    <col min="8434" max="8434" width="21" style="3" customWidth="1"/>
    <col min="8435" max="8435" width="15" style="3" customWidth="1"/>
    <col min="8436" max="8436" width="21" style="3" customWidth="1"/>
    <col min="8437" max="8437" width="15" style="3" customWidth="1"/>
    <col min="8438" max="8438" width="21" style="3" customWidth="1"/>
    <col min="8439" max="8439" width="15" style="3" customWidth="1"/>
    <col min="8440" max="8440" width="9.1328125" style="3"/>
    <col min="8441" max="8441" width="15" style="3" customWidth="1"/>
    <col min="8442" max="8442" width="21" style="3" customWidth="1"/>
    <col min="8443" max="8443" width="15" style="3" customWidth="1"/>
    <col min="8444" max="8448" width="13.86328125" style="3" customWidth="1"/>
    <col min="8449" max="8673" width="9.1328125" style="3"/>
    <col min="8674" max="8674" width="13.54296875" style="3" customWidth="1"/>
    <col min="8675" max="8676" width="9.1328125" style="3"/>
    <col min="8677" max="8677" width="15" style="3" customWidth="1"/>
    <col min="8678" max="8678" width="9.1328125" style="3"/>
    <col min="8679" max="8679" width="16.54296875" style="3" customWidth="1"/>
    <col min="8680" max="8680" width="10.86328125" style="3" customWidth="1"/>
    <col min="8681" max="8681" width="9.1328125" style="3"/>
    <col min="8682" max="8682" width="13.54296875" style="3" customWidth="1"/>
    <col min="8683" max="8684" width="9.1328125" style="3"/>
    <col min="8685" max="8685" width="15" style="3" customWidth="1"/>
    <col min="8686" max="8686" width="14.7265625" style="3" bestFit="1" customWidth="1"/>
    <col min="8687" max="8687" width="16.54296875" style="3" customWidth="1"/>
    <col min="8688" max="8688" width="10.86328125" style="3" customWidth="1"/>
    <col min="8689" max="8689" width="15" style="3" customWidth="1"/>
    <col min="8690" max="8690" width="21" style="3" customWidth="1"/>
    <col min="8691" max="8691" width="15" style="3" customWidth="1"/>
    <col min="8692" max="8692" width="21" style="3" customWidth="1"/>
    <col min="8693" max="8693" width="15" style="3" customWidth="1"/>
    <col min="8694" max="8694" width="21" style="3" customWidth="1"/>
    <col min="8695" max="8695" width="15" style="3" customWidth="1"/>
    <col min="8696" max="8696" width="9.1328125" style="3"/>
    <col min="8697" max="8697" width="15" style="3" customWidth="1"/>
    <col min="8698" max="8698" width="21" style="3" customWidth="1"/>
    <col min="8699" max="8699" width="15" style="3" customWidth="1"/>
    <col min="8700" max="8704" width="13.86328125" style="3" customWidth="1"/>
    <col min="8705" max="8929" width="9.1328125" style="3"/>
    <col min="8930" max="8930" width="13.54296875" style="3" customWidth="1"/>
    <col min="8931" max="8932" width="9.1328125" style="3"/>
    <col min="8933" max="8933" width="15" style="3" customWidth="1"/>
    <col min="8934" max="8934" width="9.1328125" style="3"/>
    <col min="8935" max="8935" width="16.54296875" style="3" customWidth="1"/>
    <col min="8936" max="8936" width="10.86328125" style="3" customWidth="1"/>
    <col min="8937" max="8937" width="9.1328125" style="3"/>
    <col min="8938" max="8938" width="13.54296875" style="3" customWidth="1"/>
    <col min="8939" max="8940" width="9.1328125" style="3"/>
    <col min="8941" max="8941" width="15" style="3" customWidth="1"/>
    <col min="8942" max="8942" width="14.7265625" style="3" bestFit="1" customWidth="1"/>
    <col min="8943" max="8943" width="16.54296875" style="3" customWidth="1"/>
    <col min="8944" max="8944" width="10.86328125" style="3" customWidth="1"/>
    <col min="8945" max="8945" width="15" style="3" customWidth="1"/>
    <col min="8946" max="8946" width="21" style="3" customWidth="1"/>
    <col min="8947" max="8947" width="15" style="3" customWidth="1"/>
    <col min="8948" max="8948" width="21" style="3" customWidth="1"/>
    <col min="8949" max="8949" width="15" style="3" customWidth="1"/>
    <col min="8950" max="8950" width="21" style="3" customWidth="1"/>
    <col min="8951" max="8951" width="15" style="3" customWidth="1"/>
    <col min="8952" max="8952" width="9.1328125" style="3"/>
    <col min="8953" max="8953" width="15" style="3" customWidth="1"/>
    <col min="8954" max="8954" width="21" style="3" customWidth="1"/>
    <col min="8955" max="8955" width="15" style="3" customWidth="1"/>
    <col min="8956" max="8960" width="13.86328125" style="3" customWidth="1"/>
    <col min="8961" max="9185" width="9.1328125" style="3"/>
    <col min="9186" max="9186" width="13.54296875" style="3" customWidth="1"/>
    <col min="9187" max="9188" width="9.1328125" style="3"/>
    <col min="9189" max="9189" width="15" style="3" customWidth="1"/>
    <col min="9190" max="9190" width="9.1328125" style="3"/>
    <col min="9191" max="9191" width="16.54296875" style="3" customWidth="1"/>
    <col min="9192" max="9192" width="10.86328125" style="3" customWidth="1"/>
    <col min="9193" max="9193" width="9.1328125" style="3"/>
    <col min="9194" max="9194" width="13.54296875" style="3" customWidth="1"/>
    <col min="9195" max="9196" width="9.1328125" style="3"/>
    <col min="9197" max="9197" width="15" style="3" customWidth="1"/>
    <col min="9198" max="9198" width="14.7265625" style="3" bestFit="1" customWidth="1"/>
    <col min="9199" max="9199" width="16.54296875" style="3" customWidth="1"/>
    <col min="9200" max="9200" width="10.86328125" style="3" customWidth="1"/>
    <col min="9201" max="9201" width="15" style="3" customWidth="1"/>
    <col min="9202" max="9202" width="21" style="3" customWidth="1"/>
    <col min="9203" max="9203" width="15" style="3" customWidth="1"/>
    <col min="9204" max="9204" width="21" style="3" customWidth="1"/>
    <col min="9205" max="9205" width="15" style="3" customWidth="1"/>
    <col min="9206" max="9206" width="21" style="3" customWidth="1"/>
    <col min="9207" max="9207" width="15" style="3" customWidth="1"/>
    <col min="9208" max="9208" width="9.1328125" style="3"/>
    <col min="9209" max="9209" width="15" style="3" customWidth="1"/>
    <col min="9210" max="9210" width="21" style="3" customWidth="1"/>
    <col min="9211" max="9211" width="15" style="3" customWidth="1"/>
    <col min="9212" max="9216" width="13.86328125" style="3" customWidth="1"/>
    <col min="9217" max="9441" width="9.1328125" style="3"/>
    <col min="9442" max="9442" width="13.54296875" style="3" customWidth="1"/>
    <col min="9443" max="9444" width="9.1328125" style="3"/>
    <col min="9445" max="9445" width="15" style="3" customWidth="1"/>
    <col min="9446" max="9446" width="9.1328125" style="3"/>
    <col min="9447" max="9447" width="16.54296875" style="3" customWidth="1"/>
    <col min="9448" max="9448" width="10.86328125" style="3" customWidth="1"/>
    <col min="9449" max="9449" width="9.1328125" style="3"/>
    <col min="9450" max="9450" width="13.54296875" style="3" customWidth="1"/>
    <col min="9451" max="9452" width="9.1328125" style="3"/>
    <col min="9453" max="9453" width="15" style="3" customWidth="1"/>
    <col min="9454" max="9454" width="14.7265625" style="3" bestFit="1" customWidth="1"/>
    <col min="9455" max="9455" width="16.54296875" style="3" customWidth="1"/>
    <col min="9456" max="9456" width="10.86328125" style="3" customWidth="1"/>
    <col min="9457" max="9457" width="15" style="3" customWidth="1"/>
    <col min="9458" max="9458" width="21" style="3" customWidth="1"/>
    <col min="9459" max="9459" width="15" style="3" customWidth="1"/>
    <col min="9460" max="9460" width="21" style="3" customWidth="1"/>
    <col min="9461" max="9461" width="15" style="3" customWidth="1"/>
    <col min="9462" max="9462" width="21" style="3" customWidth="1"/>
    <col min="9463" max="9463" width="15" style="3" customWidth="1"/>
    <col min="9464" max="9464" width="9.1328125" style="3"/>
    <col min="9465" max="9465" width="15" style="3" customWidth="1"/>
    <col min="9466" max="9466" width="21" style="3" customWidth="1"/>
    <col min="9467" max="9467" width="15" style="3" customWidth="1"/>
    <col min="9468" max="9472" width="13.86328125" style="3" customWidth="1"/>
    <col min="9473" max="9697" width="9.1328125" style="3"/>
    <col min="9698" max="9698" width="13.54296875" style="3" customWidth="1"/>
    <col min="9699" max="9700" width="9.1328125" style="3"/>
    <col min="9701" max="9701" width="15" style="3" customWidth="1"/>
    <col min="9702" max="9702" width="9.1328125" style="3"/>
    <col min="9703" max="9703" width="16.54296875" style="3" customWidth="1"/>
    <col min="9704" max="9704" width="10.86328125" style="3" customWidth="1"/>
    <col min="9705" max="9705" width="9.1328125" style="3"/>
    <col min="9706" max="9706" width="13.54296875" style="3" customWidth="1"/>
    <col min="9707" max="9708" width="9.1328125" style="3"/>
    <col min="9709" max="9709" width="15" style="3" customWidth="1"/>
    <col min="9710" max="9710" width="14.7265625" style="3" bestFit="1" customWidth="1"/>
    <col min="9711" max="9711" width="16.54296875" style="3" customWidth="1"/>
    <col min="9712" max="9712" width="10.86328125" style="3" customWidth="1"/>
    <col min="9713" max="9713" width="15" style="3" customWidth="1"/>
    <col min="9714" max="9714" width="21" style="3" customWidth="1"/>
    <col min="9715" max="9715" width="15" style="3" customWidth="1"/>
    <col min="9716" max="9716" width="21" style="3" customWidth="1"/>
    <col min="9717" max="9717" width="15" style="3" customWidth="1"/>
    <col min="9718" max="9718" width="21" style="3" customWidth="1"/>
    <col min="9719" max="9719" width="15" style="3" customWidth="1"/>
    <col min="9720" max="9720" width="9.1328125" style="3"/>
    <col min="9721" max="9721" width="15" style="3" customWidth="1"/>
    <col min="9722" max="9722" width="21" style="3" customWidth="1"/>
    <col min="9723" max="9723" width="15" style="3" customWidth="1"/>
    <col min="9724" max="9728" width="13.86328125" style="3" customWidth="1"/>
    <col min="9729" max="9953" width="9.1328125" style="3"/>
    <col min="9954" max="9954" width="13.54296875" style="3" customWidth="1"/>
    <col min="9955" max="9956" width="9.1328125" style="3"/>
    <col min="9957" max="9957" width="15" style="3" customWidth="1"/>
    <col min="9958" max="9958" width="9.1328125" style="3"/>
    <col min="9959" max="9959" width="16.54296875" style="3" customWidth="1"/>
    <col min="9960" max="9960" width="10.86328125" style="3" customWidth="1"/>
    <col min="9961" max="9961" width="9.1328125" style="3"/>
    <col min="9962" max="9962" width="13.54296875" style="3" customWidth="1"/>
    <col min="9963" max="9964" width="9.1328125" style="3"/>
    <col min="9965" max="9965" width="15" style="3" customWidth="1"/>
    <col min="9966" max="9966" width="14.7265625" style="3" bestFit="1" customWidth="1"/>
    <col min="9967" max="9967" width="16.54296875" style="3" customWidth="1"/>
    <col min="9968" max="9968" width="10.86328125" style="3" customWidth="1"/>
    <col min="9969" max="9969" width="15" style="3" customWidth="1"/>
    <col min="9970" max="9970" width="21" style="3" customWidth="1"/>
    <col min="9971" max="9971" width="15" style="3" customWidth="1"/>
    <col min="9972" max="9972" width="21" style="3" customWidth="1"/>
    <col min="9973" max="9973" width="15" style="3" customWidth="1"/>
    <col min="9974" max="9974" width="21" style="3" customWidth="1"/>
    <col min="9975" max="9975" width="15" style="3" customWidth="1"/>
    <col min="9976" max="9976" width="9.1328125" style="3"/>
    <col min="9977" max="9977" width="15" style="3" customWidth="1"/>
    <col min="9978" max="9978" width="21" style="3" customWidth="1"/>
    <col min="9979" max="9979" width="15" style="3" customWidth="1"/>
    <col min="9980" max="9984" width="13.86328125" style="3" customWidth="1"/>
    <col min="9985" max="10209" width="9.1328125" style="3"/>
    <col min="10210" max="10210" width="13.54296875" style="3" customWidth="1"/>
    <col min="10211" max="10212" width="9.1328125" style="3"/>
    <col min="10213" max="10213" width="15" style="3" customWidth="1"/>
    <col min="10214" max="10214" width="9.1328125" style="3"/>
    <col min="10215" max="10215" width="16.54296875" style="3" customWidth="1"/>
    <col min="10216" max="10216" width="10.86328125" style="3" customWidth="1"/>
    <col min="10217" max="10217" width="9.1328125" style="3"/>
    <col min="10218" max="10218" width="13.54296875" style="3" customWidth="1"/>
    <col min="10219" max="10220" width="9.1328125" style="3"/>
    <col min="10221" max="10221" width="15" style="3" customWidth="1"/>
    <col min="10222" max="10222" width="14.7265625" style="3" bestFit="1" customWidth="1"/>
    <col min="10223" max="10223" width="16.54296875" style="3" customWidth="1"/>
    <col min="10224" max="10224" width="10.86328125" style="3" customWidth="1"/>
    <col min="10225" max="10225" width="15" style="3" customWidth="1"/>
    <col min="10226" max="10226" width="21" style="3" customWidth="1"/>
    <col min="10227" max="10227" width="15" style="3" customWidth="1"/>
    <col min="10228" max="10228" width="21" style="3" customWidth="1"/>
    <col min="10229" max="10229" width="15" style="3" customWidth="1"/>
    <col min="10230" max="10230" width="21" style="3" customWidth="1"/>
    <col min="10231" max="10231" width="15" style="3" customWidth="1"/>
    <col min="10232" max="10232" width="9.1328125" style="3"/>
    <col min="10233" max="10233" width="15" style="3" customWidth="1"/>
    <col min="10234" max="10234" width="21" style="3" customWidth="1"/>
    <col min="10235" max="10235" width="15" style="3" customWidth="1"/>
    <col min="10236" max="10240" width="13.86328125" style="3" customWidth="1"/>
    <col min="10241" max="10465" width="9.1328125" style="3"/>
    <col min="10466" max="10466" width="13.54296875" style="3" customWidth="1"/>
    <col min="10467" max="10468" width="9.1328125" style="3"/>
    <col min="10469" max="10469" width="15" style="3" customWidth="1"/>
    <col min="10470" max="10470" width="9.1328125" style="3"/>
    <col min="10471" max="10471" width="16.54296875" style="3" customWidth="1"/>
    <col min="10472" max="10472" width="10.86328125" style="3" customWidth="1"/>
    <col min="10473" max="10473" width="9.1328125" style="3"/>
    <col min="10474" max="10474" width="13.54296875" style="3" customWidth="1"/>
    <col min="10475" max="10476" width="9.1328125" style="3"/>
    <col min="10477" max="10477" width="15" style="3" customWidth="1"/>
    <col min="10478" max="10478" width="14.7265625" style="3" bestFit="1" customWidth="1"/>
    <col min="10479" max="10479" width="16.54296875" style="3" customWidth="1"/>
    <col min="10480" max="10480" width="10.86328125" style="3" customWidth="1"/>
    <col min="10481" max="10481" width="15" style="3" customWidth="1"/>
    <col min="10482" max="10482" width="21" style="3" customWidth="1"/>
    <col min="10483" max="10483" width="15" style="3" customWidth="1"/>
    <col min="10484" max="10484" width="21" style="3" customWidth="1"/>
    <col min="10485" max="10485" width="15" style="3" customWidth="1"/>
    <col min="10486" max="10486" width="21" style="3" customWidth="1"/>
    <col min="10487" max="10487" width="15" style="3" customWidth="1"/>
    <col min="10488" max="10488" width="9.1328125" style="3"/>
    <col min="10489" max="10489" width="15" style="3" customWidth="1"/>
    <col min="10490" max="10490" width="21" style="3" customWidth="1"/>
    <col min="10491" max="10491" width="15" style="3" customWidth="1"/>
    <col min="10492" max="10496" width="13.86328125" style="3" customWidth="1"/>
    <col min="10497" max="10721" width="9.1328125" style="3"/>
    <col min="10722" max="10722" width="13.54296875" style="3" customWidth="1"/>
    <col min="10723" max="10724" width="9.1328125" style="3"/>
    <col min="10725" max="10725" width="15" style="3" customWidth="1"/>
    <col min="10726" max="10726" width="9.1328125" style="3"/>
    <col min="10727" max="10727" width="16.54296875" style="3" customWidth="1"/>
    <col min="10728" max="10728" width="10.86328125" style="3" customWidth="1"/>
    <col min="10729" max="10729" width="9.1328125" style="3"/>
    <col min="10730" max="10730" width="13.54296875" style="3" customWidth="1"/>
    <col min="10731" max="10732" width="9.1328125" style="3"/>
    <col min="10733" max="10733" width="15" style="3" customWidth="1"/>
    <col min="10734" max="10734" width="14.7265625" style="3" bestFit="1" customWidth="1"/>
    <col min="10735" max="10735" width="16.54296875" style="3" customWidth="1"/>
    <col min="10736" max="10736" width="10.86328125" style="3" customWidth="1"/>
    <col min="10737" max="10737" width="15" style="3" customWidth="1"/>
    <col min="10738" max="10738" width="21" style="3" customWidth="1"/>
    <col min="10739" max="10739" width="15" style="3" customWidth="1"/>
    <col min="10740" max="10740" width="21" style="3" customWidth="1"/>
    <col min="10741" max="10741" width="15" style="3" customWidth="1"/>
    <col min="10742" max="10742" width="21" style="3" customWidth="1"/>
    <col min="10743" max="10743" width="15" style="3" customWidth="1"/>
    <col min="10744" max="10744" width="9.1328125" style="3"/>
    <col min="10745" max="10745" width="15" style="3" customWidth="1"/>
    <col min="10746" max="10746" width="21" style="3" customWidth="1"/>
    <col min="10747" max="10747" width="15" style="3" customWidth="1"/>
    <col min="10748" max="10752" width="13.86328125" style="3" customWidth="1"/>
    <col min="10753" max="10977" width="9.1328125" style="3"/>
    <col min="10978" max="10978" width="13.54296875" style="3" customWidth="1"/>
    <col min="10979" max="10980" width="9.1328125" style="3"/>
    <col min="10981" max="10981" width="15" style="3" customWidth="1"/>
    <col min="10982" max="10982" width="9.1328125" style="3"/>
    <col min="10983" max="10983" width="16.54296875" style="3" customWidth="1"/>
    <col min="10984" max="10984" width="10.86328125" style="3" customWidth="1"/>
    <col min="10985" max="10985" width="9.1328125" style="3"/>
    <col min="10986" max="10986" width="13.54296875" style="3" customWidth="1"/>
    <col min="10987" max="10988" width="9.1328125" style="3"/>
    <col min="10989" max="10989" width="15" style="3" customWidth="1"/>
    <col min="10990" max="10990" width="14.7265625" style="3" bestFit="1" customWidth="1"/>
    <col min="10991" max="10991" width="16.54296875" style="3" customWidth="1"/>
    <col min="10992" max="10992" width="10.86328125" style="3" customWidth="1"/>
    <col min="10993" max="10993" width="15" style="3" customWidth="1"/>
    <col min="10994" max="10994" width="21" style="3" customWidth="1"/>
    <col min="10995" max="10995" width="15" style="3" customWidth="1"/>
    <col min="10996" max="10996" width="21" style="3" customWidth="1"/>
    <col min="10997" max="10997" width="15" style="3" customWidth="1"/>
    <col min="10998" max="10998" width="21" style="3" customWidth="1"/>
    <col min="10999" max="10999" width="15" style="3" customWidth="1"/>
    <col min="11000" max="11000" width="9.1328125" style="3"/>
    <col min="11001" max="11001" width="15" style="3" customWidth="1"/>
    <col min="11002" max="11002" width="21" style="3" customWidth="1"/>
    <col min="11003" max="11003" width="15" style="3" customWidth="1"/>
    <col min="11004" max="11008" width="13.86328125" style="3" customWidth="1"/>
    <col min="11009" max="11233" width="9.1328125" style="3"/>
    <col min="11234" max="11234" width="13.54296875" style="3" customWidth="1"/>
    <col min="11235" max="11236" width="9.1328125" style="3"/>
    <col min="11237" max="11237" width="15" style="3" customWidth="1"/>
    <col min="11238" max="11238" width="9.1328125" style="3"/>
    <col min="11239" max="11239" width="16.54296875" style="3" customWidth="1"/>
    <col min="11240" max="11240" width="10.86328125" style="3" customWidth="1"/>
    <col min="11241" max="11241" width="9.1328125" style="3"/>
    <col min="11242" max="11242" width="13.54296875" style="3" customWidth="1"/>
    <col min="11243" max="11244" width="9.1328125" style="3"/>
    <col min="11245" max="11245" width="15" style="3" customWidth="1"/>
    <col min="11246" max="11246" width="14.7265625" style="3" bestFit="1" customWidth="1"/>
    <col min="11247" max="11247" width="16.54296875" style="3" customWidth="1"/>
    <col min="11248" max="11248" width="10.86328125" style="3" customWidth="1"/>
    <col min="11249" max="11249" width="15" style="3" customWidth="1"/>
    <col min="11250" max="11250" width="21" style="3" customWidth="1"/>
    <col min="11251" max="11251" width="15" style="3" customWidth="1"/>
    <col min="11252" max="11252" width="21" style="3" customWidth="1"/>
    <col min="11253" max="11253" width="15" style="3" customWidth="1"/>
    <col min="11254" max="11254" width="21" style="3" customWidth="1"/>
    <col min="11255" max="11255" width="15" style="3" customWidth="1"/>
    <col min="11256" max="11256" width="9.1328125" style="3"/>
    <col min="11257" max="11257" width="15" style="3" customWidth="1"/>
    <col min="11258" max="11258" width="21" style="3" customWidth="1"/>
    <col min="11259" max="11259" width="15" style="3" customWidth="1"/>
    <col min="11260" max="11264" width="13.86328125" style="3" customWidth="1"/>
    <col min="11265" max="11489" width="9.1328125" style="3"/>
    <col min="11490" max="11490" width="13.54296875" style="3" customWidth="1"/>
    <col min="11491" max="11492" width="9.1328125" style="3"/>
    <col min="11493" max="11493" width="15" style="3" customWidth="1"/>
    <col min="11494" max="11494" width="9.1328125" style="3"/>
    <col min="11495" max="11495" width="16.54296875" style="3" customWidth="1"/>
    <col min="11496" max="11496" width="10.86328125" style="3" customWidth="1"/>
    <col min="11497" max="11497" width="9.1328125" style="3"/>
    <col min="11498" max="11498" width="13.54296875" style="3" customWidth="1"/>
    <col min="11499" max="11500" width="9.1328125" style="3"/>
    <col min="11501" max="11501" width="15" style="3" customWidth="1"/>
    <col min="11502" max="11502" width="14.7265625" style="3" bestFit="1" customWidth="1"/>
    <col min="11503" max="11503" width="16.54296875" style="3" customWidth="1"/>
    <col min="11504" max="11504" width="10.86328125" style="3" customWidth="1"/>
    <col min="11505" max="11505" width="15" style="3" customWidth="1"/>
    <col min="11506" max="11506" width="21" style="3" customWidth="1"/>
    <col min="11507" max="11507" width="15" style="3" customWidth="1"/>
    <col min="11508" max="11508" width="21" style="3" customWidth="1"/>
    <col min="11509" max="11509" width="15" style="3" customWidth="1"/>
    <col min="11510" max="11510" width="21" style="3" customWidth="1"/>
    <col min="11511" max="11511" width="15" style="3" customWidth="1"/>
    <col min="11512" max="11512" width="9.1328125" style="3"/>
    <col min="11513" max="11513" width="15" style="3" customWidth="1"/>
    <col min="11514" max="11514" width="21" style="3" customWidth="1"/>
    <col min="11515" max="11515" width="15" style="3" customWidth="1"/>
    <col min="11516" max="11520" width="13.86328125" style="3" customWidth="1"/>
    <col min="11521" max="11745" width="9.1328125" style="3"/>
    <col min="11746" max="11746" width="13.54296875" style="3" customWidth="1"/>
    <col min="11747" max="11748" width="9.1328125" style="3"/>
    <col min="11749" max="11749" width="15" style="3" customWidth="1"/>
    <col min="11750" max="11750" width="9.1328125" style="3"/>
    <col min="11751" max="11751" width="16.54296875" style="3" customWidth="1"/>
    <col min="11752" max="11752" width="10.86328125" style="3" customWidth="1"/>
    <col min="11753" max="11753" width="9.1328125" style="3"/>
    <col min="11754" max="11754" width="13.54296875" style="3" customWidth="1"/>
    <col min="11755" max="11756" width="9.1328125" style="3"/>
    <col min="11757" max="11757" width="15" style="3" customWidth="1"/>
    <col min="11758" max="11758" width="14.7265625" style="3" bestFit="1" customWidth="1"/>
    <col min="11759" max="11759" width="16.54296875" style="3" customWidth="1"/>
    <col min="11760" max="11760" width="10.86328125" style="3" customWidth="1"/>
    <col min="11761" max="11761" width="15" style="3" customWidth="1"/>
    <col min="11762" max="11762" width="21" style="3" customWidth="1"/>
    <col min="11763" max="11763" width="15" style="3" customWidth="1"/>
    <col min="11764" max="11764" width="21" style="3" customWidth="1"/>
    <col min="11765" max="11765" width="15" style="3" customWidth="1"/>
    <col min="11766" max="11766" width="21" style="3" customWidth="1"/>
    <col min="11767" max="11767" width="15" style="3" customWidth="1"/>
    <col min="11768" max="11768" width="9.1328125" style="3"/>
    <col min="11769" max="11769" width="15" style="3" customWidth="1"/>
    <col min="11770" max="11770" width="21" style="3" customWidth="1"/>
    <col min="11771" max="11771" width="15" style="3" customWidth="1"/>
    <col min="11772" max="11776" width="13.86328125" style="3" customWidth="1"/>
    <col min="11777" max="12001" width="9.1328125" style="3"/>
    <col min="12002" max="12002" width="13.54296875" style="3" customWidth="1"/>
    <col min="12003" max="12004" width="9.1328125" style="3"/>
    <col min="12005" max="12005" width="15" style="3" customWidth="1"/>
    <col min="12006" max="12006" width="9.1328125" style="3"/>
    <col min="12007" max="12007" width="16.54296875" style="3" customWidth="1"/>
    <col min="12008" max="12008" width="10.86328125" style="3" customWidth="1"/>
    <col min="12009" max="12009" width="9.1328125" style="3"/>
    <col min="12010" max="12010" width="13.54296875" style="3" customWidth="1"/>
    <col min="12011" max="12012" width="9.1328125" style="3"/>
    <col min="12013" max="12013" width="15" style="3" customWidth="1"/>
    <col min="12014" max="12014" width="14.7265625" style="3" bestFit="1" customWidth="1"/>
    <col min="12015" max="12015" width="16.54296875" style="3" customWidth="1"/>
    <col min="12016" max="12016" width="10.86328125" style="3" customWidth="1"/>
    <col min="12017" max="12017" width="15" style="3" customWidth="1"/>
    <col min="12018" max="12018" width="21" style="3" customWidth="1"/>
    <col min="12019" max="12019" width="15" style="3" customWidth="1"/>
    <col min="12020" max="12020" width="21" style="3" customWidth="1"/>
    <col min="12021" max="12021" width="15" style="3" customWidth="1"/>
    <col min="12022" max="12022" width="21" style="3" customWidth="1"/>
    <col min="12023" max="12023" width="15" style="3" customWidth="1"/>
    <col min="12024" max="12024" width="9.1328125" style="3"/>
    <col min="12025" max="12025" width="15" style="3" customWidth="1"/>
    <col min="12026" max="12026" width="21" style="3" customWidth="1"/>
    <col min="12027" max="12027" width="15" style="3" customWidth="1"/>
    <col min="12028" max="12032" width="13.86328125" style="3" customWidth="1"/>
    <col min="12033" max="12257" width="9.1328125" style="3"/>
    <col min="12258" max="12258" width="13.54296875" style="3" customWidth="1"/>
    <col min="12259" max="12260" width="9.1328125" style="3"/>
    <col min="12261" max="12261" width="15" style="3" customWidth="1"/>
    <col min="12262" max="12262" width="9.1328125" style="3"/>
    <col min="12263" max="12263" width="16.54296875" style="3" customWidth="1"/>
    <col min="12264" max="12264" width="10.86328125" style="3" customWidth="1"/>
    <col min="12265" max="12265" width="9.1328125" style="3"/>
    <col min="12266" max="12266" width="13.54296875" style="3" customWidth="1"/>
    <col min="12267" max="12268" width="9.1328125" style="3"/>
    <col min="12269" max="12269" width="15" style="3" customWidth="1"/>
    <col min="12270" max="12270" width="14.7265625" style="3" bestFit="1" customWidth="1"/>
    <col min="12271" max="12271" width="16.54296875" style="3" customWidth="1"/>
    <col min="12272" max="12272" width="10.86328125" style="3" customWidth="1"/>
    <col min="12273" max="12273" width="15" style="3" customWidth="1"/>
    <col min="12274" max="12274" width="21" style="3" customWidth="1"/>
    <col min="12275" max="12275" width="15" style="3" customWidth="1"/>
    <col min="12276" max="12276" width="21" style="3" customWidth="1"/>
    <col min="12277" max="12277" width="15" style="3" customWidth="1"/>
    <col min="12278" max="12278" width="21" style="3" customWidth="1"/>
    <col min="12279" max="12279" width="15" style="3" customWidth="1"/>
    <col min="12280" max="12280" width="9.1328125" style="3"/>
    <col min="12281" max="12281" width="15" style="3" customWidth="1"/>
    <col min="12282" max="12282" width="21" style="3" customWidth="1"/>
    <col min="12283" max="12283" width="15" style="3" customWidth="1"/>
    <col min="12284" max="12288" width="13.86328125" style="3" customWidth="1"/>
    <col min="12289" max="12513" width="9.1328125" style="3"/>
    <col min="12514" max="12514" width="13.54296875" style="3" customWidth="1"/>
    <col min="12515" max="12516" width="9.1328125" style="3"/>
    <col min="12517" max="12517" width="15" style="3" customWidth="1"/>
    <col min="12518" max="12518" width="9.1328125" style="3"/>
    <col min="12519" max="12519" width="16.54296875" style="3" customWidth="1"/>
    <col min="12520" max="12520" width="10.86328125" style="3" customWidth="1"/>
    <col min="12521" max="12521" width="9.1328125" style="3"/>
    <col min="12522" max="12522" width="13.54296875" style="3" customWidth="1"/>
    <col min="12523" max="12524" width="9.1328125" style="3"/>
    <col min="12525" max="12525" width="15" style="3" customWidth="1"/>
    <col min="12526" max="12526" width="14.7265625" style="3" bestFit="1" customWidth="1"/>
    <col min="12527" max="12527" width="16.54296875" style="3" customWidth="1"/>
    <col min="12528" max="12528" width="10.86328125" style="3" customWidth="1"/>
    <col min="12529" max="12529" width="15" style="3" customWidth="1"/>
    <col min="12530" max="12530" width="21" style="3" customWidth="1"/>
    <col min="12531" max="12531" width="15" style="3" customWidth="1"/>
    <col min="12532" max="12532" width="21" style="3" customWidth="1"/>
    <col min="12533" max="12533" width="15" style="3" customWidth="1"/>
    <col min="12534" max="12534" width="21" style="3" customWidth="1"/>
    <col min="12535" max="12535" width="15" style="3" customWidth="1"/>
    <col min="12536" max="12536" width="9.1328125" style="3"/>
    <col min="12537" max="12537" width="15" style="3" customWidth="1"/>
    <col min="12538" max="12538" width="21" style="3" customWidth="1"/>
    <col min="12539" max="12539" width="15" style="3" customWidth="1"/>
    <col min="12540" max="12544" width="13.86328125" style="3" customWidth="1"/>
    <col min="12545" max="12769" width="9.1328125" style="3"/>
    <col min="12770" max="12770" width="13.54296875" style="3" customWidth="1"/>
    <col min="12771" max="12772" width="9.1328125" style="3"/>
    <col min="12773" max="12773" width="15" style="3" customWidth="1"/>
    <col min="12774" max="12774" width="9.1328125" style="3"/>
    <col min="12775" max="12775" width="16.54296875" style="3" customWidth="1"/>
    <col min="12776" max="12776" width="10.86328125" style="3" customWidth="1"/>
    <col min="12777" max="12777" width="9.1328125" style="3"/>
    <col min="12778" max="12778" width="13.54296875" style="3" customWidth="1"/>
    <col min="12779" max="12780" width="9.1328125" style="3"/>
    <col min="12781" max="12781" width="15" style="3" customWidth="1"/>
    <col min="12782" max="12782" width="14.7265625" style="3" bestFit="1" customWidth="1"/>
    <col min="12783" max="12783" width="16.54296875" style="3" customWidth="1"/>
    <col min="12784" max="12784" width="10.86328125" style="3" customWidth="1"/>
    <col min="12785" max="12785" width="15" style="3" customWidth="1"/>
    <col min="12786" max="12786" width="21" style="3" customWidth="1"/>
    <col min="12787" max="12787" width="15" style="3" customWidth="1"/>
    <col min="12788" max="12788" width="21" style="3" customWidth="1"/>
    <col min="12789" max="12789" width="15" style="3" customWidth="1"/>
    <col min="12790" max="12790" width="21" style="3" customWidth="1"/>
    <col min="12791" max="12791" width="15" style="3" customWidth="1"/>
    <col min="12792" max="12792" width="9.1328125" style="3"/>
    <col min="12793" max="12793" width="15" style="3" customWidth="1"/>
    <col min="12794" max="12794" width="21" style="3" customWidth="1"/>
    <col min="12795" max="12795" width="15" style="3" customWidth="1"/>
    <col min="12796" max="12800" width="13.86328125" style="3" customWidth="1"/>
    <col min="12801" max="13025" width="9.1328125" style="3"/>
    <col min="13026" max="13026" width="13.54296875" style="3" customWidth="1"/>
    <col min="13027" max="13028" width="9.1328125" style="3"/>
    <col min="13029" max="13029" width="15" style="3" customWidth="1"/>
    <col min="13030" max="13030" width="9.1328125" style="3"/>
    <col min="13031" max="13031" width="16.54296875" style="3" customWidth="1"/>
    <col min="13032" max="13032" width="10.86328125" style="3" customWidth="1"/>
    <col min="13033" max="13033" width="9.1328125" style="3"/>
    <col min="13034" max="13034" width="13.54296875" style="3" customWidth="1"/>
    <col min="13035" max="13036" width="9.1328125" style="3"/>
    <col min="13037" max="13037" width="15" style="3" customWidth="1"/>
    <col min="13038" max="13038" width="14.7265625" style="3" bestFit="1" customWidth="1"/>
    <col min="13039" max="13039" width="16.54296875" style="3" customWidth="1"/>
    <col min="13040" max="13040" width="10.86328125" style="3" customWidth="1"/>
    <col min="13041" max="13041" width="15" style="3" customWidth="1"/>
    <col min="13042" max="13042" width="21" style="3" customWidth="1"/>
    <col min="13043" max="13043" width="15" style="3" customWidth="1"/>
    <col min="13044" max="13044" width="21" style="3" customWidth="1"/>
    <col min="13045" max="13045" width="15" style="3" customWidth="1"/>
    <col min="13046" max="13046" width="21" style="3" customWidth="1"/>
    <col min="13047" max="13047" width="15" style="3" customWidth="1"/>
    <col min="13048" max="13048" width="9.1328125" style="3"/>
    <col min="13049" max="13049" width="15" style="3" customWidth="1"/>
    <col min="13050" max="13050" width="21" style="3" customWidth="1"/>
    <col min="13051" max="13051" width="15" style="3" customWidth="1"/>
    <col min="13052" max="13056" width="13.86328125" style="3" customWidth="1"/>
    <col min="13057" max="13281" width="9.1328125" style="3"/>
    <col min="13282" max="13282" width="13.54296875" style="3" customWidth="1"/>
    <col min="13283" max="13284" width="9.1328125" style="3"/>
    <col min="13285" max="13285" width="15" style="3" customWidth="1"/>
    <col min="13286" max="13286" width="9.1328125" style="3"/>
    <col min="13287" max="13287" width="16.54296875" style="3" customWidth="1"/>
    <col min="13288" max="13288" width="10.86328125" style="3" customWidth="1"/>
    <col min="13289" max="13289" width="9.1328125" style="3"/>
    <col min="13290" max="13290" width="13.54296875" style="3" customWidth="1"/>
    <col min="13291" max="13292" width="9.1328125" style="3"/>
    <col min="13293" max="13293" width="15" style="3" customWidth="1"/>
    <col min="13294" max="13294" width="14.7265625" style="3" bestFit="1" customWidth="1"/>
    <col min="13295" max="13295" width="16.54296875" style="3" customWidth="1"/>
    <col min="13296" max="13296" width="10.86328125" style="3" customWidth="1"/>
    <col min="13297" max="13297" width="15" style="3" customWidth="1"/>
    <col min="13298" max="13298" width="21" style="3" customWidth="1"/>
    <col min="13299" max="13299" width="15" style="3" customWidth="1"/>
    <col min="13300" max="13300" width="21" style="3" customWidth="1"/>
    <col min="13301" max="13301" width="15" style="3" customWidth="1"/>
    <col min="13302" max="13302" width="21" style="3" customWidth="1"/>
    <col min="13303" max="13303" width="15" style="3" customWidth="1"/>
    <col min="13304" max="13304" width="9.1328125" style="3"/>
    <col min="13305" max="13305" width="15" style="3" customWidth="1"/>
    <col min="13306" max="13306" width="21" style="3" customWidth="1"/>
    <col min="13307" max="13307" width="15" style="3" customWidth="1"/>
    <col min="13308" max="13312" width="13.86328125" style="3" customWidth="1"/>
    <col min="13313" max="13537" width="9.1328125" style="3"/>
    <col min="13538" max="13538" width="13.54296875" style="3" customWidth="1"/>
    <col min="13539" max="13540" width="9.1328125" style="3"/>
    <col min="13541" max="13541" width="15" style="3" customWidth="1"/>
    <col min="13542" max="13542" width="9.1328125" style="3"/>
    <col min="13543" max="13543" width="16.54296875" style="3" customWidth="1"/>
    <col min="13544" max="13544" width="10.86328125" style="3" customWidth="1"/>
    <col min="13545" max="13545" width="9.1328125" style="3"/>
    <col min="13546" max="13546" width="13.54296875" style="3" customWidth="1"/>
    <col min="13547" max="13548" width="9.1328125" style="3"/>
    <col min="13549" max="13549" width="15" style="3" customWidth="1"/>
    <col min="13550" max="13550" width="14.7265625" style="3" bestFit="1" customWidth="1"/>
    <col min="13551" max="13551" width="16.54296875" style="3" customWidth="1"/>
    <col min="13552" max="13552" width="10.86328125" style="3" customWidth="1"/>
    <col min="13553" max="13553" width="15" style="3" customWidth="1"/>
    <col min="13554" max="13554" width="21" style="3" customWidth="1"/>
    <col min="13555" max="13555" width="15" style="3" customWidth="1"/>
    <col min="13556" max="13556" width="21" style="3" customWidth="1"/>
    <col min="13557" max="13557" width="15" style="3" customWidth="1"/>
    <col min="13558" max="13558" width="21" style="3" customWidth="1"/>
    <col min="13559" max="13559" width="15" style="3" customWidth="1"/>
    <col min="13560" max="13560" width="9.1328125" style="3"/>
    <col min="13561" max="13561" width="15" style="3" customWidth="1"/>
    <col min="13562" max="13562" width="21" style="3" customWidth="1"/>
    <col min="13563" max="13563" width="15" style="3" customWidth="1"/>
    <col min="13564" max="13568" width="13.86328125" style="3" customWidth="1"/>
    <col min="13569" max="13793" width="9.1328125" style="3"/>
    <col min="13794" max="13794" width="13.54296875" style="3" customWidth="1"/>
    <col min="13795" max="13796" width="9.1328125" style="3"/>
    <col min="13797" max="13797" width="15" style="3" customWidth="1"/>
    <col min="13798" max="13798" width="9.1328125" style="3"/>
    <col min="13799" max="13799" width="16.54296875" style="3" customWidth="1"/>
    <col min="13800" max="13800" width="10.86328125" style="3" customWidth="1"/>
    <col min="13801" max="13801" width="9.1328125" style="3"/>
    <col min="13802" max="13802" width="13.54296875" style="3" customWidth="1"/>
    <col min="13803" max="13804" width="9.1328125" style="3"/>
    <col min="13805" max="13805" width="15" style="3" customWidth="1"/>
    <col min="13806" max="13806" width="14.7265625" style="3" bestFit="1" customWidth="1"/>
    <col min="13807" max="13807" width="16.54296875" style="3" customWidth="1"/>
    <col min="13808" max="13808" width="10.86328125" style="3" customWidth="1"/>
    <col min="13809" max="13809" width="15" style="3" customWidth="1"/>
    <col min="13810" max="13810" width="21" style="3" customWidth="1"/>
    <col min="13811" max="13811" width="15" style="3" customWidth="1"/>
    <col min="13812" max="13812" width="21" style="3" customWidth="1"/>
    <col min="13813" max="13813" width="15" style="3" customWidth="1"/>
    <col min="13814" max="13814" width="21" style="3" customWidth="1"/>
    <col min="13815" max="13815" width="15" style="3" customWidth="1"/>
    <col min="13816" max="13816" width="9.1328125" style="3"/>
    <col min="13817" max="13817" width="15" style="3" customWidth="1"/>
    <col min="13818" max="13818" width="21" style="3" customWidth="1"/>
    <col min="13819" max="13819" width="15" style="3" customWidth="1"/>
    <col min="13820" max="13824" width="13.86328125" style="3" customWidth="1"/>
    <col min="13825" max="14049" width="9.1328125" style="3"/>
    <col min="14050" max="14050" width="13.54296875" style="3" customWidth="1"/>
    <col min="14051" max="14052" width="9.1328125" style="3"/>
    <col min="14053" max="14053" width="15" style="3" customWidth="1"/>
    <col min="14054" max="14054" width="9.1328125" style="3"/>
    <col min="14055" max="14055" width="16.54296875" style="3" customWidth="1"/>
    <col min="14056" max="14056" width="10.86328125" style="3" customWidth="1"/>
    <col min="14057" max="14057" width="9.1328125" style="3"/>
    <col min="14058" max="14058" width="13.54296875" style="3" customWidth="1"/>
    <col min="14059" max="14060" width="9.1328125" style="3"/>
    <col min="14061" max="14061" width="15" style="3" customWidth="1"/>
    <col min="14062" max="14062" width="14.7265625" style="3" bestFit="1" customWidth="1"/>
    <col min="14063" max="14063" width="16.54296875" style="3" customWidth="1"/>
    <col min="14064" max="14064" width="10.86328125" style="3" customWidth="1"/>
    <col min="14065" max="14065" width="15" style="3" customWidth="1"/>
    <col min="14066" max="14066" width="21" style="3" customWidth="1"/>
    <col min="14067" max="14067" width="15" style="3" customWidth="1"/>
    <col min="14068" max="14068" width="21" style="3" customWidth="1"/>
    <col min="14069" max="14069" width="15" style="3" customWidth="1"/>
    <col min="14070" max="14070" width="21" style="3" customWidth="1"/>
    <col min="14071" max="14071" width="15" style="3" customWidth="1"/>
    <col min="14072" max="14072" width="9.1328125" style="3"/>
    <col min="14073" max="14073" width="15" style="3" customWidth="1"/>
    <col min="14074" max="14074" width="21" style="3" customWidth="1"/>
    <col min="14075" max="14075" width="15" style="3" customWidth="1"/>
    <col min="14076" max="14080" width="13.86328125" style="3" customWidth="1"/>
    <col min="14081" max="14305" width="9.1328125" style="3"/>
    <col min="14306" max="14306" width="13.54296875" style="3" customWidth="1"/>
    <col min="14307" max="14308" width="9.1328125" style="3"/>
    <col min="14309" max="14309" width="15" style="3" customWidth="1"/>
    <col min="14310" max="14310" width="9.1328125" style="3"/>
    <col min="14311" max="14311" width="16.54296875" style="3" customWidth="1"/>
    <col min="14312" max="14312" width="10.86328125" style="3" customWidth="1"/>
    <col min="14313" max="14313" width="9.1328125" style="3"/>
    <col min="14314" max="14314" width="13.54296875" style="3" customWidth="1"/>
    <col min="14315" max="14316" width="9.1328125" style="3"/>
    <col min="14317" max="14317" width="15" style="3" customWidth="1"/>
    <col min="14318" max="14318" width="14.7265625" style="3" bestFit="1" customWidth="1"/>
    <col min="14319" max="14319" width="16.54296875" style="3" customWidth="1"/>
    <col min="14320" max="14320" width="10.86328125" style="3" customWidth="1"/>
    <col min="14321" max="14321" width="15" style="3" customWidth="1"/>
    <col min="14322" max="14322" width="21" style="3" customWidth="1"/>
    <col min="14323" max="14323" width="15" style="3" customWidth="1"/>
    <col min="14324" max="14324" width="21" style="3" customWidth="1"/>
    <col min="14325" max="14325" width="15" style="3" customWidth="1"/>
    <col min="14326" max="14326" width="21" style="3" customWidth="1"/>
    <col min="14327" max="14327" width="15" style="3" customWidth="1"/>
    <col min="14328" max="14328" width="9.1328125" style="3"/>
    <col min="14329" max="14329" width="15" style="3" customWidth="1"/>
    <col min="14330" max="14330" width="21" style="3" customWidth="1"/>
    <col min="14331" max="14331" width="15" style="3" customWidth="1"/>
    <col min="14332" max="14336" width="13.86328125" style="3" customWidth="1"/>
    <col min="14337" max="14561" width="9.1328125" style="3"/>
    <col min="14562" max="14562" width="13.54296875" style="3" customWidth="1"/>
    <col min="14563" max="14564" width="9.1328125" style="3"/>
    <col min="14565" max="14565" width="15" style="3" customWidth="1"/>
    <col min="14566" max="14566" width="9.1328125" style="3"/>
    <col min="14567" max="14567" width="16.54296875" style="3" customWidth="1"/>
    <col min="14568" max="14568" width="10.86328125" style="3" customWidth="1"/>
    <col min="14569" max="14569" width="9.1328125" style="3"/>
    <col min="14570" max="14570" width="13.54296875" style="3" customWidth="1"/>
    <col min="14571" max="14572" width="9.1328125" style="3"/>
    <col min="14573" max="14573" width="15" style="3" customWidth="1"/>
    <col min="14574" max="14574" width="14.7265625" style="3" bestFit="1" customWidth="1"/>
    <col min="14575" max="14575" width="16.54296875" style="3" customWidth="1"/>
    <col min="14576" max="14576" width="10.86328125" style="3" customWidth="1"/>
    <col min="14577" max="14577" width="15" style="3" customWidth="1"/>
    <col min="14578" max="14578" width="21" style="3" customWidth="1"/>
    <col min="14579" max="14579" width="15" style="3" customWidth="1"/>
    <col min="14580" max="14580" width="21" style="3" customWidth="1"/>
    <col min="14581" max="14581" width="15" style="3" customWidth="1"/>
    <col min="14582" max="14582" width="21" style="3" customWidth="1"/>
    <col min="14583" max="14583" width="15" style="3" customWidth="1"/>
    <col min="14584" max="14584" width="9.1328125" style="3"/>
    <col min="14585" max="14585" width="15" style="3" customWidth="1"/>
    <col min="14586" max="14586" width="21" style="3" customWidth="1"/>
    <col min="14587" max="14587" width="15" style="3" customWidth="1"/>
    <col min="14588" max="14592" width="13.86328125" style="3" customWidth="1"/>
    <col min="14593" max="14817" width="9.1328125" style="3"/>
    <col min="14818" max="14818" width="13.54296875" style="3" customWidth="1"/>
    <col min="14819" max="14820" width="9.1328125" style="3"/>
    <col min="14821" max="14821" width="15" style="3" customWidth="1"/>
    <col min="14822" max="14822" width="9.1328125" style="3"/>
    <col min="14823" max="14823" width="16.54296875" style="3" customWidth="1"/>
    <col min="14824" max="14824" width="10.86328125" style="3" customWidth="1"/>
    <col min="14825" max="14825" width="9.1328125" style="3"/>
    <col min="14826" max="14826" width="13.54296875" style="3" customWidth="1"/>
    <col min="14827" max="14828" width="9.1328125" style="3"/>
    <col min="14829" max="14829" width="15" style="3" customWidth="1"/>
    <col min="14830" max="14830" width="14.7265625" style="3" bestFit="1" customWidth="1"/>
    <col min="14831" max="14831" width="16.54296875" style="3" customWidth="1"/>
    <col min="14832" max="14832" width="10.86328125" style="3" customWidth="1"/>
    <col min="14833" max="14833" width="15" style="3" customWidth="1"/>
    <col min="14834" max="14834" width="21" style="3" customWidth="1"/>
    <col min="14835" max="14835" width="15" style="3" customWidth="1"/>
    <col min="14836" max="14836" width="21" style="3" customWidth="1"/>
    <col min="14837" max="14837" width="15" style="3" customWidth="1"/>
    <col min="14838" max="14838" width="21" style="3" customWidth="1"/>
    <col min="14839" max="14839" width="15" style="3" customWidth="1"/>
    <col min="14840" max="14840" width="9.1328125" style="3"/>
    <col min="14841" max="14841" width="15" style="3" customWidth="1"/>
    <col min="14842" max="14842" width="21" style="3" customWidth="1"/>
    <col min="14843" max="14843" width="15" style="3" customWidth="1"/>
    <col min="14844" max="14848" width="13.86328125" style="3" customWidth="1"/>
    <col min="14849" max="15073" width="9.1328125" style="3"/>
    <col min="15074" max="15074" width="13.54296875" style="3" customWidth="1"/>
    <col min="15075" max="15076" width="9.1328125" style="3"/>
    <col min="15077" max="15077" width="15" style="3" customWidth="1"/>
    <col min="15078" max="15078" width="9.1328125" style="3"/>
    <col min="15079" max="15079" width="16.54296875" style="3" customWidth="1"/>
    <col min="15080" max="15080" width="10.86328125" style="3" customWidth="1"/>
    <col min="15081" max="15081" width="9.1328125" style="3"/>
    <col min="15082" max="15082" width="13.54296875" style="3" customWidth="1"/>
    <col min="15083" max="15084" width="9.1328125" style="3"/>
    <col min="15085" max="15085" width="15" style="3" customWidth="1"/>
    <col min="15086" max="15086" width="14.7265625" style="3" bestFit="1" customWidth="1"/>
    <col min="15087" max="15087" width="16.54296875" style="3" customWidth="1"/>
    <col min="15088" max="15088" width="10.86328125" style="3" customWidth="1"/>
    <col min="15089" max="15089" width="15" style="3" customWidth="1"/>
    <col min="15090" max="15090" width="21" style="3" customWidth="1"/>
    <col min="15091" max="15091" width="15" style="3" customWidth="1"/>
    <col min="15092" max="15092" width="21" style="3" customWidth="1"/>
    <col min="15093" max="15093" width="15" style="3" customWidth="1"/>
    <col min="15094" max="15094" width="21" style="3" customWidth="1"/>
    <col min="15095" max="15095" width="15" style="3" customWidth="1"/>
    <col min="15096" max="15096" width="9.1328125" style="3"/>
    <col min="15097" max="15097" width="15" style="3" customWidth="1"/>
    <col min="15098" max="15098" width="21" style="3" customWidth="1"/>
    <col min="15099" max="15099" width="15" style="3" customWidth="1"/>
    <col min="15100" max="15104" width="13.86328125" style="3" customWidth="1"/>
    <col min="15105" max="15329" width="9.1328125" style="3"/>
    <col min="15330" max="15330" width="13.54296875" style="3" customWidth="1"/>
    <col min="15331" max="15332" width="9.1328125" style="3"/>
    <col min="15333" max="15333" width="15" style="3" customWidth="1"/>
    <col min="15334" max="15334" width="9.1328125" style="3"/>
    <col min="15335" max="15335" width="16.54296875" style="3" customWidth="1"/>
    <col min="15336" max="15336" width="10.86328125" style="3" customWidth="1"/>
    <col min="15337" max="15337" width="9.1328125" style="3"/>
    <col min="15338" max="15338" width="13.54296875" style="3" customWidth="1"/>
    <col min="15339" max="15340" width="9.1328125" style="3"/>
    <col min="15341" max="15341" width="15" style="3" customWidth="1"/>
    <col min="15342" max="15342" width="14.7265625" style="3" bestFit="1" customWidth="1"/>
    <col min="15343" max="15343" width="16.54296875" style="3" customWidth="1"/>
    <col min="15344" max="15344" width="10.86328125" style="3" customWidth="1"/>
    <col min="15345" max="15345" width="15" style="3" customWidth="1"/>
    <col min="15346" max="15346" width="21" style="3" customWidth="1"/>
    <col min="15347" max="15347" width="15" style="3" customWidth="1"/>
    <col min="15348" max="15348" width="21" style="3" customWidth="1"/>
    <col min="15349" max="15349" width="15" style="3" customWidth="1"/>
    <col min="15350" max="15350" width="21" style="3" customWidth="1"/>
    <col min="15351" max="15351" width="15" style="3" customWidth="1"/>
    <col min="15352" max="15352" width="9.1328125" style="3"/>
    <col min="15353" max="15353" width="15" style="3" customWidth="1"/>
    <col min="15354" max="15354" width="21" style="3" customWidth="1"/>
    <col min="15355" max="15355" width="15" style="3" customWidth="1"/>
    <col min="15356" max="15360" width="13.86328125" style="3" customWidth="1"/>
    <col min="15361" max="15585" width="9.1328125" style="3"/>
    <col min="15586" max="15586" width="13.54296875" style="3" customWidth="1"/>
    <col min="15587" max="15588" width="9.1328125" style="3"/>
    <col min="15589" max="15589" width="15" style="3" customWidth="1"/>
    <col min="15590" max="15590" width="9.1328125" style="3"/>
    <col min="15591" max="15591" width="16.54296875" style="3" customWidth="1"/>
    <col min="15592" max="15592" width="10.86328125" style="3" customWidth="1"/>
    <col min="15593" max="15593" width="9.1328125" style="3"/>
    <col min="15594" max="15594" width="13.54296875" style="3" customWidth="1"/>
    <col min="15595" max="15596" width="9.1328125" style="3"/>
    <col min="15597" max="15597" width="15" style="3" customWidth="1"/>
    <col min="15598" max="15598" width="14.7265625" style="3" bestFit="1" customWidth="1"/>
    <col min="15599" max="15599" width="16.54296875" style="3" customWidth="1"/>
    <col min="15600" max="15600" width="10.86328125" style="3" customWidth="1"/>
    <col min="15601" max="15601" width="15" style="3" customWidth="1"/>
    <col min="15602" max="15602" width="21" style="3" customWidth="1"/>
    <col min="15603" max="15603" width="15" style="3" customWidth="1"/>
    <col min="15604" max="15604" width="21" style="3" customWidth="1"/>
    <col min="15605" max="15605" width="15" style="3" customWidth="1"/>
    <col min="15606" max="15606" width="21" style="3" customWidth="1"/>
    <col min="15607" max="15607" width="15" style="3" customWidth="1"/>
    <col min="15608" max="15608" width="9.1328125" style="3"/>
    <col min="15609" max="15609" width="15" style="3" customWidth="1"/>
    <col min="15610" max="15610" width="21" style="3" customWidth="1"/>
    <col min="15611" max="15611" width="15" style="3" customWidth="1"/>
    <col min="15612" max="15616" width="13.86328125" style="3" customWidth="1"/>
    <col min="15617" max="15841" width="9.1328125" style="3"/>
    <col min="15842" max="15842" width="13.54296875" style="3" customWidth="1"/>
    <col min="15843" max="15844" width="9.1328125" style="3"/>
    <col min="15845" max="15845" width="15" style="3" customWidth="1"/>
    <col min="15846" max="15846" width="9.1328125" style="3"/>
    <col min="15847" max="15847" width="16.54296875" style="3" customWidth="1"/>
    <col min="15848" max="15848" width="10.86328125" style="3" customWidth="1"/>
    <col min="15849" max="15849" width="9.1328125" style="3"/>
    <col min="15850" max="15850" width="13.54296875" style="3" customWidth="1"/>
    <col min="15851" max="15852" width="9.1328125" style="3"/>
    <col min="15853" max="15853" width="15" style="3" customWidth="1"/>
    <col min="15854" max="15854" width="14.7265625" style="3" bestFit="1" customWidth="1"/>
    <col min="15855" max="15855" width="16.54296875" style="3" customWidth="1"/>
    <col min="15856" max="15856" width="10.86328125" style="3" customWidth="1"/>
    <col min="15857" max="15857" width="15" style="3" customWidth="1"/>
    <col min="15858" max="15858" width="21" style="3" customWidth="1"/>
    <col min="15859" max="15859" width="15" style="3" customWidth="1"/>
    <col min="15860" max="15860" width="21" style="3" customWidth="1"/>
    <col min="15861" max="15861" width="15" style="3" customWidth="1"/>
    <col min="15862" max="15862" width="21" style="3" customWidth="1"/>
    <col min="15863" max="15863" width="15" style="3" customWidth="1"/>
    <col min="15864" max="15864" width="9.1328125" style="3"/>
    <col min="15865" max="15865" width="15" style="3" customWidth="1"/>
    <col min="15866" max="15866" width="21" style="3" customWidth="1"/>
    <col min="15867" max="15867" width="15" style="3" customWidth="1"/>
    <col min="15868" max="15872" width="13.86328125" style="3" customWidth="1"/>
    <col min="15873" max="16097" width="9.1328125" style="3"/>
    <col min="16098" max="16098" width="13.54296875" style="3" customWidth="1"/>
    <col min="16099" max="16100" width="9.1328125" style="3"/>
    <col min="16101" max="16101" width="15" style="3" customWidth="1"/>
    <col min="16102" max="16102" width="9.1328125" style="3"/>
    <col min="16103" max="16103" width="16.54296875" style="3" customWidth="1"/>
    <col min="16104" max="16104" width="10.86328125" style="3" customWidth="1"/>
    <col min="16105" max="16105" width="9.1328125" style="3"/>
    <col min="16106" max="16106" width="13.54296875" style="3" customWidth="1"/>
    <col min="16107" max="16108" width="9.1328125" style="3"/>
    <col min="16109" max="16109" width="15" style="3" customWidth="1"/>
    <col min="16110" max="16110" width="14.7265625" style="3" bestFit="1" customWidth="1"/>
    <col min="16111" max="16111" width="16.54296875" style="3" customWidth="1"/>
    <col min="16112" max="16112" width="10.86328125" style="3" customWidth="1"/>
    <col min="16113" max="16113" width="15" style="3" customWidth="1"/>
    <col min="16114" max="16114" width="21" style="3" customWidth="1"/>
    <col min="16115" max="16115" width="15" style="3" customWidth="1"/>
    <col min="16116" max="16116" width="21" style="3" customWidth="1"/>
    <col min="16117" max="16117" width="15" style="3" customWidth="1"/>
    <col min="16118" max="16118" width="21" style="3" customWidth="1"/>
    <col min="16119" max="16119" width="15" style="3" customWidth="1"/>
    <col min="16120" max="16120" width="9.1328125" style="3"/>
    <col min="16121" max="16121" width="15" style="3" customWidth="1"/>
    <col min="16122" max="16122" width="21" style="3" customWidth="1"/>
    <col min="16123" max="16123" width="15" style="3" customWidth="1"/>
    <col min="16124" max="16128" width="13.86328125" style="3" customWidth="1"/>
    <col min="16129" max="16384" width="9.1328125" style="3"/>
  </cols>
  <sheetData>
    <row r="1" spans="1:9" x14ac:dyDescent="0.6">
      <c r="A1" s="4" t="s">
        <v>29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21</v>
      </c>
      <c r="B3" s="5"/>
      <c r="C3" s="2"/>
      <c r="D3" s="2"/>
      <c r="E3" s="2"/>
      <c r="G3" s="25" t="s">
        <v>32</v>
      </c>
      <c r="H3" s="25" t="s">
        <v>30</v>
      </c>
      <c r="I3" s="25" t="s">
        <v>31</v>
      </c>
    </row>
    <row r="4" spans="1:9" x14ac:dyDescent="0.6">
      <c r="A4" s="6"/>
      <c r="B4" s="7"/>
      <c r="C4" s="8" t="s">
        <v>1</v>
      </c>
      <c r="D4" s="23"/>
      <c r="E4" s="24"/>
      <c r="G4" s="25">
        <v>58</v>
      </c>
      <c r="I4" s="15">
        <f>D8</f>
        <v>140333</v>
      </c>
    </row>
    <row r="5" spans="1:9" ht="13.75" thickBot="1" x14ac:dyDescent="0.75">
      <c r="A5" s="9" t="s">
        <v>2</v>
      </c>
      <c r="B5" s="1"/>
      <c r="C5" s="10"/>
      <c r="D5" s="11" t="s">
        <v>3</v>
      </c>
      <c r="E5" s="12" t="s">
        <v>3</v>
      </c>
      <c r="G5" s="25">
        <v>59</v>
      </c>
      <c r="I5" s="26">
        <f>D8</f>
        <v>140333</v>
      </c>
    </row>
    <row r="6" spans="1:9" x14ac:dyDescent="0.6">
      <c r="A6" s="6" t="s">
        <v>28</v>
      </c>
      <c r="B6" s="7" t="s">
        <v>4</v>
      </c>
      <c r="C6" s="13">
        <v>2279</v>
      </c>
      <c r="D6" s="13">
        <v>140333</v>
      </c>
      <c r="E6" s="14">
        <v>139299</v>
      </c>
      <c r="G6" s="25">
        <v>60</v>
      </c>
      <c r="H6" s="1"/>
      <c r="I6" s="1">
        <f>I8-2/5*(I8-D8)</f>
        <v>141663.88830799999</v>
      </c>
    </row>
    <row r="7" spans="1:9" x14ac:dyDescent="0.6">
      <c r="A7" s="9"/>
      <c r="B7" s="1" t="s">
        <v>5</v>
      </c>
      <c r="C7" s="16">
        <v>0</v>
      </c>
      <c r="D7" s="16">
        <v>0</v>
      </c>
      <c r="E7" s="17">
        <v>0</v>
      </c>
      <c r="G7" s="25">
        <v>61</v>
      </c>
      <c r="H7"/>
      <c r="I7">
        <f>I8-1/5*(I8-D8)</f>
        <v>142107.51774400001</v>
      </c>
    </row>
    <row r="8" spans="1:9" ht="13.75" thickBot="1" x14ac:dyDescent="0.75">
      <c r="A8" s="18"/>
      <c r="B8" s="19" t="s">
        <v>6</v>
      </c>
      <c r="C8" s="20">
        <v>2279</v>
      </c>
      <c r="D8" s="20">
        <v>140333</v>
      </c>
      <c r="E8" s="21">
        <v>139299</v>
      </c>
      <c r="G8" s="25">
        <v>62</v>
      </c>
      <c r="H8" s="25"/>
      <c r="I8" s="27">
        <f>D11</f>
        <v>142551.14718</v>
      </c>
    </row>
    <row r="9" spans="1:9" x14ac:dyDescent="0.6">
      <c r="A9" s="6" t="s">
        <v>7</v>
      </c>
      <c r="B9" s="7" t="s">
        <v>4</v>
      </c>
      <c r="C9" s="13">
        <v>17081</v>
      </c>
      <c r="D9" s="13">
        <v>142551.14718</v>
      </c>
      <c r="E9" s="14">
        <v>140741.17206000001</v>
      </c>
      <c r="G9" s="25">
        <v>63</v>
      </c>
      <c r="H9" s="25"/>
      <c r="I9" s="27">
        <f>$I$8+1/5*($I$13-$I$8)</f>
        <v>140998.409816</v>
      </c>
    </row>
    <row r="10" spans="1:9" x14ac:dyDescent="0.6">
      <c r="A10" s="9"/>
      <c r="B10" s="1" t="s">
        <v>5</v>
      </c>
      <c r="C10" s="16">
        <v>0</v>
      </c>
      <c r="D10" s="16">
        <v>0</v>
      </c>
      <c r="E10" s="17">
        <v>0</v>
      </c>
      <c r="G10" s="25">
        <v>64</v>
      </c>
      <c r="H10" s="25"/>
      <c r="I10" s="27">
        <f>$I$8+2/5*($I$13-$I$8)</f>
        <v>139445.672452</v>
      </c>
    </row>
    <row r="11" spans="1:9" ht="13.75" thickBot="1" x14ac:dyDescent="0.75">
      <c r="A11" s="18"/>
      <c r="B11" s="19" t="s">
        <v>6</v>
      </c>
      <c r="C11" s="20">
        <v>17081</v>
      </c>
      <c r="D11" s="20">
        <v>142551.14718</v>
      </c>
      <c r="E11" s="21">
        <v>140741.17206000001</v>
      </c>
      <c r="G11" s="25">
        <v>65</v>
      </c>
      <c r="H11" s="30">
        <f>D13</f>
        <v>153568.17593999999</v>
      </c>
      <c r="I11" s="27">
        <f>$I$8+3/5*($I$13-$I$8)</f>
        <v>137892.935088</v>
      </c>
    </row>
    <row r="12" spans="1:9" x14ac:dyDescent="0.6">
      <c r="A12" s="6" t="s">
        <v>8</v>
      </c>
      <c r="B12" s="7" t="s">
        <v>4</v>
      </c>
      <c r="C12" s="13">
        <v>71764</v>
      </c>
      <c r="D12" s="13">
        <v>143103.79696000001</v>
      </c>
      <c r="E12" s="14">
        <v>137129.44860999999</v>
      </c>
      <c r="G12" s="25">
        <v>66</v>
      </c>
      <c r="H12" s="27">
        <f>D13</f>
        <v>153568.17593999999</v>
      </c>
      <c r="I12" s="27">
        <f>$I$8+4/5*($I$13-$I$8)</f>
        <v>136340.197724</v>
      </c>
    </row>
    <row r="13" spans="1:9" x14ac:dyDescent="0.6">
      <c r="A13" s="9"/>
      <c r="B13" s="1" t="s">
        <v>5</v>
      </c>
      <c r="C13" s="16">
        <v>31778</v>
      </c>
      <c r="D13" s="16">
        <v>153568.17593999999</v>
      </c>
      <c r="E13" s="17">
        <v>151277.95298999999</v>
      </c>
      <c r="G13" s="25">
        <v>67</v>
      </c>
      <c r="H13" s="27">
        <f>D13</f>
        <v>153568.17593999999</v>
      </c>
      <c r="I13" s="27">
        <f>D14</f>
        <v>134787.46036</v>
      </c>
    </row>
    <row r="14" spans="1:9" ht="13.75" thickBot="1" x14ac:dyDescent="0.75">
      <c r="A14" s="18"/>
      <c r="B14" s="19" t="s">
        <v>6</v>
      </c>
      <c r="C14" s="20">
        <v>39986</v>
      </c>
      <c r="D14" s="20">
        <v>134787.46036</v>
      </c>
      <c r="E14" s="21">
        <v>125885.23383</v>
      </c>
      <c r="G14" s="25">
        <v>68</v>
      </c>
      <c r="H14" s="25">
        <f>H$13+1/5*(H$18-H$13)</f>
        <v>153881.04543199998</v>
      </c>
      <c r="I14" s="25">
        <f>I$13+1/5*(I$18-I$13)</f>
        <v>134248.696792</v>
      </c>
    </row>
    <row r="15" spans="1:9" x14ac:dyDescent="0.6">
      <c r="A15" s="6" t="s">
        <v>9</v>
      </c>
      <c r="B15" s="7" t="s">
        <v>4</v>
      </c>
      <c r="C15" s="13">
        <v>58313</v>
      </c>
      <c r="D15" s="13">
        <v>141885.55210999999</v>
      </c>
      <c r="E15" s="14">
        <v>131698.20186</v>
      </c>
      <c r="G15" s="25">
        <v>69</v>
      </c>
      <c r="H15" s="25">
        <f>H$13+2/5*(H$18-H$13)</f>
        <v>154193.91492399998</v>
      </c>
      <c r="I15" s="25">
        <f>I$13+2/5*(I$18-I$13)</f>
        <v>133709.93322400001</v>
      </c>
    </row>
    <row r="16" spans="1:9" x14ac:dyDescent="0.6">
      <c r="A16" s="9"/>
      <c r="B16" s="1" t="s">
        <v>5</v>
      </c>
      <c r="C16" s="16">
        <v>24784</v>
      </c>
      <c r="D16" s="16">
        <v>155132.52340000001</v>
      </c>
      <c r="E16" s="17">
        <v>151253.30132</v>
      </c>
      <c r="G16" s="25">
        <v>70</v>
      </c>
      <c r="H16" s="25">
        <f>H$13+3/5*(H$18-H$13)</f>
        <v>154506.78441600001</v>
      </c>
      <c r="I16" s="25">
        <f>I$13+3/5*(I$18-I$13)</f>
        <v>133171.16965599998</v>
      </c>
    </row>
    <row r="17" spans="1:9" ht="13.75" thickBot="1" x14ac:dyDescent="0.75">
      <c r="A17" s="18"/>
      <c r="B17" s="19" t="s">
        <v>6</v>
      </c>
      <c r="C17" s="20">
        <v>33529</v>
      </c>
      <c r="D17" s="20">
        <v>132093.64251999999</v>
      </c>
      <c r="E17" s="21">
        <v>117243.44374</v>
      </c>
      <c r="H17" s="25">
        <f>H$13+4/5*(H$18-H$13)</f>
        <v>154819.65390800001</v>
      </c>
      <c r="I17" s="25">
        <f>I$13+4/5*(I$18-I$13)</f>
        <v>132632.40608799999</v>
      </c>
    </row>
    <row r="18" spans="1:9" x14ac:dyDescent="0.6">
      <c r="A18" s="6" t="s">
        <v>10</v>
      </c>
      <c r="B18" s="7" t="s">
        <v>4</v>
      </c>
      <c r="C18" s="13">
        <v>44652</v>
      </c>
      <c r="D18" s="13">
        <v>133465.61296</v>
      </c>
      <c r="E18" s="14">
        <v>117957.00988</v>
      </c>
      <c r="H18" s="27">
        <f>D16</f>
        <v>155132.52340000001</v>
      </c>
      <c r="I18" s="27">
        <f>D17</f>
        <v>132093.64251999999</v>
      </c>
    </row>
    <row r="19" spans="1:9" x14ac:dyDescent="0.6">
      <c r="A19" s="9"/>
      <c r="B19" s="1" t="s">
        <v>5</v>
      </c>
      <c r="C19" s="16">
        <v>17525</v>
      </c>
      <c r="D19" s="16">
        <v>146214.05306999999</v>
      </c>
      <c r="E19" s="17">
        <v>140247.53096</v>
      </c>
    </row>
    <row r="20" spans="1:9" ht="13.75" thickBot="1" x14ac:dyDescent="0.75">
      <c r="A20" s="18"/>
      <c r="B20" s="19" t="s">
        <v>6</v>
      </c>
      <c r="C20" s="20">
        <v>27127</v>
      </c>
      <c r="D20" s="20">
        <v>125229.67044</v>
      </c>
      <c r="E20" s="21">
        <v>103556.54605999999</v>
      </c>
    </row>
    <row r="21" spans="1:9" x14ac:dyDescent="0.6">
      <c r="A21" s="6" t="s">
        <v>11</v>
      </c>
      <c r="B21" s="7" t="s">
        <v>4</v>
      </c>
      <c r="C21" s="13">
        <v>25792</v>
      </c>
      <c r="D21" s="13">
        <v>135985.43715000001</v>
      </c>
      <c r="E21" s="14">
        <v>114743.96924999999</v>
      </c>
    </row>
    <row r="22" spans="1:9" x14ac:dyDescent="0.6">
      <c r="A22" s="9"/>
      <c r="B22" s="1" t="s">
        <v>5</v>
      </c>
      <c r="C22" s="16">
        <v>8681</v>
      </c>
      <c r="D22" s="16">
        <v>144811.09031</v>
      </c>
      <c r="E22" s="17">
        <v>136288.68218</v>
      </c>
    </row>
    <row r="23" spans="1:9" ht="13.75" thickBot="1" x14ac:dyDescent="0.75">
      <c r="A23" s="18"/>
      <c r="B23" s="19" t="s">
        <v>6</v>
      </c>
      <c r="C23" s="20">
        <v>17111</v>
      </c>
      <c r="D23" s="20">
        <v>131507.87914</v>
      </c>
      <c r="E23" s="21">
        <v>103813.59389</v>
      </c>
    </row>
    <row r="24" spans="1:9" x14ac:dyDescent="0.6">
      <c r="A24" s="6" t="s">
        <v>12</v>
      </c>
      <c r="B24" s="7" t="s">
        <v>4</v>
      </c>
      <c r="C24" s="13">
        <v>14306</v>
      </c>
      <c r="D24" s="13">
        <v>138925.58332000001</v>
      </c>
      <c r="E24" s="14">
        <v>112859.02838</v>
      </c>
    </row>
    <row r="25" spans="1:9" x14ac:dyDescent="0.6">
      <c r="A25" s="9"/>
      <c r="B25" s="1" t="s">
        <v>5</v>
      </c>
      <c r="C25" s="16">
        <v>4316</v>
      </c>
      <c r="D25" s="16">
        <v>154499.11259999999</v>
      </c>
      <c r="E25" s="17">
        <v>141813.84036</v>
      </c>
    </row>
    <row r="26" spans="1:9" ht="13.75" thickBot="1" x14ac:dyDescent="0.75">
      <c r="A26" s="18"/>
      <c r="B26" s="19" t="s">
        <v>6</v>
      </c>
      <c r="C26" s="20">
        <v>9990</v>
      </c>
      <c r="D26" s="20">
        <v>132197.31982</v>
      </c>
      <c r="E26" s="21">
        <v>100349.62212</v>
      </c>
    </row>
    <row r="27" spans="1:9" x14ac:dyDescent="0.6">
      <c r="A27" s="6" t="s">
        <v>13</v>
      </c>
      <c r="B27" s="7" t="s">
        <v>4</v>
      </c>
      <c r="C27" s="13">
        <v>5110</v>
      </c>
      <c r="D27" s="13">
        <v>137814.54795000001</v>
      </c>
      <c r="E27" s="14">
        <v>107976.79354</v>
      </c>
    </row>
    <row r="28" spans="1:9" x14ac:dyDescent="0.6">
      <c r="A28" s="9"/>
      <c r="B28" s="1" t="s">
        <v>5</v>
      </c>
      <c r="C28" s="16">
        <v>1252</v>
      </c>
      <c r="D28" s="16">
        <v>159346.26198000001</v>
      </c>
      <c r="E28" s="17">
        <v>141163.89377</v>
      </c>
    </row>
    <row r="29" spans="1:9" ht="13.75" thickBot="1" x14ac:dyDescent="0.75">
      <c r="A29" s="18"/>
      <c r="B29" s="19" t="s">
        <v>6</v>
      </c>
      <c r="C29" s="20">
        <v>3858</v>
      </c>
      <c r="D29" s="20">
        <v>130827.06584</v>
      </c>
      <c r="E29" s="21">
        <v>97206.899948000006</v>
      </c>
    </row>
    <row r="30" spans="1:9" x14ac:dyDescent="0.6">
      <c r="A30" s="6" t="s">
        <v>14</v>
      </c>
      <c r="B30" s="7" t="s">
        <v>4</v>
      </c>
      <c r="C30" s="13">
        <v>1076</v>
      </c>
      <c r="D30" s="13">
        <v>134809.06133999999</v>
      </c>
      <c r="E30" s="14">
        <v>100771.26859000001</v>
      </c>
    </row>
    <row r="31" spans="1:9" x14ac:dyDescent="0.6">
      <c r="A31" s="9"/>
      <c r="B31" s="1" t="s">
        <v>5</v>
      </c>
      <c r="C31" s="16">
        <v>209</v>
      </c>
      <c r="D31" s="16">
        <v>160142.2488</v>
      </c>
      <c r="E31" s="17">
        <v>128763.08612000001</v>
      </c>
    </row>
    <row r="32" spans="1:9" ht="13.75" thickBot="1" x14ac:dyDescent="0.75">
      <c r="A32" s="18"/>
      <c r="B32" s="19" t="s">
        <v>6</v>
      </c>
      <c r="C32" s="20">
        <v>867</v>
      </c>
      <c r="D32" s="20">
        <v>128702.21453</v>
      </c>
      <c r="E32" s="21">
        <v>94023.529412000004</v>
      </c>
    </row>
    <row r="33" spans="1:5" x14ac:dyDescent="0.6">
      <c r="A33" s="6" t="s">
        <v>15</v>
      </c>
      <c r="B33" s="7" t="s">
        <v>4</v>
      </c>
      <c r="C33" s="13">
        <v>105</v>
      </c>
      <c r="D33" s="13">
        <v>133960.04762</v>
      </c>
      <c r="E33" s="14">
        <v>100747.66667000001</v>
      </c>
    </row>
    <row r="34" spans="1:5" x14ac:dyDescent="0.6">
      <c r="A34" s="9"/>
      <c r="B34" s="1" t="s">
        <v>5</v>
      </c>
      <c r="C34" s="16">
        <v>21</v>
      </c>
      <c r="D34" s="16">
        <v>155713.09524</v>
      </c>
      <c r="E34" s="17">
        <v>122997.14286000001</v>
      </c>
    </row>
    <row r="35" spans="1:5" ht="13.75" thickBot="1" x14ac:dyDescent="0.75">
      <c r="A35" s="18"/>
      <c r="B35" s="19" t="s">
        <v>6</v>
      </c>
      <c r="C35" s="20">
        <v>84</v>
      </c>
      <c r="D35" s="20">
        <v>128521.78571</v>
      </c>
      <c r="E35" s="21">
        <v>95185.297619000004</v>
      </c>
    </row>
    <row r="36" spans="1:5" x14ac:dyDescent="0.6">
      <c r="A36" s="6" t="s">
        <v>16</v>
      </c>
      <c r="B36" s="7" t="s">
        <v>4</v>
      </c>
      <c r="C36" s="13">
        <v>240478</v>
      </c>
      <c r="D36" s="13">
        <v>139787.72320129076</v>
      </c>
      <c r="E36" s="14">
        <v>127886.79546569749</v>
      </c>
    </row>
    <row r="37" spans="1:5" x14ac:dyDescent="0.6">
      <c r="A37" s="9"/>
      <c r="B37" s="1" t="s">
        <v>5</v>
      </c>
      <c r="C37" s="16">
        <v>88566</v>
      </c>
      <c r="D37" s="16">
        <v>151835.46400424541</v>
      </c>
      <c r="E37" s="17">
        <v>146955.18364835263</v>
      </c>
    </row>
    <row r="38" spans="1:5" ht="13.75" thickBot="1" x14ac:dyDescent="0.75">
      <c r="A38" s="18"/>
      <c r="B38" s="19" t="s">
        <v>6</v>
      </c>
      <c r="C38" s="20">
        <v>151912</v>
      </c>
      <c r="D38" s="20">
        <v>132763.78689636104</v>
      </c>
      <c r="E38" s="21">
        <v>116769.76147374796</v>
      </c>
    </row>
    <row r="39" spans="1:5" x14ac:dyDescent="0.6">
      <c r="A39" s="6" t="s">
        <v>17</v>
      </c>
      <c r="B39" s="7" t="s">
        <v>4</v>
      </c>
      <c r="C39" s="13">
        <v>0</v>
      </c>
      <c r="D39" s="13">
        <v>0</v>
      </c>
      <c r="E39" s="14">
        <v>0</v>
      </c>
    </row>
    <row r="40" spans="1:5" x14ac:dyDescent="0.6">
      <c r="A40" s="9" t="s">
        <v>18</v>
      </c>
      <c r="B40" s="1" t="s">
        <v>5</v>
      </c>
      <c r="C40" s="16">
        <v>0</v>
      </c>
      <c r="D40" s="16">
        <v>0</v>
      </c>
      <c r="E40" s="17">
        <v>0</v>
      </c>
    </row>
    <row r="41" spans="1:5" ht="13.75" thickBot="1" x14ac:dyDescent="0.75">
      <c r="A41" s="18"/>
      <c r="B41" s="19" t="s">
        <v>6</v>
      </c>
      <c r="C41" s="20">
        <v>0</v>
      </c>
      <c r="D41" s="20">
        <v>0</v>
      </c>
      <c r="E41" s="21">
        <v>0</v>
      </c>
    </row>
    <row r="42" spans="1:5" x14ac:dyDescent="0.6">
      <c r="A42" s="6" t="s">
        <v>19</v>
      </c>
      <c r="B42" s="7" t="s">
        <v>4</v>
      </c>
      <c r="C42" s="13">
        <v>240478</v>
      </c>
      <c r="D42" s="13">
        <v>139787.72320129076</v>
      </c>
      <c r="E42" s="14">
        <v>127886.79546569749</v>
      </c>
    </row>
    <row r="43" spans="1:5" x14ac:dyDescent="0.6">
      <c r="A43" s="9"/>
      <c r="B43" s="1" t="s">
        <v>5</v>
      </c>
      <c r="C43" s="16">
        <v>88566</v>
      </c>
      <c r="D43" s="16">
        <v>151835.46400424541</v>
      </c>
      <c r="E43" s="17">
        <v>146955.18364835263</v>
      </c>
    </row>
    <row r="44" spans="1:5" ht="13.75" thickBot="1" x14ac:dyDescent="0.75">
      <c r="A44" s="18"/>
      <c r="B44" s="19" t="s">
        <v>6</v>
      </c>
      <c r="C44" s="20">
        <v>151912</v>
      </c>
      <c r="D44" s="20">
        <v>132763.78689636104</v>
      </c>
      <c r="E44" s="21">
        <v>116769.76147374796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95A7-4955-42DE-BD19-B4701AB6ED9F}">
  <dimension ref="A1:I44"/>
  <sheetViews>
    <sheetView tabSelected="1" workbookViewId="0">
      <selection activeCell="G4" sqref="G4"/>
    </sheetView>
  </sheetViews>
  <sheetFormatPr defaultRowHeight="13" x14ac:dyDescent="0.6"/>
  <sheetData>
    <row r="1" spans="1:9" x14ac:dyDescent="0.6">
      <c r="A1" s="4" t="s">
        <v>29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20</v>
      </c>
      <c r="B3" s="5"/>
      <c r="C3" s="2"/>
      <c r="D3" s="2"/>
      <c r="E3" s="2"/>
      <c r="G3" s="1" t="s">
        <v>32</v>
      </c>
      <c r="H3" s="1" t="s">
        <v>30</v>
      </c>
      <c r="I3" s="1" t="s">
        <v>31</v>
      </c>
    </row>
    <row r="4" spans="1:9" x14ac:dyDescent="0.6">
      <c r="A4" s="6"/>
      <c r="B4" s="7"/>
      <c r="C4" s="8" t="s">
        <v>1</v>
      </c>
      <c r="D4" s="23"/>
      <c r="E4" s="24"/>
      <c r="G4" s="1">
        <v>58</v>
      </c>
      <c r="I4" s="32">
        <f>D8</f>
        <v>150203.83544303797</v>
      </c>
    </row>
    <row r="5" spans="1:9" ht="13.75" thickBot="1" x14ac:dyDescent="0.75">
      <c r="A5" s="9" t="s">
        <v>2</v>
      </c>
      <c r="B5" s="1"/>
      <c r="C5" s="10"/>
      <c r="D5" s="11" t="s">
        <v>3</v>
      </c>
      <c r="E5" s="12" t="s">
        <v>3</v>
      </c>
      <c r="G5" s="1">
        <v>59</v>
      </c>
      <c r="I5" s="28">
        <f>D8</f>
        <v>150203.83544303797</v>
      </c>
    </row>
    <row r="6" spans="1:9" x14ac:dyDescent="0.6">
      <c r="A6" s="6" t="s">
        <v>28</v>
      </c>
      <c r="B6" s="7" t="s">
        <v>4</v>
      </c>
      <c r="C6" s="13">
        <f>SUM(Budapest:Pest!C6)</f>
        <v>4187</v>
      </c>
      <c r="D6" s="13">
        <f>IFERROR((Budapest!C6*Budapest!D6+Pest!C6*Pest!D6)/'Közép-Magyarország'!C6,"")</f>
        <v>150203.83544303797</v>
      </c>
      <c r="E6" s="14">
        <f>IFERROR((Budapest!C6*Budapest!E6+Pest!C6*Pest!E6)/'Közép-Magyarország'!C6,"")</f>
        <v>149029.02531645569</v>
      </c>
      <c r="G6" s="1">
        <v>60</v>
      </c>
      <c r="H6" s="1"/>
      <c r="I6" s="1">
        <f>I8-2/5*(I8-D8)</f>
        <v>152582.52451292789</v>
      </c>
    </row>
    <row r="7" spans="1:9" x14ac:dyDescent="0.6">
      <c r="A7" s="9"/>
      <c r="B7" s="1" t="s">
        <v>5</v>
      </c>
      <c r="C7" s="16">
        <f>SUM(Budapest:Pest!C7)</f>
        <v>0</v>
      </c>
      <c r="D7" s="16" t="str">
        <f>IFERROR((Budapest!C7*Budapest!D7+Pest!C7*Pest!D7)/'Közép-Magyarország'!C7,"")</f>
        <v/>
      </c>
      <c r="E7" s="17" t="str">
        <f>IFERROR((Budapest!C7*Budapest!E7+Pest!C7*Pest!E7)/'Közép-Magyarország'!C7,"")</f>
        <v/>
      </c>
      <c r="G7" s="1">
        <v>61</v>
      </c>
      <c r="I7">
        <f>I8-1/5*(I8-D8)</f>
        <v>153375.42086955789</v>
      </c>
    </row>
    <row r="8" spans="1:9" ht="13.75" thickBot="1" x14ac:dyDescent="0.75">
      <c r="A8" s="18"/>
      <c r="B8" s="19" t="s">
        <v>6</v>
      </c>
      <c r="C8" s="20">
        <f>SUM(Budapest:Pest!C8)</f>
        <v>4187</v>
      </c>
      <c r="D8" s="20">
        <f>IFERROR((Budapest!C8*Budapest!D8+Pest!C8*Pest!D8)/'Közép-Magyarország'!C8,"")</f>
        <v>150203.83544303797</v>
      </c>
      <c r="E8" s="21">
        <f>IFERROR((Budapest!C8*Budapest!E8+Pest!C8*Pest!E8)/'Közép-Magyarország'!C8,"")</f>
        <v>149029.02531645569</v>
      </c>
      <c r="G8" s="1">
        <v>62</v>
      </c>
      <c r="H8" s="1"/>
      <c r="I8" s="29">
        <f>D11</f>
        <v>154168.31722618785</v>
      </c>
    </row>
    <row r="9" spans="1:9" x14ac:dyDescent="0.6">
      <c r="A9" s="6" t="s">
        <v>7</v>
      </c>
      <c r="B9" s="7" t="s">
        <v>4</v>
      </c>
      <c r="C9" s="13">
        <f>SUM(Budapest:Pest!C9)</f>
        <v>37147</v>
      </c>
      <c r="D9" s="13">
        <f>IFERROR((Budapest!C9*Budapest!D9+Pest!C9*Pest!D9)/'Közép-Magyarország'!C9,"")</f>
        <v>154168.31722618785</v>
      </c>
      <c r="E9" s="14">
        <f>IFERROR((Budapest!C9*Budapest!E9+Pest!C9*Pest!E9)/'Közép-Magyarország'!C9,"")</f>
        <v>152431.42864486232</v>
      </c>
      <c r="G9" s="1">
        <v>63</v>
      </c>
      <c r="H9" s="1"/>
      <c r="I9" s="29">
        <f>$I$8+1/5*($I$13-$I$8)</f>
        <v>153067.76520730703</v>
      </c>
    </row>
    <row r="10" spans="1:9" x14ac:dyDescent="0.6">
      <c r="A10" s="9"/>
      <c r="B10" s="1" t="s">
        <v>5</v>
      </c>
      <c r="C10" s="16">
        <f>SUM(Budapest:Pest!C10)</f>
        <v>0</v>
      </c>
      <c r="D10" s="16" t="str">
        <f>IFERROR((Budapest!C10*Budapest!D10+Pest!C10*Pest!D10)/'Közép-Magyarország'!C10,"")</f>
        <v/>
      </c>
      <c r="E10" s="17" t="str">
        <f>IFERROR((Budapest!C10*Budapest!E10+Pest!C10*Pest!E10)/'Közép-Magyarország'!C10,"")</f>
        <v/>
      </c>
      <c r="G10" s="1">
        <v>64</v>
      </c>
      <c r="H10" s="1"/>
      <c r="I10" s="29">
        <f>$I$8+2/5*($I$13-$I$8)</f>
        <v>151967.21318842622</v>
      </c>
    </row>
    <row r="11" spans="1:9" ht="13.75" thickBot="1" x14ac:dyDescent="0.75">
      <c r="A11" s="18"/>
      <c r="B11" s="19" t="s">
        <v>6</v>
      </c>
      <c r="C11" s="20">
        <f>SUM(Budapest:Pest!C11)</f>
        <v>37147</v>
      </c>
      <c r="D11" s="20">
        <f>IFERROR((Budapest!C11*Budapest!D11+Pest!C11*Pest!D11)/'Közép-Magyarország'!C11,"")</f>
        <v>154168.31722618785</v>
      </c>
      <c r="E11" s="21">
        <f>IFERROR((Budapest!C11*Budapest!E11+Pest!C11*Pest!E11)/'Közép-Magyarország'!C11,"")</f>
        <v>152431.42864486232</v>
      </c>
      <c r="G11" s="1">
        <v>65</v>
      </c>
      <c r="H11" s="31">
        <f>D13</f>
        <v>163481.81802581155</v>
      </c>
      <c r="I11" s="29">
        <f>$I$8+3/5*($I$13-$I$8)</f>
        <v>150866.66116954538</v>
      </c>
    </row>
    <row r="12" spans="1:9" x14ac:dyDescent="0.6">
      <c r="A12" s="6" t="s">
        <v>8</v>
      </c>
      <c r="B12" s="7" t="s">
        <v>4</v>
      </c>
      <c r="C12" s="13">
        <f>SUM(Budapest:Pest!C12)</f>
        <v>172159</v>
      </c>
      <c r="D12" s="13">
        <f>IFERROR((Budapest!C12*Budapest!D12+Pest!C12*Pest!D12)/'Közép-Magyarország'!C12,"")</f>
        <v>154933.32974478297</v>
      </c>
      <c r="E12" s="14">
        <f>IFERROR((Budapest!C12*Budapest!E12+Pest!C12*Pest!E12)/'Közép-Magyarország'!C12,"")</f>
        <v>149123.15165096882</v>
      </c>
      <c r="G12" s="1">
        <v>66</v>
      </c>
      <c r="H12" s="29">
        <f>D13</f>
        <v>163481.81802581155</v>
      </c>
      <c r="I12" s="29">
        <f>$I$8+4/5*($I$13-$I$8)</f>
        <v>149766.10915066456</v>
      </c>
    </row>
    <row r="13" spans="1:9" x14ac:dyDescent="0.6">
      <c r="A13" s="9"/>
      <c r="B13" s="1" t="s">
        <v>5</v>
      </c>
      <c r="C13" s="16">
        <f>SUM(Budapest:Pest!C13)</f>
        <v>72829</v>
      </c>
      <c r="D13" s="16">
        <f>IFERROR((Budapest!C13*Budapest!D13+Pest!C13*Pest!D13)/'Közép-Magyarország'!C13,"")</f>
        <v>163481.81802581155</v>
      </c>
      <c r="E13" s="17">
        <f>IFERROR((Budapest!C13*Budapest!E13+Pest!C13*Pest!E13)/'Közép-Magyarország'!C13,"")</f>
        <v>161026.80759459996</v>
      </c>
      <c r="G13" s="1">
        <v>67</v>
      </c>
      <c r="H13" s="29">
        <f>D13</f>
        <v>163481.81802581155</v>
      </c>
      <c r="I13" s="29">
        <f>D14</f>
        <v>148665.55713178375</v>
      </c>
    </row>
    <row r="14" spans="1:9" ht="13.75" thickBot="1" x14ac:dyDescent="0.75">
      <c r="A14" s="18"/>
      <c r="B14" s="19" t="s">
        <v>6</v>
      </c>
      <c r="C14" s="20">
        <f>SUM(Budapest:Pest!C14)</f>
        <v>99330</v>
      </c>
      <c r="D14" s="20">
        <f>IFERROR((Budapest!C14*Budapest!D14+Pest!C14*Pest!D14)/'Közép-Magyarország'!C14,"")</f>
        <v>148665.55713178375</v>
      </c>
      <c r="E14" s="21">
        <f>IFERROR((Budapest!C14*Budapest!E14+Pest!C14*Pest!E14)/'Közép-Magyarország'!C14,"")</f>
        <v>140395.36187414377</v>
      </c>
      <c r="G14" s="1">
        <v>68</v>
      </c>
      <c r="H14" s="1">
        <f>H$13+1/5*(H$18-H$13)</f>
        <v>164492.19013657782</v>
      </c>
      <c r="I14" s="1">
        <f>I$13+1/5*(I$18-I$13)</f>
        <v>148149.12432593809</v>
      </c>
    </row>
    <row r="15" spans="1:9" x14ac:dyDescent="0.6">
      <c r="A15" s="6" t="s">
        <v>9</v>
      </c>
      <c r="B15" s="7" t="s">
        <v>4</v>
      </c>
      <c r="C15" s="13">
        <f>SUM(Budapest:Pest!C15)</f>
        <v>146940</v>
      </c>
      <c r="D15" s="13">
        <f>IFERROR((Budapest!C15*Budapest!D15+Pest!C15*Pest!D15)/'Közép-Magyarország'!C15,"")</f>
        <v>155121.56574380345</v>
      </c>
      <c r="E15" s="14">
        <f>IFERROR((Budapest!C15*Budapest!E15+Pest!C15*Pest!E15)/'Közép-Magyarország'!C15,"")</f>
        <v>144867.92738332611</v>
      </c>
      <c r="G15" s="1">
        <v>69</v>
      </c>
      <c r="H15" s="1">
        <f>H$13+2/5*(H$18-H$13)</f>
        <v>165502.56224734412</v>
      </c>
      <c r="I15" s="1">
        <f>I$13+2/5*(I$18-I$13)</f>
        <v>147632.69152009243</v>
      </c>
    </row>
    <row r="16" spans="1:9" x14ac:dyDescent="0.6">
      <c r="A16" s="9"/>
      <c r="B16" s="1" t="s">
        <v>5</v>
      </c>
      <c r="C16" s="16">
        <f>SUM(Budapest:Pest!C16)</f>
        <v>59156</v>
      </c>
      <c r="D16" s="16">
        <f>IFERROR((Budapest!C16*Budapest!D16+Pest!C16*Pest!D16)/'Közép-Magyarország'!C16,"")</f>
        <v>168533.67857964296</v>
      </c>
      <c r="E16" s="17">
        <f>IFERROR((Budapest!C16*Budapest!E16+Pest!C16*Pest!E16)/'Közép-Magyarország'!C16,"")</f>
        <v>164268.83646454799</v>
      </c>
      <c r="G16" s="1">
        <v>70</v>
      </c>
      <c r="H16" s="1">
        <f>H$13+3/5*(H$18-H$13)</f>
        <v>166512.93435811039</v>
      </c>
      <c r="I16" s="1">
        <f>I$13+3/5*(I$18-I$13)</f>
        <v>147116.2587142468</v>
      </c>
    </row>
    <row r="17" spans="1:9" ht="13.75" thickBot="1" x14ac:dyDescent="0.75">
      <c r="A17" s="18"/>
      <c r="B17" s="19" t="s">
        <v>6</v>
      </c>
      <c r="C17" s="20">
        <f>SUM(Budapest:Pest!C17)</f>
        <v>87784</v>
      </c>
      <c r="D17" s="20">
        <f>IFERROR((Budapest!C17*Budapest!D17+Pest!C17*Pest!D17)/'Közép-Magyarország'!C17,"")</f>
        <v>146083.39310255548</v>
      </c>
      <c r="E17" s="21">
        <f>IFERROR((Budapest!C17*Budapest!E17+Pest!C17*Pest!E17)/'Közép-Magyarország'!C17,"")</f>
        <v>131794.01667651351</v>
      </c>
      <c r="H17" s="1">
        <f>H$13+4/5*(H$18-H$13)</f>
        <v>167523.30646887669</v>
      </c>
      <c r="I17" s="1">
        <f>I$13+4/5*(I$18-I$13)</f>
        <v>146599.82590840114</v>
      </c>
    </row>
    <row r="18" spans="1:9" x14ac:dyDescent="0.6">
      <c r="A18" s="6" t="s">
        <v>10</v>
      </c>
      <c r="B18" s="7" t="s">
        <v>4</v>
      </c>
      <c r="C18" s="13">
        <f>SUM(Budapest:Pest!C18)</f>
        <v>118903</v>
      </c>
      <c r="D18" s="13">
        <f>IFERROR((Budapest!C18*Budapest!D18+Pest!C18*Pest!D18)/'Közép-Magyarország'!C18,"")</f>
        <v>146759.16760020345</v>
      </c>
      <c r="E18" s="14">
        <f>IFERROR((Budapest!C18*Budapest!E18+Pest!C18*Pest!E18)/'Közép-Magyarország'!C18,"")</f>
        <v>131155.55276500332</v>
      </c>
      <c r="H18" s="29">
        <f>D16</f>
        <v>168533.67857964296</v>
      </c>
      <c r="I18" s="29">
        <f>D17</f>
        <v>146083.39310255548</v>
      </c>
    </row>
    <row r="19" spans="1:9" x14ac:dyDescent="0.6">
      <c r="A19" s="9"/>
      <c r="B19" s="1" t="s">
        <v>5</v>
      </c>
      <c r="C19" s="16">
        <f>SUM(Budapest:Pest!C19)</f>
        <v>45408</v>
      </c>
      <c r="D19" s="16">
        <f>IFERROR((Budapest!C19*Budapest!D19+Pest!C19*Pest!D19)/'Közép-Magyarország'!C19,"")</f>
        <v>160289.27832426401</v>
      </c>
      <c r="E19" s="17">
        <f>IFERROR((Budapest!C19*Budapest!E19+Pest!C19*Pest!E19)/'Közép-Magyarország'!C19,"")</f>
        <v>153609.88724604825</v>
      </c>
    </row>
    <row r="20" spans="1:9" ht="13.75" thickBot="1" x14ac:dyDescent="0.75">
      <c r="A20" s="18"/>
      <c r="B20" s="19" t="s">
        <v>6</v>
      </c>
      <c r="C20" s="20">
        <f>SUM(Budapest:Pest!C20)</f>
        <v>73495</v>
      </c>
      <c r="D20" s="20">
        <f>IFERROR((Budapest!C20*Budapest!D20+Pest!C20*Pest!D20)/'Közép-Magyarország'!C20,"")</f>
        <v>138399.75175343029</v>
      </c>
      <c r="E20" s="21">
        <f>IFERROR((Budapest!C20*Budapest!E20+Pest!C20*Pest!E20)/'Közép-Magyarország'!C20,"")</f>
        <v>117282.4128140551</v>
      </c>
    </row>
    <row r="21" spans="1:9" x14ac:dyDescent="0.6">
      <c r="A21" s="6" t="s">
        <v>11</v>
      </c>
      <c r="B21" s="7" t="s">
        <v>4</v>
      </c>
      <c r="C21" s="13">
        <f>SUM(Budapest:Pest!C21)</f>
        <v>70921</v>
      </c>
      <c r="D21" s="13">
        <f>IFERROR((Budapest!C21*Budapest!D21+Pest!C21*Pest!D21)/'Közép-Magyarország'!C21,"")</f>
        <v>150169.53596331144</v>
      </c>
      <c r="E21" s="14">
        <f>IFERROR((Budapest!C21*Budapest!E21+Pest!C21*Pest!E21)/'Közép-Magyarország'!C21,"")</f>
        <v>128291.34917405422</v>
      </c>
    </row>
    <row r="22" spans="1:9" x14ac:dyDescent="0.6">
      <c r="A22" s="9"/>
      <c r="B22" s="1" t="s">
        <v>5</v>
      </c>
      <c r="C22" s="16">
        <f>SUM(Budapest:Pest!C22)</f>
        <v>23775</v>
      </c>
      <c r="D22" s="16">
        <f>IFERROR((Budapest!C22*Budapest!D22+Pest!C22*Pest!D22)/'Közép-Magyarország'!C22,"")</f>
        <v>158483.85236733838</v>
      </c>
      <c r="E22" s="17">
        <f>IFERROR((Budapest!C22*Budapest!E22+Pest!C22*Pest!E22)/'Közép-Magyarország'!C22,"")</f>
        <v>148784.37665374469</v>
      </c>
    </row>
    <row r="23" spans="1:9" ht="13.75" thickBot="1" x14ac:dyDescent="0.75">
      <c r="A23" s="18"/>
      <c r="B23" s="19" t="s">
        <v>6</v>
      </c>
      <c r="C23" s="20">
        <f>SUM(Budapest:Pest!C23)</f>
        <v>47146</v>
      </c>
      <c r="D23" s="20">
        <f>IFERROR((Budapest!C23*Budapest!D23+Pest!C23*Pest!D23)/'Közép-Magyarország'!C23,"")</f>
        <v>145976.7545461946</v>
      </c>
      <c r="E23" s="21">
        <f>IFERROR((Budapest!C23*Budapest!E23+Pest!C23*Pest!E23)/'Közép-Magyarország'!C23,"")</f>
        <v>117957.03177662667</v>
      </c>
    </row>
    <row r="24" spans="1:9" x14ac:dyDescent="0.6">
      <c r="A24" s="6" t="s">
        <v>12</v>
      </c>
      <c r="B24" s="7" t="s">
        <v>4</v>
      </c>
      <c r="C24" s="13">
        <f>SUM(Budapest:Pest!C24)</f>
        <v>43403</v>
      </c>
      <c r="D24" s="13">
        <f>IFERROR((Budapest!C24*Budapest!D24+Pest!C24*Pest!D24)/'Közép-Magyarország'!C24,"")</f>
        <v>155526.3654562977</v>
      </c>
      <c r="E24" s="14">
        <f>IFERROR((Budapest!C24*Budapest!E24+Pest!C24*Pest!E24)/'Közép-Magyarország'!C24,"")</f>
        <v>127832.97133566828</v>
      </c>
    </row>
    <row r="25" spans="1:9" x14ac:dyDescent="0.6">
      <c r="A25" s="9"/>
      <c r="B25" s="1" t="s">
        <v>5</v>
      </c>
      <c r="C25" s="16">
        <f>SUM(Budapest:Pest!C25)</f>
        <v>13331</v>
      </c>
      <c r="D25" s="16">
        <f>IFERROR((Budapest!C25*Budapest!D25+Pest!C25*Pest!D25)/'Közép-Magyarország'!C25,"")</f>
        <v>174400.90803219189</v>
      </c>
      <c r="E25" s="17">
        <f>IFERROR((Budapest!C25*Budapest!E25+Pest!C25*Pest!E25)/'Közép-Magyarország'!C25,"")</f>
        <v>160199.00570332757</v>
      </c>
    </row>
    <row r="26" spans="1:9" ht="13.75" thickBot="1" x14ac:dyDescent="0.75">
      <c r="A26" s="18"/>
      <c r="B26" s="19" t="s">
        <v>6</v>
      </c>
      <c r="C26" s="20">
        <f>SUM(Budapest:Pest!C26)</f>
        <v>30072</v>
      </c>
      <c r="D26" s="20">
        <f>IFERROR((Budapest!C26*Budapest!D26+Pest!C26*Pest!D26)/'Közép-Magyarország'!C26,"")</f>
        <v>147159.22902028731</v>
      </c>
      <c r="E26" s="21">
        <f>IFERROR((Budapest!C26*Budapest!E26+Pest!C26*Pest!E26)/'Közép-Magyarország'!C26,"")</f>
        <v>113485.01961585993</v>
      </c>
    </row>
    <row r="27" spans="1:9" x14ac:dyDescent="0.6">
      <c r="A27" s="6" t="s">
        <v>13</v>
      </c>
      <c r="B27" s="7" t="s">
        <v>4</v>
      </c>
      <c r="C27" s="13">
        <f>SUM(Budapest:Pest!C27)</f>
        <v>18005</v>
      </c>
      <c r="D27" s="13">
        <f>IFERROR((Budapest!C27*Budapest!D27+Pest!C27*Pest!D27)/'Közép-Magyarország'!C27,"")</f>
        <v>154747.50624785337</v>
      </c>
      <c r="E27" s="14">
        <f>IFERROR((Budapest!C27*Budapest!E27+Pest!C27*Pest!E27)/'Közép-Magyarország'!C27,"")</f>
        <v>122484.58011372674</v>
      </c>
    </row>
    <row r="28" spans="1:9" x14ac:dyDescent="0.6">
      <c r="A28" s="9"/>
      <c r="B28" s="1" t="s">
        <v>5</v>
      </c>
      <c r="C28" s="16">
        <f>SUM(Budapest:Pest!C28)</f>
        <v>4852</v>
      </c>
      <c r="D28" s="16">
        <f>IFERROR((Budapest!C28*Budapest!D28+Pest!C28*Pest!D28)/'Közép-Magyarország'!C28,"")</f>
        <v>181859.2199099258</v>
      </c>
      <c r="E28" s="17">
        <f>IFERROR((Budapest!C28*Budapest!E28+Pest!C28*Pest!E28)/'Közép-Magyarország'!C28,"")</f>
        <v>161045.59975433635</v>
      </c>
    </row>
    <row r="29" spans="1:9" ht="13.75" thickBot="1" x14ac:dyDescent="0.75">
      <c r="A29" s="18"/>
      <c r="B29" s="19" t="s">
        <v>6</v>
      </c>
      <c r="C29" s="20">
        <f>SUM(Budapest:Pest!C29)</f>
        <v>13153</v>
      </c>
      <c r="D29" s="20">
        <f>IFERROR((Budapest!C29*Budapest!D29+Pest!C29*Pest!D29)/'Közép-Magyarország'!C29,"")</f>
        <v>144746.28716158823</v>
      </c>
      <c r="E29" s="21">
        <f>IFERROR((Budapest!C29*Budapest!E29+Pest!C29*Pest!E29)/'Közép-Magyarország'!C29,"")</f>
        <v>108259.83539957301</v>
      </c>
    </row>
    <row r="30" spans="1:9" x14ac:dyDescent="0.6">
      <c r="A30" s="6" t="s">
        <v>14</v>
      </c>
      <c r="B30" s="7" t="s">
        <v>4</v>
      </c>
      <c r="C30" s="13">
        <f>SUM(Budapest:Pest!C30)</f>
        <v>4293</v>
      </c>
      <c r="D30" s="13">
        <f>IFERROR((Budapest!C30*Budapest!D30+Pest!C30*Pest!D30)/'Közép-Magyarország'!C30,"")</f>
        <v>150726.7120932751</v>
      </c>
      <c r="E30" s="14">
        <f>IFERROR((Budapest!C30*Budapest!E30+Pest!C30*Pest!E30)/'Közép-Magyarország'!C30,"")</f>
        <v>114000.39017110413</v>
      </c>
    </row>
    <row r="31" spans="1:9" x14ac:dyDescent="0.6">
      <c r="A31" s="9"/>
      <c r="B31" s="1" t="s">
        <v>5</v>
      </c>
      <c r="C31" s="16">
        <f>SUM(Budapest:Pest!C31)</f>
        <v>963</v>
      </c>
      <c r="D31" s="16">
        <f>IFERROR((Budapest!C31*Budapest!D31+Pest!C31*Pest!D31)/'Közép-Magyarország'!C31,"")</f>
        <v>184627.38836953271</v>
      </c>
      <c r="E31" s="17">
        <f>IFERROR((Budapest!C31*Budapest!E31+Pest!C31*Pest!E31)/'Közép-Magyarország'!C31,"")</f>
        <v>151591.69263007268</v>
      </c>
    </row>
    <row r="32" spans="1:9" ht="13.75" thickBot="1" x14ac:dyDescent="0.75">
      <c r="A32" s="18"/>
      <c r="B32" s="19" t="s">
        <v>6</v>
      </c>
      <c r="C32" s="20">
        <f>SUM(Budapest:Pest!C32)</f>
        <v>3330</v>
      </c>
      <c r="D32" s="20">
        <f>IFERROR((Budapest!C32*Budapest!D32+Pest!C32*Pest!D32)/'Közép-Magyarország'!C32,"")</f>
        <v>140923.00300486488</v>
      </c>
      <c r="E32" s="21">
        <f>IFERROR((Budapest!C32*Budapest!E32+Pest!C32*Pest!E32)/'Közép-Magyarország'!C32,"")</f>
        <v>103129.39188871892</v>
      </c>
    </row>
    <row r="33" spans="1:5" x14ac:dyDescent="0.6">
      <c r="A33" s="6" t="s">
        <v>15</v>
      </c>
      <c r="B33" s="7" t="s">
        <v>4</v>
      </c>
      <c r="C33" s="13">
        <f>SUM(Budapest:Pest!C33)</f>
        <v>400</v>
      </c>
      <c r="D33" s="13">
        <f>IFERROR((Budapest!C33*Budapest!D33+Pest!C33*Pest!D33)/'Közép-Magyarország'!C33,"")</f>
        <v>147281.449999</v>
      </c>
      <c r="E33" s="14">
        <f>IFERROR((Budapest!C33*Budapest!E33+Pest!C33*Pest!E33)/'Közép-Magyarország'!C33,"")</f>
        <v>111302.16250262501</v>
      </c>
    </row>
    <row r="34" spans="1:5" x14ac:dyDescent="0.6">
      <c r="A34" s="9"/>
      <c r="B34" s="1" t="s">
        <v>5</v>
      </c>
      <c r="C34" s="16">
        <f>SUM(Budapest:Pest!C34)</f>
        <v>80</v>
      </c>
      <c r="D34" s="16">
        <f>IFERROR((Budapest!C34*Budapest!D34+Pest!C34*Pest!D34)/'Közép-Magyarország'!C34,"")</f>
        <v>177600.62499687501</v>
      </c>
      <c r="E34" s="17">
        <f>IFERROR((Budapest!C34*Budapest!E34+Pest!C34*Pest!E34)/'Közép-Magyarország'!C34,"")</f>
        <v>140233.875000125</v>
      </c>
    </row>
    <row r="35" spans="1:5" ht="13.75" thickBot="1" x14ac:dyDescent="0.75">
      <c r="A35" s="18"/>
      <c r="B35" s="19" t="s">
        <v>6</v>
      </c>
      <c r="C35" s="20">
        <f>SUM(Budapest:Pest!C35)</f>
        <v>320</v>
      </c>
      <c r="D35" s="20">
        <f>IFERROR((Budapest!C35*Budapest!D35+Pest!C35*Pest!D35)/'Közép-Magyarország'!C35,"")</f>
        <v>139701.656246375</v>
      </c>
      <c r="E35" s="21">
        <f>IFERROR((Budapest!C35*Budapest!E35+Pest!C35*Pest!E35)/'Közép-Magyarország'!C35,"")</f>
        <v>104069.23437548749</v>
      </c>
    </row>
    <row r="36" spans="1:5" x14ac:dyDescent="0.6">
      <c r="A36" s="6" t="s">
        <v>16</v>
      </c>
      <c r="B36" s="7" t="s">
        <v>4</v>
      </c>
      <c r="C36" s="13">
        <f>SUM(Budapest:Pest!C36)</f>
        <v>616358</v>
      </c>
      <c r="D36" s="13">
        <f>IFERROR((Budapest!C36*Budapest!D36+Pest!C36*Pest!D36)/'Közép-Magyarország'!C36,"")</f>
        <v>152776.99733758628</v>
      </c>
      <c r="E36" s="14">
        <f>IFERROR((Budapest!C36*Budapest!E36+Pest!C36*Pest!E36)/'Közép-Magyarország'!C36,"")</f>
        <v>139897.7120520866</v>
      </c>
    </row>
    <row r="37" spans="1:5" x14ac:dyDescent="0.6">
      <c r="A37" s="9"/>
      <c r="B37" s="1" t="s">
        <v>5</v>
      </c>
      <c r="C37" s="16">
        <f>SUM(Budapest:Pest!C37)</f>
        <v>220394</v>
      </c>
      <c r="D37" s="16">
        <f>IFERROR((Budapest!C37*Budapest!D37+Pest!C37*Pest!D37)/'Közép-Magyarország'!C37,"")</f>
        <v>164803.43575596431</v>
      </c>
      <c r="E37" s="17">
        <f>IFERROR((Budapest!C37*Budapest!E37+Pest!C37*Pest!E37)/'Közép-Magyarország'!C37,"")</f>
        <v>158949.80208172638</v>
      </c>
    </row>
    <row r="38" spans="1:5" ht="13.75" thickBot="1" x14ac:dyDescent="0.75">
      <c r="A38" s="18"/>
      <c r="B38" s="19" t="s">
        <v>6</v>
      </c>
      <c r="C38" s="20">
        <f>SUM(Budapest:Pest!C38)</f>
        <v>395964</v>
      </c>
      <c r="D38" s="20">
        <f>IFERROR((Budapest!C38*Budapest!D38+Pest!C38*Pest!D38)/'Közép-Magyarország'!C38,"")</f>
        <v>146083.06842288692</v>
      </c>
      <c r="E38" s="21">
        <f>IFERROR((Budapest!C38*Budapest!E38+Pest!C38*Pest!E38)/'Közép-Magyarország'!C38,"")</f>
        <v>129293.29768615328</v>
      </c>
    </row>
    <row r="39" spans="1:5" x14ac:dyDescent="0.6">
      <c r="A39" s="6" t="s">
        <v>17</v>
      </c>
      <c r="B39" s="7" t="s">
        <v>4</v>
      </c>
      <c r="C39" s="13">
        <f>SUM(Budapest:Pest!C39)</f>
        <v>0</v>
      </c>
      <c r="D39" s="13" t="str">
        <f>IFERROR((Budapest!C39*Budapest!D39+Pest!C39*Pest!D39)/'Közép-Magyarország'!C39,"")</f>
        <v/>
      </c>
      <c r="E39" s="14" t="str">
        <f>IFERROR((Budapest!C39*Budapest!E39+Pest!C39*Pest!E39)/'Közép-Magyarország'!C39,"")</f>
        <v/>
      </c>
    </row>
    <row r="40" spans="1:5" x14ac:dyDescent="0.6">
      <c r="A40" s="9" t="s">
        <v>18</v>
      </c>
      <c r="B40" s="1" t="s">
        <v>5</v>
      </c>
      <c r="C40" s="16">
        <f>SUM(Budapest:Pest!C40)</f>
        <v>0</v>
      </c>
      <c r="D40" s="16" t="str">
        <f>IFERROR((Budapest!C40*Budapest!D40+Pest!C40*Pest!D40)/'Közép-Magyarország'!C40,"")</f>
        <v/>
      </c>
      <c r="E40" s="17" t="str">
        <f>IFERROR((Budapest!C40*Budapest!E40+Pest!C40*Pest!E40)/'Közép-Magyarország'!C40,"")</f>
        <v/>
      </c>
    </row>
    <row r="41" spans="1:5" ht="13.75" thickBot="1" x14ac:dyDescent="0.75">
      <c r="A41" s="18"/>
      <c r="B41" s="19" t="s">
        <v>6</v>
      </c>
      <c r="C41" s="20">
        <f>SUM(Budapest:Pest!C41)</f>
        <v>0</v>
      </c>
      <c r="D41" s="20" t="str">
        <f>IFERROR((Budapest!C41*Budapest!D41+Pest!C41*Pest!D41)/'Közép-Magyarország'!C41,"")</f>
        <v/>
      </c>
      <c r="E41" s="21" t="str">
        <f>IFERROR((Budapest!C41*Budapest!E41+Pest!C41*Pest!E41)/'Közép-Magyarország'!C41,"")</f>
        <v/>
      </c>
    </row>
    <row r="42" spans="1:5" x14ac:dyDescent="0.6">
      <c r="A42" s="6" t="s">
        <v>19</v>
      </c>
      <c r="B42" s="7" t="s">
        <v>4</v>
      </c>
      <c r="C42" s="13">
        <f>SUM(Budapest:Pest!C42)</f>
        <v>616358</v>
      </c>
      <c r="D42" s="13">
        <f>IFERROR((Budapest!C42*Budapest!D42+Pest!C42*Pest!D42)/'Közép-Magyarország'!C42,"")</f>
        <v>152776.99733758628</v>
      </c>
      <c r="E42" s="14">
        <f>IFERROR((Budapest!C42*Budapest!E42+Pest!C42*Pest!E42)/'Közép-Magyarország'!C42,"")</f>
        <v>139897.7120520866</v>
      </c>
    </row>
    <row r="43" spans="1:5" x14ac:dyDescent="0.6">
      <c r="A43" s="9"/>
      <c r="B43" s="1" t="s">
        <v>5</v>
      </c>
      <c r="C43" s="16">
        <f>SUM(Budapest:Pest!C43)</f>
        <v>220394</v>
      </c>
      <c r="D43" s="16">
        <f>IFERROR((Budapest!C43*Budapest!D43+Pest!C43*Pest!D43)/'Közép-Magyarország'!C43,"")</f>
        <v>164803.43575596431</v>
      </c>
      <c r="E43" s="17">
        <f>IFERROR((Budapest!C43*Budapest!E43+Pest!C43*Pest!E43)/'Közép-Magyarország'!C43,"")</f>
        <v>158949.80208172638</v>
      </c>
    </row>
    <row r="44" spans="1:5" ht="13.75" thickBot="1" x14ac:dyDescent="0.75">
      <c r="A44" s="18"/>
      <c r="B44" s="19" t="s">
        <v>6</v>
      </c>
      <c r="C44" s="20">
        <f>SUM(Budapest:Pest!C44)</f>
        <v>395964</v>
      </c>
      <c r="D44" s="20">
        <f>IFERROR((Budapest!C44*Budapest!D44+Pest!C44*Pest!D44)/'Közép-Magyarország'!C44,"")</f>
        <v>146083.06842288692</v>
      </c>
      <c r="E44" s="21">
        <f>IFERROR((Budapest!C44*Budapest!E44+Pest!C44*Pest!E44)/'Közép-Magyarország'!C44,"")</f>
        <v>129293.29768615328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87A0-CAC5-41F6-9752-8194915071BB}">
  <dimension ref="A1:I44"/>
  <sheetViews>
    <sheetView tabSelected="1" view="pageBreakPreview" topLeftCell="A10" zoomScale="60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2"/>
    <col min="4" max="4" width="14.7265625" style="22" bestFit="1" customWidth="1"/>
    <col min="5" max="5" width="10.86328125" style="22" customWidth="1"/>
    <col min="6" max="225" width="9.1328125" style="3"/>
    <col min="226" max="226" width="13.54296875" style="3" customWidth="1"/>
    <col min="227" max="228" width="9.1328125" style="3"/>
    <col min="229" max="229" width="15" style="3" customWidth="1"/>
    <col min="230" max="230" width="9.1328125" style="3"/>
    <col min="231" max="231" width="16.54296875" style="3" customWidth="1"/>
    <col min="232" max="232" width="10.86328125" style="3" customWidth="1"/>
    <col min="233" max="233" width="9.1328125" style="3"/>
    <col min="234" max="234" width="13.54296875" style="3" customWidth="1"/>
    <col min="235" max="236" width="9.1328125" style="3"/>
    <col min="237" max="237" width="15" style="3" customWidth="1"/>
    <col min="238" max="238" width="14.7265625" style="3" bestFit="1" customWidth="1"/>
    <col min="239" max="239" width="16.54296875" style="3" customWidth="1"/>
    <col min="240" max="240" width="10.86328125" style="3" customWidth="1"/>
    <col min="241" max="241" width="15" style="3" customWidth="1"/>
    <col min="242" max="242" width="21" style="3" customWidth="1"/>
    <col min="243" max="243" width="15" style="3" customWidth="1"/>
    <col min="244" max="244" width="21" style="3" customWidth="1"/>
    <col min="245" max="245" width="15" style="3" customWidth="1"/>
    <col min="246" max="246" width="21" style="3" customWidth="1"/>
    <col min="247" max="247" width="15" style="3" customWidth="1"/>
    <col min="248" max="248" width="9.1328125" style="3"/>
    <col min="249" max="249" width="15" style="3" customWidth="1"/>
    <col min="250" max="250" width="21" style="3" customWidth="1"/>
    <col min="251" max="251" width="15" style="3" customWidth="1"/>
    <col min="252" max="256" width="13.86328125" style="3" customWidth="1"/>
    <col min="257" max="481" width="9.1328125" style="3"/>
    <col min="482" max="482" width="13.54296875" style="3" customWidth="1"/>
    <col min="483" max="484" width="9.1328125" style="3"/>
    <col min="485" max="485" width="15" style="3" customWidth="1"/>
    <col min="486" max="486" width="9.1328125" style="3"/>
    <col min="487" max="487" width="16.54296875" style="3" customWidth="1"/>
    <col min="488" max="488" width="10.86328125" style="3" customWidth="1"/>
    <col min="489" max="489" width="9.1328125" style="3"/>
    <col min="490" max="490" width="13.54296875" style="3" customWidth="1"/>
    <col min="491" max="492" width="9.1328125" style="3"/>
    <col min="493" max="493" width="15" style="3" customWidth="1"/>
    <col min="494" max="494" width="14.7265625" style="3" bestFit="1" customWidth="1"/>
    <col min="495" max="495" width="16.54296875" style="3" customWidth="1"/>
    <col min="496" max="496" width="10.86328125" style="3" customWidth="1"/>
    <col min="497" max="497" width="15" style="3" customWidth="1"/>
    <col min="498" max="498" width="21" style="3" customWidth="1"/>
    <col min="499" max="499" width="15" style="3" customWidth="1"/>
    <col min="500" max="500" width="21" style="3" customWidth="1"/>
    <col min="501" max="501" width="15" style="3" customWidth="1"/>
    <col min="502" max="502" width="21" style="3" customWidth="1"/>
    <col min="503" max="503" width="15" style="3" customWidth="1"/>
    <col min="504" max="504" width="9.1328125" style="3"/>
    <col min="505" max="505" width="15" style="3" customWidth="1"/>
    <col min="506" max="506" width="21" style="3" customWidth="1"/>
    <col min="507" max="507" width="15" style="3" customWidth="1"/>
    <col min="508" max="512" width="13.86328125" style="3" customWidth="1"/>
    <col min="513" max="737" width="9.1328125" style="3"/>
    <col min="738" max="738" width="13.54296875" style="3" customWidth="1"/>
    <col min="739" max="740" width="9.1328125" style="3"/>
    <col min="741" max="741" width="15" style="3" customWidth="1"/>
    <col min="742" max="742" width="9.1328125" style="3"/>
    <col min="743" max="743" width="16.54296875" style="3" customWidth="1"/>
    <col min="744" max="744" width="10.86328125" style="3" customWidth="1"/>
    <col min="745" max="745" width="9.1328125" style="3"/>
    <col min="746" max="746" width="13.54296875" style="3" customWidth="1"/>
    <col min="747" max="748" width="9.1328125" style="3"/>
    <col min="749" max="749" width="15" style="3" customWidth="1"/>
    <col min="750" max="750" width="14.7265625" style="3" bestFit="1" customWidth="1"/>
    <col min="751" max="751" width="16.54296875" style="3" customWidth="1"/>
    <col min="752" max="752" width="10.86328125" style="3" customWidth="1"/>
    <col min="753" max="753" width="15" style="3" customWidth="1"/>
    <col min="754" max="754" width="21" style="3" customWidth="1"/>
    <col min="755" max="755" width="15" style="3" customWidth="1"/>
    <col min="756" max="756" width="21" style="3" customWidth="1"/>
    <col min="757" max="757" width="15" style="3" customWidth="1"/>
    <col min="758" max="758" width="21" style="3" customWidth="1"/>
    <col min="759" max="759" width="15" style="3" customWidth="1"/>
    <col min="760" max="760" width="9.1328125" style="3"/>
    <col min="761" max="761" width="15" style="3" customWidth="1"/>
    <col min="762" max="762" width="21" style="3" customWidth="1"/>
    <col min="763" max="763" width="15" style="3" customWidth="1"/>
    <col min="764" max="768" width="13.86328125" style="3" customWidth="1"/>
    <col min="769" max="993" width="9.1328125" style="3"/>
    <col min="994" max="994" width="13.54296875" style="3" customWidth="1"/>
    <col min="995" max="996" width="9.1328125" style="3"/>
    <col min="997" max="997" width="15" style="3" customWidth="1"/>
    <col min="998" max="998" width="9.1328125" style="3"/>
    <col min="999" max="999" width="16.54296875" style="3" customWidth="1"/>
    <col min="1000" max="1000" width="10.86328125" style="3" customWidth="1"/>
    <col min="1001" max="1001" width="9.1328125" style="3"/>
    <col min="1002" max="1002" width="13.54296875" style="3" customWidth="1"/>
    <col min="1003" max="1004" width="9.1328125" style="3"/>
    <col min="1005" max="1005" width="15" style="3" customWidth="1"/>
    <col min="1006" max="1006" width="14.7265625" style="3" bestFit="1" customWidth="1"/>
    <col min="1007" max="1007" width="16.54296875" style="3" customWidth="1"/>
    <col min="1008" max="1008" width="10.86328125" style="3" customWidth="1"/>
    <col min="1009" max="1009" width="15" style="3" customWidth="1"/>
    <col min="1010" max="1010" width="21" style="3" customWidth="1"/>
    <col min="1011" max="1011" width="15" style="3" customWidth="1"/>
    <col min="1012" max="1012" width="21" style="3" customWidth="1"/>
    <col min="1013" max="1013" width="15" style="3" customWidth="1"/>
    <col min="1014" max="1014" width="21" style="3" customWidth="1"/>
    <col min="1015" max="1015" width="15" style="3" customWidth="1"/>
    <col min="1016" max="1016" width="9.1328125" style="3"/>
    <col min="1017" max="1017" width="15" style="3" customWidth="1"/>
    <col min="1018" max="1018" width="21" style="3" customWidth="1"/>
    <col min="1019" max="1019" width="15" style="3" customWidth="1"/>
    <col min="1020" max="1024" width="13.86328125" style="3" customWidth="1"/>
    <col min="1025" max="1249" width="9.1328125" style="3"/>
    <col min="1250" max="1250" width="13.54296875" style="3" customWidth="1"/>
    <col min="1251" max="1252" width="9.1328125" style="3"/>
    <col min="1253" max="1253" width="15" style="3" customWidth="1"/>
    <col min="1254" max="1254" width="9.1328125" style="3"/>
    <col min="1255" max="1255" width="16.54296875" style="3" customWidth="1"/>
    <col min="1256" max="1256" width="10.86328125" style="3" customWidth="1"/>
    <col min="1257" max="1257" width="9.1328125" style="3"/>
    <col min="1258" max="1258" width="13.54296875" style="3" customWidth="1"/>
    <col min="1259" max="1260" width="9.1328125" style="3"/>
    <col min="1261" max="1261" width="15" style="3" customWidth="1"/>
    <col min="1262" max="1262" width="14.7265625" style="3" bestFit="1" customWidth="1"/>
    <col min="1263" max="1263" width="16.54296875" style="3" customWidth="1"/>
    <col min="1264" max="1264" width="10.86328125" style="3" customWidth="1"/>
    <col min="1265" max="1265" width="15" style="3" customWidth="1"/>
    <col min="1266" max="1266" width="21" style="3" customWidth="1"/>
    <col min="1267" max="1267" width="15" style="3" customWidth="1"/>
    <col min="1268" max="1268" width="21" style="3" customWidth="1"/>
    <col min="1269" max="1269" width="15" style="3" customWidth="1"/>
    <col min="1270" max="1270" width="21" style="3" customWidth="1"/>
    <col min="1271" max="1271" width="15" style="3" customWidth="1"/>
    <col min="1272" max="1272" width="9.1328125" style="3"/>
    <col min="1273" max="1273" width="15" style="3" customWidth="1"/>
    <col min="1274" max="1274" width="21" style="3" customWidth="1"/>
    <col min="1275" max="1275" width="15" style="3" customWidth="1"/>
    <col min="1276" max="1280" width="13.86328125" style="3" customWidth="1"/>
    <col min="1281" max="1505" width="9.1328125" style="3"/>
    <col min="1506" max="1506" width="13.54296875" style="3" customWidth="1"/>
    <col min="1507" max="1508" width="9.1328125" style="3"/>
    <col min="1509" max="1509" width="15" style="3" customWidth="1"/>
    <col min="1510" max="1510" width="9.1328125" style="3"/>
    <col min="1511" max="1511" width="16.54296875" style="3" customWidth="1"/>
    <col min="1512" max="1512" width="10.86328125" style="3" customWidth="1"/>
    <col min="1513" max="1513" width="9.1328125" style="3"/>
    <col min="1514" max="1514" width="13.54296875" style="3" customWidth="1"/>
    <col min="1515" max="1516" width="9.1328125" style="3"/>
    <col min="1517" max="1517" width="15" style="3" customWidth="1"/>
    <col min="1518" max="1518" width="14.7265625" style="3" bestFit="1" customWidth="1"/>
    <col min="1519" max="1519" width="16.54296875" style="3" customWidth="1"/>
    <col min="1520" max="1520" width="10.86328125" style="3" customWidth="1"/>
    <col min="1521" max="1521" width="15" style="3" customWidth="1"/>
    <col min="1522" max="1522" width="21" style="3" customWidth="1"/>
    <col min="1523" max="1523" width="15" style="3" customWidth="1"/>
    <col min="1524" max="1524" width="21" style="3" customWidth="1"/>
    <col min="1525" max="1525" width="15" style="3" customWidth="1"/>
    <col min="1526" max="1526" width="21" style="3" customWidth="1"/>
    <col min="1527" max="1527" width="15" style="3" customWidth="1"/>
    <col min="1528" max="1528" width="9.1328125" style="3"/>
    <col min="1529" max="1529" width="15" style="3" customWidth="1"/>
    <col min="1530" max="1530" width="21" style="3" customWidth="1"/>
    <col min="1531" max="1531" width="15" style="3" customWidth="1"/>
    <col min="1532" max="1536" width="13.86328125" style="3" customWidth="1"/>
    <col min="1537" max="1761" width="9.1328125" style="3"/>
    <col min="1762" max="1762" width="13.54296875" style="3" customWidth="1"/>
    <col min="1763" max="1764" width="9.1328125" style="3"/>
    <col min="1765" max="1765" width="15" style="3" customWidth="1"/>
    <col min="1766" max="1766" width="9.1328125" style="3"/>
    <col min="1767" max="1767" width="16.54296875" style="3" customWidth="1"/>
    <col min="1768" max="1768" width="10.86328125" style="3" customWidth="1"/>
    <col min="1769" max="1769" width="9.1328125" style="3"/>
    <col min="1770" max="1770" width="13.54296875" style="3" customWidth="1"/>
    <col min="1771" max="1772" width="9.1328125" style="3"/>
    <col min="1773" max="1773" width="15" style="3" customWidth="1"/>
    <col min="1774" max="1774" width="14.7265625" style="3" bestFit="1" customWidth="1"/>
    <col min="1775" max="1775" width="16.54296875" style="3" customWidth="1"/>
    <col min="1776" max="1776" width="10.86328125" style="3" customWidth="1"/>
    <col min="1777" max="1777" width="15" style="3" customWidth="1"/>
    <col min="1778" max="1778" width="21" style="3" customWidth="1"/>
    <col min="1779" max="1779" width="15" style="3" customWidth="1"/>
    <col min="1780" max="1780" width="21" style="3" customWidth="1"/>
    <col min="1781" max="1781" width="15" style="3" customWidth="1"/>
    <col min="1782" max="1782" width="21" style="3" customWidth="1"/>
    <col min="1783" max="1783" width="15" style="3" customWidth="1"/>
    <col min="1784" max="1784" width="9.1328125" style="3"/>
    <col min="1785" max="1785" width="15" style="3" customWidth="1"/>
    <col min="1786" max="1786" width="21" style="3" customWidth="1"/>
    <col min="1787" max="1787" width="15" style="3" customWidth="1"/>
    <col min="1788" max="1792" width="13.86328125" style="3" customWidth="1"/>
    <col min="1793" max="2017" width="9.1328125" style="3"/>
    <col min="2018" max="2018" width="13.54296875" style="3" customWidth="1"/>
    <col min="2019" max="2020" width="9.1328125" style="3"/>
    <col min="2021" max="2021" width="15" style="3" customWidth="1"/>
    <col min="2022" max="2022" width="9.1328125" style="3"/>
    <col min="2023" max="2023" width="16.54296875" style="3" customWidth="1"/>
    <col min="2024" max="2024" width="10.86328125" style="3" customWidth="1"/>
    <col min="2025" max="2025" width="9.1328125" style="3"/>
    <col min="2026" max="2026" width="13.54296875" style="3" customWidth="1"/>
    <col min="2027" max="2028" width="9.1328125" style="3"/>
    <col min="2029" max="2029" width="15" style="3" customWidth="1"/>
    <col min="2030" max="2030" width="14.7265625" style="3" bestFit="1" customWidth="1"/>
    <col min="2031" max="2031" width="16.54296875" style="3" customWidth="1"/>
    <col min="2032" max="2032" width="10.86328125" style="3" customWidth="1"/>
    <col min="2033" max="2033" width="15" style="3" customWidth="1"/>
    <col min="2034" max="2034" width="21" style="3" customWidth="1"/>
    <col min="2035" max="2035" width="15" style="3" customWidth="1"/>
    <col min="2036" max="2036" width="21" style="3" customWidth="1"/>
    <col min="2037" max="2037" width="15" style="3" customWidth="1"/>
    <col min="2038" max="2038" width="21" style="3" customWidth="1"/>
    <col min="2039" max="2039" width="15" style="3" customWidth="1"/>
    <col min="2040" max="2040" width="9.1328125" style="3"/>
    <col min="2041" max="2041" width="15" style="3" customWidth="1"/>
    <col min="2042" max="2042" width="21" style="3" customWidth="1"/>
    <col min="2043" max="2043" width="15" style="3" customWidth="1"/>
    <col min="2044" max="2048" width="13.86328125" style="3" customWidth="1"/>
    <col min="2049" max="2273" width="9.1328125" style="3"/>
    <col min="2274" max="2274" width="13.54296875" style="3" customWidth="1"/>
    <col min="2275" max="2276" width="9.1328125" style="3"/>
    <col min="2277" max="2277" width="15" style="3" customWidth="1"/>
    <col min="2278" max="2278" width="9.1328125" style="3"/>
    <col min="2279" max="2279" width="16.54296875" style="3" customWidth="1"/>
    <col min="2280" max="2280" width="10.86328125" style="3" customWidth="1"/>
    <col min="2281" max="2281" width="9.1328125" style="3"/>
    <col min="2282" max="2282" width="13.54296875" style="3" customWidth="1"/>
    <col min="2283" max="2284" width="9.1328125" style="3"/>
    <col min="2285" max="2285" width="15" style="3" customWidth="1"/>
    <col min="2286" max="2286" width="14.7265625" style="3" bestFit="1" customWidth="1"/>
    <col min="2287" max="2287" width="16.54296875" style="3" customWidth="1"/>
    <col min="2288" max="2288" width="10.86328125" style="3" customWidth="1"/>
    <col min="2289" max="2289" width="15" style="3" customWidth="1"/>
    <col min="2290" max="2290" width="21" style="3" customWidth="1"/>
    <col min="2291" max="2291" width="15" style="3" customWidth="1"/>
    <col min="2292" max="2292" width="21" style="3" customWidth="1"/>
    <col min="2293" max="2293" width="15" style="3" customWidth="1"/>
    <col min="2294" max="2294" width="21" style="3" customWidth="1"/>
    <col min="2295" max="2295" width="15" style="3" customWidth="1"/>
    <col min="2296" max="2296" width="9.1328125" style="3"/>
    <col min="2297" max="2297" width="15" style="3" customWidth="1"/>
    <col min="2298" max="2298" width="21" style="3" customWidth="1"/>
    <col min="2299" max="2299" width="15" style="3" customWidth="1"/>
    <col min="2300" max="2304" width="13.86328125" style="3" customWidth="1"/>
    <col min="2305" max="2529" width="9.1328125" style="3"/>
    <col min="2530" max="2530" width="13.54296875" style="3" customWidth="1"/>
    <col min="2531" max="2532" width="9.1328125" style="3"/>
    <col min="2533" max="2533" width="15" style="3" customWidth="1"/>
    <col min="2534" max="2534" width="9.1328125" style="3"/>
    <col min="2535" max="2535" width="16.54296875" style="3" customWidth="1"/>
    <col min="2536" max="2536" width="10.86328125" style="3" customWidth="1"/>
    <col min="2537" max="2537" width="9.1328125" style="3"/>
    <col min="2538" max="2538" width="13.54296875" style="3" customWidth="1"/>
    <col min="2539" max="2540" width="9.1328125" style="3"/>
    <col min="2541" max="2541" width="15" style="3" customWidth="1"/>
    <col min="2542" max="2542" width="14.7265625" style="3" bestFit="1" customWidth="1"/>
    <col min="2543" max="2543" width="16.54296875" style="3" customWidth="1"/>
    <col min="2544" max="2544" width="10.86328125" style="3" customWidth="1"/>
    <col min="2545" max="2545" width="15" style="3" customWidth="1"/>
    <col min="2546" max="2546" width="21" style="3" customWidth="1"/>
    <col min="2547" max="2547" width="15" style="3" customWidth="1"/>
    <col min="2548" max="2548" width="21" style="3" customWidth="1"/>
    <col min="2549" max="2549" width="15" style="3" customWidth="1"/>
    <col min="2550" max="2550" width="21" style="3" customWidth="1"/>
    <col min="2551" max="2551" width="15" style="3" customWidth="1"/>
    <col min="2552" max="2552" width="9.1328125" style="3"/>
    <col min="2553" max="2553" width="15" style="3" customWidth="1"/>
    <col min="2554" max="2554" width="21" style="3" customWidth="1"/>
    <col min="2555" max="2555" width="15" style="3" customWidth="1"/>
    <col min="2556" max="2560" width="13.86328125" style="3" customWidth="1"/>
    <col min="2561" max="2785" width="9.1328125" style="3"/>
    <col min="2786" max="2786" width="13.54296875" style="3" customWidth="1"/>
    <col min="2787" max="2788" width="9.1328125" style="3"/>
    <col min="2789" max="2789" width="15" style="3" customWidth="1"/>
    <col min="2790" max="2790" width="9.1328125" style="3"/>
    <col min="2791" max="2791" width="16.54296875" style="3" customWidth="1"/>
    <col min="2792" max="2792" width="10.86328125" style="3" customWidth="1"/>
    <col min="2793" max="2793" width="9.1328125" style="3"/>
    <col min="2794" max="2794" width="13.54296875" style="3" customWidth="1"/>
    <col min="2795" max="2796" width="9.1328125" style="3"/>
    <col min="2797" max="2797" width="15" style="3" customWidth="1"/>
    <col min="2798" max="2798" width="14.7265625" style="3" bestFit="1" customWidth="1"/>
    <col min="2799" max="2799" width="16.54296875" style="3" customWidth="1"/>
    <col min="2800" max="2800" width="10.86328125" style="3" customWidth="1"/>
    <col min="2801" max="2801" width="15" style="3" customWidth="1"/>
    <col min="2802" max="2802" width="21" style="3" customWidth="1"/>
    <col min="2803" max="2803" width="15" style="3" customWidth="1"/>
    <col min="2804" max="2804" width="21" style="3" customWidth="1"/>
    <col min="2805" max="2805" width="15" style="3" customWidth="1"/>
    <col min="2806" max="2806" width="21" style="3" customWidth="1"/>
    <col min="2807" max="2807" width="15" style="3" customWidth="1"/>
    <col min="2808" max="2808" width="9.1328125" style="3"/>
    <col min="2809" max="2809" width="15" style="3" customWidth="1"/>
    <col min="2810" max="2810" width="21" style="3" customWidth="1"/>
    <col min="2811" max="2811" width="15" style="3" customWidth="1"/>
    <col min="2812" max="2816" width="13.86328125" style="3" customWidth="1"/>
    <col min="2817" max="3041" width="9.1328125" style="3"/>
    <col min="3042" max="3042" width="13.54296875" style="3" customWidth="1"/>
    <col min="3043" max="3044" width="9.1328125" style="3"/>
    <col min="3045" max="3045" width="15" style="3" customWidth="1"/>
    <col min="3046" max="3046" width="9.1328125" style="3"/>
    <col min="3047" max="3047" width="16.54296875" style="3" customWidth="1"/>
    <col min="3048" max="3048" width="10.86328125" style="3" customWidth="1"/>
    <col min="3049" max="3049" width="9.1328125" style="3"/>
    <col min="3050" max="3050" width="13.54296875" style="3" customWidth="1"/>
    <col min="3051" max="3052" width="9.1328125" style="3"/>
    <col min="3053" max="3053" width="15" style="3" customWidth="1"/>
    <col min="3054" max="3054" width="14.7265625" style="3" bestFit="1" customWidth="1"/>
    <col min="3055" max="3055" width="16.54296875" style="3" customWidth="1"/>
    <col min="3056" max="3056" width="10.86328125" style="3" customWidth="1"/>
    <col min="3057" max="3057" width="15" style="3" customWidth="1"/>
    <col min="3058" max="3058" width="21" style="3" customWidth="1"/>
    <col min="3059" max="3059" width="15" style="3" customWidth="1"/>
    <col min="3060" max="3060" width="21" style="3" customWidth="1"/>
    <col min="3061" max="3061" width="15" style="3" customWidth="1"/>
    <col min="3062" max="3062" width="21" style="3" customWidth="1"/>
    <col min="3063" max="3063" width="15" style="3" customWidth="1"/>
    <col min="3064" max="3064" width="9.1328125" style="3"/>
    <col min="3065" max="3065" width="15" style="3" customWidth="1"/>
    <col min="3066" max="3066" width="21" style="3" customWidth="1"/>
    <col min="3067" max="3067" width="15" style="3" customWidth="1"/>
    <col min="3068" max="3072" width="13.86328125" style="3" customWidth="1"/>
    <col min="3073" max="3297" width="9.1328125" style="3"/>
    <col min="3298" max="3298" width="13.54296875" style="3" customWidth="1"/>
    <col min="3299" max="3300" width="9.1328125" style="3"/>
    <col min="3301" max="3301" width="15" style="3" customWidth="1"/>
    <col min="3302" max="3302" width="9.1328125" style="3"/>
    <col min="3303" max="3303" width="16.54296875" style="3" customWidth="1"/>
    <col min="3304" max="3304" width="10.86328125" style="3" customWidth="1"/>
    <col min="3305" max="3305" width="9.1328125" style="3"/>
    <col min="3306" max="3306" width="13.54296875" style="3" customWidth="1"/>
    <col min="3307" max="3308" width="9.1328125" style="3"/>
    <col min="3309" max="3309" width="15" style="3" customWidth="1"/>
    <col min="3310" max="3310" width="14.7265625" style="3" bestFit="1" customWidth="1"/>
    <col min="3311" max="3311" width="16.54296875" style="3" customWidth="1"/>
    <col min="3312" max="3312" width="10.86328125" style="3" customWidth="1"/>
    <col min="3313" max="3313" width="15" style="3" customWidth="1"/>
    <col min="3314" max="3314" width="21" style="3" customWidth="1"/>
    <col min="3315" max="3315" width="15" style="3" customWidth="1"/>
    <col min="3316" max="3316" width="21" style="3" customWidth="1"/>
    <col min="3317" max="3317" width="15" style="3" customWidth="1"/>
    <col min="3318" max="3318" width="21" style="3" customWidth="1"/>
    <col min="3319" max="3319" width="15" style="3" customWidth="1"/>
    <col min="3320" max="3320" width="9.1328125" style="3"/>
    <col min="3321" max="3321" width="15" style="3" customWidth="1"/>
    <col min="3322" max="3322" width="21" style="3" customWidth="1"/>
    <col min="3323" max="3323" width="15" style="3" customWidth="1"/>
    <col min="3324" max="3328" width="13.86328125" style="3" customWidth="1"/>
    <col min="3329" max="3553" width="9.1328125" style="3"/>
    <col min="3554" max="3554" width="13.54296875" style="3" customWidth="1"/>
    <col min="3555" max="3556" width="9.1328125" style="3"/>
    <col min="3557" max="3557" width="15" style="3" customWidth="1"/>
    <col min="3558" max="3558" width="9.1328125" style="3"/>
    <col min="3559" max="3559" width="16.54296875" style="3" customWidth="1"/>
    <col min="3560" max="3560" width="10.86328125" style="3" customWidth="1"/>
    <col min="3561" max="3561" width="9.1328125" style="3"/>
    <col min="3562" max="3562" width="13.54296875" style="3" customWidth="1"/>
    <col min="3563" max="3564" width="9.1328125" style="3"/>
    <col min="3565" max="3565" width="15" style="3" customWidth="1"/>
    <col min="3566" max="3566" width="14.7265625" style="3" bestFit="1" customWidth="1"/>
    <col min="3567" max="3567" width="16.54296875" style="3" customWidth="1"/>
    <col min="3568" max="3568" width="10.86328125" style="3" customWidth="1"/>
    <col min="3569" max="3569" width="15" style="3" customWidth="1"/>
    <col min="3570" max="3570" width="21" style="3" customWidth="1"/>
    <col min="3571" max="3571" width="15" style="3" customWidth="1"/>
    <col min="3572" max="3572" width="21" style="3" customWidth="1"/>
    <col min="3573" max="3573" width="15" style="3" customWidth="1"/>
    <col min="3574" max="3574" width="21" style="3" customWidth="1"/>
    <col min="3575" max="3575" width="15" style="3" customWidth="1"/>
    <col min="3576" max="3576" width="9.1328125" style="3"/>
    <col min="3577" max="3577" width="15" style="3" customWidth="1"/>
    <col min="3578" max="3578" width="21" style="3" customWidth="1"/>
    <col min="3579" max="3579" width="15" style="3" customWidth="1"/>
    <col min="3580" max="3584" width="13.86328125" style="3" customWidth="1"/>
    <col min="3585" max="3809" width="9.1328125" style="3"/>
    <col min="3810" max="3810" width="13.54296875" style="3" customWidth="1"/>
    <col min="3811" max="3812" width="9.1328125" style="3"/>
    <col min="3813" max="3813" width="15" style="3" customWidth="1"/>
    <col min="3814" max="3814" width="9.1328125" style="3"/>
    <col min="3815" max="3815" width="16.54296875" style="3" customWidth="1"/>
    <col min="3816" max="3816" width="10.86328125" style="3" customWidth="1"/>
    <col min="3817" max="3817" width="9.1328125" style="3"/>
    <col min="3818" max="3818" width="13.54296875" style="3" customWidth="1"/>
    <col min="3819" max="3820" width="9.1328125" style="3"/>
    <col min="3821" max="3821" width="15" style="3" customWidth="1"/>
    <col min="3822" max="3822" width="14.7265625" style="3" bestFit="1" customWidth="1"/>
    <col min="3823" max="3823" width="16.54296875" style="3" customWidth="1"/>
    <col min="3824" max="3824" width="10.86328125" style="3" customWidth="1"/>
    <col min="3825" max="3825" width="15" style="3" customWidth="1"/>
    <col min="3826" max="3826" width="21" style="3" customWidth="1"/>
    <col min="3827" max="3827" width="15" style="3" customWidth="1"/>
    <col min="3828" max="3828" width="21" style="3" customWidth="1"/>
    <col min="3829" max="3829" width="15" style="3" customWidth="1"/>
    <col min="3830" max="3830" width="21" style="3" customWidth="1"/>
    <col min="3831" max="3831" width="15" style="3" customWidth="1"/>
    <col min="3832" max="3832" width="9.1328125" style="3"/>
    <col min="3833" max="3833" width="15" style="3" customWidth="1"/>
    <col min="3834" max="3834" width="21" style="3" customWidth="1"/>
    <col min="3835" max="3835" width="15" style="3" customWidth="1"/>
    <col min="3836" max="3840" width="13.86328125" style="3" customWidth="1"/>
    <col min="3841" max="4065" width="9.1328125" style="3"/>
    <col min="4066" max="4066" width="13.54296875" style="3" customWidth="1"/>
    <col min="4067" max="4068" width="9.1328125" style="3"/>
    <col min="4069" max="4069" width="15" style="3" customWidth="1"/>
    <col min="4070" max="4070" width="9.1328125" style="3"/>
    <col min="4071" max="4071" width="16.54296875" style="3" customWidth="1"/>
    <col min="4072" max="4072" width="10.86328125" style="3" customWidth="1"/>
    <col min="4073" max="4073" width="9.1328125" style="3"/>
    <col min="4074" max="4074" width="13.54296875" style="3" customWidth="1"/>
    <col min="4075" max="4076" width="9.1328125" style="3"/>
    <col min="4077" max="4077" width="15" style="3" customWidth="1"/>
    <col min="4078" max="4078" width="14.7265625" style="3" bestFit="1" customWidth="1"/>
    <col min="4079" max="4079" width="16.54296875" style="3" customWidth="1"/>
    <col min="4080" max="4080" width="10.86328125" style="3" customWidth="1"/>
    <col min="4081" max="4081" width="15" style="3" customWidth="1"/>
    <col min="4082" max="4082" width="21" style="3" customWidth="1"/>
    <col min="4083" max="4083" width="15" style="3" customWidth="1"/>
    <col min="4084" max="4084" width="21" style="3" customWidth="1"/>
    <col min="4085" max="4085" width="15" style="3" customWidth="1"/>
    <col min="4086" max="4086" width="21" style="3" customWidth="1"/>
    <col min="4087" max="4087" width="15" style="3" customWidth="1"/>
    <col min="4088" max="4088" width="9.1328125" style="3"/>
    <col min="4089" max="4089" width="15" style="3" customWidth="1"/>
    <col min="4090" max="4090" width="21" style="3" customWidth="1"/>
    <col min="4091" max="4091" width="15" style="3" customWidth="1"/>
    <col min="4092" max="4096" width="13.86328125" style="3" customWidth="1"/>
    <col min="4097" max="4321" width="9.1328125" style="3"/>
    <col min="4322" max="4322" width="13.54296875" style="3" customWidth="1"/>
    <col min="4323" max="4324" width="9.1328125" style="3"/>
    <col min="4325" max="4325" width="15" style="3" customWidth="1"/>
    <col min="4326" max="4326" width="9.1328125" style="3"/>
    <col min="4327" max="4327" width="16.54296875" style="3" customWidth="1"/>
    <col min="4328" max="4328" width="10.86328125" style="3" customWidth="1"/>
    <col min="4329" max="4329" width="9.1328125" style="3"/>
    <col min="4330" max="4330" width="13.54296875" style="3" customWidth="1"/>
    <col min="4331" max="4332" width="9.1328125" style="3"/>
    <col min="4333" max="4333" width="15" style="3" customWidth="1"/>
    <col min="4334" max="4334" width="14.7265625" style="3" bestFit="1" customWidth="1"/>
    <col min="4335" max="4335" width="16.54296875" style="3" customWidth="1"/>
    <col min="4336" max="4336" width="10.86328125" style="3" customWidth="1"/>
    <col min="4337" max="4337" width="15" style="3" customWidth="1"/>
    <col min="4338" max="4338" width="21" style="3" customWidth="1"/>
    <col min="4339" max="4339" width="15" style="3" customWidth="1"/>
    <col min="4340" max="4340" width="21" style="3" customWidth="1"/>
    <col min="4341" max="4341" width="15" style="3" customWidth="1"/>
    <col min="4342" max="4342" width="21" style="3" customWidth="1"/>
    <col min="4343" max="4343" width="15" style="3" customWidth="1"/>
    <col min="4344" max="4344" width="9.1328125" style="3"/>
    <col min="4345" max="4345" width="15" style="3" customWidth="1"/>
    <col min="4346" max="4346" width="21" style="3" customWidth="1"/>
    <col min="4347" max="4347" width="15" style="3" customWidth="1"/>
    <col min="4348" max="4352" width="13.86328125" style="3" customWidth="1"/>
    <col min="4353" max="4577" width="9.1328125" style="3"/>
    <col min="4578" max="4578" width="13.54296875" style="3" customWidth="1"/>
    <col min="4579" max="4580" width="9.1328125" style="3"/>
    <col min="4581" max="4581" width="15" style="3" customWidth="1"/>
    <col min="4582" max="4582" width="9.1328125" style="3"/>
    <col min="4583" max="4583" width="16.54296875" style="3" customWidth="1"/>
    <col min="4584" max="4584" width="10.86328125" style="3" customWidth="1"/>
    <col min="4585" max="4585" width="9.1328125" style="3"/>
    <col min="4586" max="4586" width="13.54296875" style="3" customWidth="1"/>
    <col min="4587" max="4588" width="9.1328125" style="3"/>
    <col min="4589" max="4589" width="15" style="3" customWidth="1"/>
    <col min="4590" max="4590" width="14.7265625" style="3" bestFit="1" customWidth="1"/>
    <col min="4591" max="4591" width="16.54296875" style="3" customWidth="1"/>
    <col min="4592" max="4592" width="10.86328125" style="3" customWidth="1"/>
    <col min="4593" max="4593" width="15" style="3" customWidth="1"/>
    <col min="4594" max="4594" width="21" style="3" customWidth="1"/>
    <col min="4595" max="4595" width="15" style="3" customWidth="1"/>
    <col min="4596" max="4596" width="21" style="3" customWidth="1"/>
    <col min="4597" max="4597" width="15" style="3" customWidth="1"/>
    <col min="4598" max="4598" width="21" style="3" customWidth="1"/>
    <col min="4599" max="4599" width="15" style="3" customWidth="1"/>
    <col min="4600" max="4600" width="9.1328125" style="3"/>
    <col min="4601" max="4601" width="15" style="3" customWidth="1"/>
    <col min="4602" max="4602" width="21" style="3" customWidth="1"/>
    <col min="4603" max="4603" width="15" style="3" customWidth="1"/>
    <col min="4604" max="4608" width="13.86328125" style="3" customWidth="1"/>
    <col min="4609" max="4833" width="9.1328125" style="3"/>
    <col min="4834" max="4834" width="13.54296875" style="3" customWidth="1"/>
    <col min="4835" max="4836" width="9.1328125" style="3"/>
    <col min="4837" max="4837" width="15" style="3" customWidth="1"/>
    <col min="4838" max="4838" width="9.1328125" style="3"/>
    <col min="4839" max="4839" width="16.54296875" style="3" customWidth="1"/>
    <col min="4840" max="4840" width="10.86328125" style="3" customWidth="1"/>
    <col min="4841" max="4841" width="9.1328125" style="3"/>
    <col min="4842" max="4842" width="13.54296875" style="3" customWidth="1"/>
    <col min="4843" max="4844" width="9.1328125" style="3"/>
    <col min="4845" max="4845" width="15" style="3" customWidth="1"/>
    <col min="4846" max="4846" width="14.7265625" style="3" bestFit="1" customWidth="1"/>
    <col min="4847" max="4847" width="16.54296875" style="3" customWidth="1"/>
    <col min="4848" max="4848" width="10.86328125" style="3" customWidth="1"/>
    <col min="4849" max="4849" width="15" style="3" customWidth="1"/>
    <col min="4850" max="4850" width="21" style="3" customWidth="1"/>
    <col min="4851" max="4851" width="15" style="3" customWidth="1"/>
    <col min="4852" max="4852" width="21" style="3" customWidth="1"/>
    <col min="4853" max="4853" width="15" style="3" customWidth="1"/>
    <col min="4854" max="4854" width="21" style="3" customWidth="1"/>
    <col min="4855" max="4855" width="15" style="3" customWidth="1"/>
    <col min="4856" max="4856" width="9.1328125" style="3"/>
    <col min="4857" max="4857" width="15" style="3" customWidth="1"/>
    <col min="4858" max="4858" width="21" style="3" customWidth="1"/>
    <col min="4859" max="4859" width="15" style="3" customWidth="1"/>
    <col min="4860" max="4864" width="13.86328125" style="3" customWidth="1"/>
    <col min="4865" max="5089" width="9.1328125" style="3"/>
    <col min="5090" max="5090" width="13.54296875" style="3" customWidth="1"/>
    <col min="5091" max="5092" width="9.1328125" style="3"/>
    <col min="5093" max="5093" width="15" style="3" customWidth="1"/>
    <col min="5094" max="5094" width="9.1328125" style="3"/>
    <col min="5095" max="5095" width="16.54296875" style="3" customWidth="1"/>
    <col min="5096" max="5096" width="10.86328125" style="3" customWidth="1"/>
    <col min="5097" max="5097" width="9.1328125" style="3"/>
    <col min="5098" max="5098" width="13.54296875" style="3" customWidth="1"/>
    <col min="5099" max="5100" width="9.1328125" style="3"/>
    <col min="5101" max="5101" width="15" style="3" customWidth="1"/>
    <col min="5102" max="5102" width="14.7265625" style="3" bestFit="1" customWidth="1"/>
    <col min="5103" max="5103" width="16.54296875" style="3" customWidth="1"/>
    <col min="5104" max="5104" width="10.86328125" style="3" customWidth="1"/>
    <col min="5105" max="5105" width="15" style="3" customWidth="1"/>
    <col min="5106" max="5106" width="21" style="3" customWidth="1"/>
    <col min="5107" max="5107" width="15" style="3" customWidth="1"/>
    <col min="5108" max="5108" width="21" style="3" customWidth="1"/>
    <col min="5109" max="5109" width="15" style="3" customWidth="1"/>
    <col min="5110" max="5110" width="21" style="3" customWidth="1"/>
    <col min="5111" max="5111" width="15" style="3" customWidth="1"/>
    <col min="5112" max="5112" width="9.1328125" style="3"/>
    <col min="5113" max="5113" width="15" style="3" customWidth="1"/>
    <col min="5114" max="5114" width="21" style="3" customWidth="1"/>
    <col min="5115" max="5115" width="15" style="3" customWidth="1"/>
    <col min="5116" max="5120" width="13.86328125" style="3" customWidth="1"/>
    <col min="5121" max="5345" width="9.1328125" style="3"/>
    <col min="5346" max="5346" width="13.54296875" style="3" customWidth="1"/>
    <col min="5347" max="5348" width="9.1328125" style="3"/>
    <col min="5349" max="5349" width="15" style="3" customWidth="1"/>
    <col min="5350" max="5350" width="9.1328125" style="3"/>
    <col min="5351" max="5351" width="16.54296875" style="3" customWidth="1"/>
    <col min="5352" max="5352" width="10.86328125" style="3" customWidth="1"/>
    <col min="5353" max="5353" width="9.1328125" style="3"/>
    <col min="5354" max="5354" width="13.54296875" style="3" customWidth="1"/>
    <col min="5355" max="5356" width="9.1328125" style="3"/>
    <col min="5357" max="5357" width="15" style="3" customWidth="1"/>
    <col min="5358" max="5358" width="14.7265625" style="3" bestFit="1" customWidth="1"/>
    <col min="5359" max="5359" width="16.54296875" style="3" customWidth="1"/>
    <col min="5360" max="5360" width="10.86328125" style="3" customWidth="1"/>
    <col min="5361" max="5361" width="15" style="3" customWidth="1"/>
    <col min="5362" max="5362" width="21" style="3" customWidth="1"/>
    <col min="5363" max="5363" width="15" style="3" customWidth="1"/>
    <col min="5364" max="5364" width="21" style="3" customWidth="1"/>
    <col min="5365" max="5365" width="15" style="3" customWidth="1"/>
    <col min="5366" max="5366" width="21" style="3" customWidth="1"/>
    <col min="5367" max="5367" width="15" style="3" customWidth="1"/>
    <col min="5368" max="5368" width="9.1328125" style="3"/>
    <col min="5369" max="5369" width="15" style="3" customWidth="1"/>
    <col min="5370" max="5370" width="21" style="3" customWidth="1"/>
    <col min="5371" max="5371" width="15" style="3" customWidth="1"/>
    <col min="5372" max="5376" width="13.86328125" style="3" customWidth="1"/>
    <col min="5377" max="5601" width="9.1328125" style="3"/>
    <col min="5602" max="5602" width="13.54296875" style="3" customWidth="1"/>
    <col min="5603" max="5604" width="9.1328125" style="3"/>
    <col min="5605" max="5605" width="15" style="3" customWidth="1"/>
    <col min="5606" max="5606" width="9.1328125" style="3"/>
    <col min="5607" max="5607" width="16.54296875" style="3" customWidth="1"/>
    <col min="5608" max="5608" width="10.86328125" style="3" customWidth="1"/>
    <col min="5609" max="5609" width="9.1328125" style="3"/>
    <col min="5610" max="5610" width="13.54296875" style="3" customWidth="1"/>
    <col min="5611" max="5612" width="9.1328125" style="3"/>
    <col min="5613" max="5613" width="15" style="3" customWidth="1"/>
    <col min="5614" max="5614" width="14.7265625" style="3" bestFit="1" customWidth="1"/>
    <col min="5615" max="5615" width="16.54296875" style="3" customWidth="1"/>
    <col min="5616" max="5616" width="10.86328125" style="3" customWidth="1"/>
    <col min="5617" max="5617" width="15" style="3" customWidth="1"/>
    <col min="5618" max="5618" width="21" style="3" customWidth="1"/>
    <col min="5619" max="5619" width="15" style="3" customWidth="1"/>
    <col min="5620" max="5620" width="21" style="3" customWidth="1"/>
    <col min="5621" max="5621" width="15" style="3" customWidth="1"/>
    <col min="5622" max="5622" width="21" style="3" customWidth="1"/>
    <col min="5623" max="5623" width="15" style="3" customWidth="1"/>
    <col min="5624" max="5624" width="9.1328125" style="3"/>
    <col min="5625" max="5625" width="15" style="3" customWidth="1"/>
    <col min="5626" max="5626" width="21" style="3" customWidth="1"/>
    <col min="5627" max="5627" width="15" style="3" customWidth="1"/>
    <col min="5628" max="5632" width="13.86328125" style="3" customWidth="1"/>
    <col min="5633" max="5857" width="9.1328125" style="3"/>
    <col min="5858" max="5858" width="13.54296875" style="3" customWidth="1"/>
    <col min="5859" max="5860" width="9.1328125" style="3"/>
    <col min="5861" max="5861" width="15" style="3" customWidth="1"/>
    <col min="5862" max="5862" width="9.1328125" style="3"/>
    <col min="5863" max="5863" width="16.54296875" style="3" customWidth="1"/>
    <col min="5864" max="5864" width="10.86328125" style="3" customWidth="1"/>
    <col min="5865" max="5865" width="9.1328125" style="3"/>
    <col min="5866" max="5866" width="13.54296875" style="3" customWidth="1"/>
    <col min="5867" max="5868" width="9.1328125" style="3"/>
    <col min="5869" max="5869" width="15" style="3" customWidth="1"/>
    <col min="5870" max="5870" width="14.7265625" style="3" bestFit="1" customWidth="1"/>
    <col min="5871" max="5871" width="16.54296875" style="3" customWidth="1"/>
    <col min="5872" max="5872" width="10.86328125" style="3" customWidth="1"/>
    <col min="5873" max="5873" width="15" style="3" customWidth="1"/>
    <col min="5874" max="5874" width="21" style="3" customWidth="1"/>
    <col min="5875" max="5875" width="15" style="3" customWidth="1"/>
    <col min="5876" max="5876" width="21" style="3" customWidth="1"/>
    <col min="5877" max="5877" width="15" style="3" customWidth="1"/>
    <col min="5878" max="5878" width="21" style="3" customWidth="1"/>
    <col min="5879" max="5879" width="15" style="3" customWidth="1"/>
    <col min="5880" max="5880" width="9.1328125" style="3"/>
    <col min="5881" max="5881" width="15" style="3" customWidth="1"/>
    <col min="5882" max="5882" width="21" style="3" customWidth="1"/>
    <col min="5883" max="5883" width="15" style="3" customWidth="1"/>
    <col min="5884" max="5888" width="13.86328125" style="3" customWidth="1"/>
    <col min="5889" max="6113" width="9.1328125" style="3"/>
    <col min="6114" max="6114" width="13.54296875" style="3" customWidth="1"/>
    <col min="6115" max="6116" width="9.1328125" style="3"/>
    <col min="6117" max="6117" width="15" style="3" customWidth="1"/>
    <col min="6118" max="6118" width="9.1328125" style="3"/>
    <col min="6119" max="6119" width="16.54296875" style="3" customWidth="1"/>
    <col min="6120" max="6120" width="10.86328125" style="3" customWidth="1"/>
    <col min="6121" max="6121" width="9.1328125" style="3"/>
    <col min="6122" max="6122" width="13.54296875" style="3" customWidth="1"/>
    <col min="6123" max="6124" width="9.1328125" style="3"/>
    <col min="6125" max="6125" width="15" style="3" customWidth="1"/>
    <col min="6126" max="6126" width="14.7265625" style="3" bestFit="1" customWidth="1"/>
    <col min="6127" max="6127" width="16.54296875" style="3" customWidth="1"/>
    <col min="6128" max="6128" width="10.86328125" style="3" customWidth="1"/>
    <col min="6129" max="6129" width="15" style="3" customWidth="1"/>
    <col min="6130" max="6130" width="21" style="3" customWidth="1"/>
    <col min="6131" max="6131" width="15" style="3" customWidth="1"/>
    <col min="6132" max="6132" width="21" style="3" customWidth="1"/>
    <col min="6133" max="6133" width="15" style="3" customWidth="1"/>
    <col min="6134" max="6134" width="21" style="3" customWidth="1"/>
    <col min="6135" max="6135" width="15" style="3" customWidth="1"/>
    <col min="6136" max="6136" width="9.1328125" style="3"/>
    <col min="6137" max="6137" width="15" style="3" customWidth="1"/>
    <col min="6138" max="6138" width="21" style="3" customWidth="1"/>
    <col min="6139" max="6139" width="15" style="3" customWidth="1"/>
    <col min="6140" max="6144" width="13.86328125" style="3" customWidth="1"/>
    <col min="6145" max="6369" width="9.1328125" style="3"/>
    <col min="6370" max="6370" width="13.54296875" style="3" customWidth="1"/>
    <col min="6371" max="6372" width="9.1328125" style="3"/>
    <col min="6373" max="6373" width="15" style="3" customWidth="1"/>
    <col min="6374" max="6374" width="9.1328125" style="3"/>
    <col min="6375" max="6375" width="16.54296875" style="3" customWidth="1"/>
    <col min="6376" max="6376" width="10.86328125" style="3" customWidth="1"/>
    <col min="6377" max="6377" width="9.1328125" style="3"/>
    <col min="6378" max="6378" width="13.54296875" style="3" customWidth="1"/>
    <col min="6379" max="6380" width="9.1328125" style="3"/>
    <col min="6381" max="6381" width="15" style="3" customWidth="1"/>
    <col min="6382" max="6382" width="14.7265625" style="3" bestFit="1" customWidth="1"/>
    <col min="6383" max="6383" width="16.54296875" style="3" customWidth="1"/>
    <col min="6384" max="6384" width="10.86328125" style="3" customWidth="1"/>
    <col min="6385" max="6385" width="15" style="3" customWidth="1"/>
    <col min="6386" max="6386" width="21" style="3" customWidth="1"/>
    <col min="6387" max="6387" width="15" style="3" customWidth="1"/>
    <col min="6388" max="6388" width="21" style="3" customWidth="1"/>
    <col min="6389" max="6389" width="15" style="3" customWidth="1"/>
    <col min="6390" max="6390" width="21" style="3" customWidth="1"/>
    <col min="6391" max="6391" width="15" style="3" customWidth="1"/>
    <col min="6392" max="6392" width="9.1328125" style="3"/>
    <col min="6393" max="6393" width="15" style="3" customWidth="1"/>
    <col min="6394" max="6394" width="21" style="3" customWidth="1"/>
    <col min="6395" max="6395" width="15" style="3" customWidth="1"/>
    <col min="6396" max="6400" width="13.86328125" style="3" customWidth="1"/>
    <col min="6401" max="6625" width="9.1328125" style="3"/>
    <col min="6626" max="6626" width="13.54296875" style="3" customWidth="1"/>
    <col min="6627" max="6628" width="9.1328125" style="3"/>
    <col min="6629" max="6629" width="15" style="3" customWidth="1"/>
    <col min="6630" max="6630" width="9.1328125" style="3"/>
    <col min="6631" max="6631" width="16.54296875" style="3" customWidth="1"/>
    <col min="6632" max="6632" width="10.86328125" style="3" customWidth="1"/>
    <col min="6633" max="6633" width="9.1328125" style="3"/>
    <col min="6634" max="6634" width="13.54296875" style="3" customWidth="1"/>
    <col min="6635" max="6636" width="9.1328125" style="3"/>
    <col min="6637" max="6637" width="15" style="3" customWidth="1"/>
    <col min="6638" max="6638" width="14.7265625" style="3" bestFit="1" customWidth="1"/>
    <col min="6639" max="6639" width="16.54296875" style="3" customWidth="1"/>
    <col min="6640" max="6640" width="10.86328125" style="3" customWidth="1"/>
    <col min="6641" max="6641" width="15" style="3" customWidth="1"/>
    <col min="6642" max="6642" width="21" style="3" customWidth="1"/>
    <col min="6643" max="6643" width="15" style="3" customWidth="1"/>
    <col min="6644" max="6644" width="21" style="3" customWidth="1"/>
    <col min="6645" max="6645" width="15" style="3" customWidth="1"/>
    <col min="6646" max="6646" width="21" style="3" customWidth="1"/>
    <col min="6647" max="6647" width="15" style="3" customWidth="1"/>
    <col min="6648" max="6648" width="9.1328125" style="3"/>
    <col min="6649" max="6649" width="15" style="3" customWidth="1"/>
    <col min="6650" max="6650" width="21" style="3" customWidth="1"/>
    <col min="6651" max="6651" width="15" style="3" customWidth="1"/>
    <col min="6652" max="6656" width="13.86328125" style="3" customWidth="1"/>
    <col min="6657" max="6881" width="9.1328125" style="3"/>
    <col min="6882" max="6882" width="13.54296875" style="3" customWidth="1"/>
    <col min="6883" max="6884" width="9.1328125" style="3"/>
    <col min="6885" max="6885" width="15" style="3" customWidth="1"/>
    <col min="6886" max="6886" width="9.1328125" style="3"/>
    <col min="6887" max="6887" width="16.54296875" style="3" customWidth="1"/>
    <col min="6888" max="6888" width="10.86328125" style="3" customWidth="1"/>
    <col min="6889" max="6889" width="9.1328125" style="3"/>
    <col min="6890" max="6890" width="13.54296875" style="3" customWidth="1"/>
    <col min="6891" max="6892" width="9.1328125" style="3"/>
    <col min="6893" max="6893" width="15" style="3" customWidth="1"/>
    <col min="6894" max="6894" width="14.7265625" style="3" bestFit="1" customWidth="1"/>
    <col min="6895" max="6895" width="16.54296875" style="3" customWidth="1"/>
    <col min="6896" max="6896" width="10.86328125" style="3" customWidth="1"/>
    <col min="6897" max="6897" width="15" style="3" customWidth="1"/>
    <col min="6898" max="6898" width="21" style="3" customWidth="1"/>
    <col min="6899" max="6899" width="15" style="3" customWidth="1"/>
    <col min="6900" max="6900" width="21" style="3" customWidth="1"/>
    <col min="6901" max="6901" width="15" style="3" customWidth="1"/>
    <col min="6902" max="6902" width="21" style="3" customWidth="1"/>
    <col min="6903" max="6903" width="15" style="3" customWidth="1"/>
    <col min="6904" max="6904" width="9.1328125" style="3"/>
    <col min="6905" max="6905" width="15" style="3" customWidth="1"/>
    <col min="6906" max="6906" width="21" style="3" customWidth="1"/>
    <col min="6907" max="6907" width="15" style="3" customWidth="1"/>
    <col min="6908" max="6912" width="13.86328125" style="3" customWidth="1"/>
    <col min="6913" max="7137" width="9.1328125" style="3"/>
    <col min="7138" max="7138" width="13.54296875" style="3" customWidth="1"/>
    <col min="7139" max="7140" width="9.1328125" style="3"/>
    <col min="7141" max="7141" width="15" style="3" customWidth="1"/>
    <col min="7142" max="7142" width="9.1328125" style="3"/>
    <col min="7143" max="7143" width="16.54296875" style="3" customWidth="1"/>
    <col min="7144" max="7144" width="10.86328125" style="3" customWidth="1"/>
    <col min="7145" max="7145" width="9.1328125" style="3"/>
    <col min="7146" max="7146" width="13.54296875" style="3" customWidth="1"/>
    <col min="7147" max="7148" width="9.1328125" style="3"/>
    <col min="7149" max="7149" width="15" style="3" customWidth="1"/>
    <col min="7150" max="7150" width="14.7265625" style="3" bestFit="1" customWidth="1"/>
    <col min="7151" max="7151" width="16.54296875" style="3" customWidth="1"/>
    <col min="7152" max="7152" width="10.86328125" style="3" customWidth="1"/>
    <col min="7153" max="7153" width="15" style="3" customWidth="1"/>
    <col min="7154" max="7154" width="21" style="3" customWidth="1"/>
    <col min="7155" max="7155" width="15" style="3" customWidth="1"/>
    <col min="7156" max="7156" width="21" style="3" customWidth="1"/>
    <col min="7157" max="7157" width="15" style="3" customWidth="1"/>
    <col min="7158" max="7158" width="21" style="3" customWidth="1"/>
    <col min="7159" max="7159" width="15" style="3" customWidth="1"/>
    <col min="7160" max="7160" width="9.1328125" style="3"/>
    <col min="7161" max="7161" width="15" style="3" customWidth="1"/>
    <col min="7162" max="7162" width="21" style="3" customWidth="1"/>
    <col min="7163" max="7163" width="15" style="3" customWidth="1"/>
    <col min="7164" max="7168" width="13.86328125" style="3" customWidth="1"/>
    <col min="7169" max="7393" width="9.1328125" style="3"/>
    <col min="7394" max="7394" width="13.54296875" style="3" customWidth="1"/>
    <col min="7395" max="7396" width="9.1328125" style="3"/>
    <col min="7397" max="7397" width="15" style="3" customWidth="1"/>
    <col min="7398" max="7398" width="9.1328125" style="3"/>
    <col min="7399" max="7399" width="16.54296875" style="3" customWidth="1"/>
    <col min="7400" max="7400" width="10.86328125" style="3" customWidth="1"/>
    <col min="7401" max="7401" width="9.1328125" style="3"/>
    <col min="7402" max="7402" width="13.54296875" style="3" customWidth="1"/>
    <col min="7403" max="7404" width="9.1328125" style="3"/>
    <col min="7405" max="7405" width="15" style="3" customWidth="1"/>
    <col min="7406" max="7406" width="14.7265625" style="3" bestFit="1" customWidth="1"/>
    <col min="7407" max="7407" width="16.54296875" style="3" customWidth="1"/>
    <col min="7408" max="7408" width="10.86328125" style="3" customWidth="1"/>
    <col min="7409" max="7409" width="15" style="3" customWidth="1"/>
    <col min="7410" max="7410" width="21" style="3" customWidth="1"/>
    <col min="7411" max="7411" width="15" style="3" customWidth="1"/>
    <col min="7412" max="7412" width="21" style="3" customWidth="1"/>
    <col min="7413" max="7413" width="15" style="3" customWidth="1"/>
    <col min="7414" max="7414" width="21" style="3" customWidth="1"/>
    <col min="7415" max="7415" width="15" style="3" customWidth="1"/>
    <col min="7416" max="7416" width="9.1328125" style="3"/>
    <col min="7417" max="7417" width="15" style="3" customWidth="1"/>
    <col min="7418" max="7418" width="21" style="3" customWidth="1"/>
    <col min="7419" max="7419" width="15" style="3" customWidth="1"/>
    <col min="7420" max="7424" width="13.86328125" style="3" customWidth="1"/>
    <col min="7425" max="7649" width="9.1328125" style="3"/>
    <col min="7650" max="7650" width="13.54296875" style="3" customWidth="1"/>
    <col min="7651" max="7652" width="9.1328125" style="3"/>
    <col min="7653" max="7653" width="15" style="3" customWidth="1"/>
    <col min="7654" max="7654" width="9.1328125" style="3"/>
    <col min="7655" max="7655" width="16.54296875" style="3" customWidth="1"/>
    <col min="7656" max="7656" width="10.86328125" style="3" customWidth="1"/>
    <col min="7657" max="7657" width="9.1328125" style="3"/>
    <col min="7658" max="7658" width="13.54296875" style="3" customWidth="1"/>
    <col min="7659" max="7660" width="9.1328125" style="3"/>
    <col min="7661" max="7661" width="15" style="3" customWidth="1"/>
    <col min="7662" max="7662" width="14.7265625" style="3" bestFit="1" customWidth="1"/>
    <col min="7663" max="7663" width="16.54296875" style="3" customWidth="1"/>
    <col min="7664" max="7664" width="10.86328125" style="3" customWidth="1"/>
    <col min="7665" max="7665" width="15" style="3" customWidth="1"/>
    <col min="7666" max="7666" width="21" style="3" customWidth="1"/>
    <col min="7667" max="7667" width="15" style="3" customWidth="1"/>
    <col min="7668" max="7668" width="21" style="3" customWidth="1"/>
    <col min="7669" max="7669" width="15" style="3" customWidth="1"/>
    <col min="7670" max="7670" width="21" style="3" customWidth="1"/>
    <col min="7671" max="7671" width="15" style="3" customWidth="1"/>
    <col min="7672" max="7672" width="9.1328125" style="3"/>
    <col min="7673" max="7673" width="15" style="3" customWidth="1"/>
    <col min="7674" max="7674" width="21" style="3" customWidth="1"/>
    <col min="7675" max="7675" width="15" style="3" customWidth="1"/>
    <col min="7676" max="7680" width="13.86328125" style="3" customWidth="1"/>
    <col min="7681" max="7905" width="9.1328125" style="3"/>
    <col min="7906" max="7906" width="13.54296875" style="3" customWidth="1"/>
    <col min="7907" max="7908" width="9.1328125" style="3"/>
    <col min="7909" max="7909" width="15" style="3" customWidth="1"/>
    <col min="7910" max="7910" width="9.1328125" style="3"/>
    <col min="7911" max="7911" width="16.54296875" style="3" customWidth="1"/>
    <col min="7912" max="7912" width="10.86328125" style="3" customWidth="1"/>
    <col min="7913" max="7913" width="9.1328125" style="3"/>
    <col min="7914" max="7914" width="13.54296875" style="3" customWidth="1"/>
    <col min="7915" max="7916" width="9.1328125" style="3"/>
    <col min="7917" max="7917" width="15" style="3" customWidth="1"/>
    <col min="7918" max="7918" width="14.7265625" style="3" bestFit="1" customWidth="1"/>
    <col min="7919" max="7919" width="16.54296875" style="3" customWidth="1"/>
    <col min="7920" max="7920" width="10.86328125" style="3" customWidth="1"/>
    <col min="7921" max="7921" width="15" style="3" customWidth="1"/>
    <col min="7922" max="7922" width="21" style="3" customWidth="1"/>
    <col min="7923" max="7923" width="15" style="3" customWidth="1"/>
    <col min="7924" max="7924" width="21" style="3" customWidth="1"/>
    <col min="7925" max="7925" width="15" style="3" customWidth="1"/>
    <col min="7926" max="7926" width="21" style="3" customWidth="1"/>
    <col min="7927" max="7927" width="15" style="3" customWidth="1"/>
    <col min="7928" max="7928" width="9.1328125" style="3"/>
    <col min="7929" max="7929" width="15" style="3" customWidth="1"/>
    <col min="7930" max="7930" width="21" style="3" customWidth="1"/>
    <col min="7931" max="7931" width="15" style="3" customWidth="1"/>
    <col min="7932" max="7936" width="13.86328125" style="3" customWidth="1"/>
    <col min="7937" max="8161" width="9.1328125" style="3"/>
    <col min="8162" max="8162" width="13.54296875" style="3" customWidth="1"/>
    <col min="8163" max="8164" width="9.1328125" style="3"/>
    <col min="8165" max="8165" width="15" style="3" customWidth="1"/>
    <col min="8166" max="8166" width="9.1328125" style="3"/>
    <col min="8167" max="8167" width="16.54296875" style="3" customWidth="1"/>
    <col min="8168" max="8168" width="10.86328125" style="3" customWidth="1"/>
    <col min="8169" max="8169" width="9.1328125" style="3"/>
    <col min="8170" max="8170" width="13.54296875" style="3" customWidth="1"/>
    <col min="8171" max="8172" width="9.1328125" style="3"/>
    <col min="8173" max="8173" width="15" style="3" customWidth="1"/>
    <col min="8174" max="8174" width="14.7265625" style="3" bestFit="1" customWidth="1"/>
    <col min="8175" max="8175" width="16.54296875" style="3" customWidth="1"/>
    <col min="8176" max="8176" width="10.86328125" style="3" customWidth="1"/>
    <col min="8177" max="8177" width="15" style="3" customWidth="1"/>
    <col min="8178" max="8178" width="21" style="3" customWidth="1"/>
    <col min="8179" max="8179" width="15" style="3" customWidth="1"/>
    <col min="8180" max="8180" width="21" style="3" customWidth="1"/>
    <col min="8181" max="8181" width="15" style="3" customWidth="1"/>
    <col min="8182" max="8182" width="21" style="3" customWidth="1"/>
    <col min="8183" max="8183" width="15" style="3" customWidth="1"/>
    <col min="8184" max="8184" width="9.1328125" style="3"/>
    <col min="8185" max="8185" width="15" style="3" customWidth="1"/>
    <col min="8186" max="8186" width="21" style="3" customWidth="1"/>
    <col min="8187" max="8187" width="15" style="3" customWidth="1"/>
    <col min="8188" max="8192" width="13.86328125" style="3" customWidth="1"/>
    <col min="8193" max="8417" width="9.1328125" style="3"/>
    <col min="8418" max="8418" width="13.54296875" style="3" customWidth="1"/>
    <col min="8419" max="8420" width="9.1328125" style="3"/>
    <col min="8421" max="8421" width="15" style="3" customWidth="1"/>
    <col min="8422" max="8422" width="9.1328125" style="3"/>
    <col min="8423" max="8423" width="16.54296875" style="3" customWidth="1"/>
    <col min="8424" max="8424" width="10.86328125" style="3" customWidth="1"/>
    <col min="8425" max="8425" width="9.1328125" style="3"/>
    <col min="8426" max="8426" width="13.54296875" style="3" customWidth="1"/>
    <col min="8427" max="8428" width="9.1328125" style="3"/>
    <col min="8429" max="8429" width="15" style="3" customWidth="1"/>
    <col min="8430" max="8430" width="14.7265625" style="3" bestFit="1" customWidth="1"/>
    <col min="8431" max="8431" width="16.54296875" style="3" customWidth="1"/>
    <col min="8432" max="8432" width="10.86328125" style="3" customWidth="1"/>
    <col min="8433" max="8433" width="15" style="3" customWidth="1"/>
    <col min="8434" max="8434" width="21" style="3" customWidth="1"/>
    <col min="8435" max="8435" width="15" style="3" customWidth="1"/>
    <col min="8436" max="8436" width="21" style="3" customWidth="1"/>
    <col min="8437" max="8437" width="15" style="3" customWidth="1"/>
    <col min="8438" max="8438" width="21" style="3" customWidth="1"/>
    <col min="8439" max="8439" width="15" style="3" customWidth="1"/>
    <col min="8440" max="8440" width="9.1328125" style="3"/>
    <col min="8441" max="8441" width="15" style="3" customWidth="1"/>
    <col min="8442" max="8442" width="21" style="3" customWidth="1"/>
    <col min="8443" max="8443" width="15" style="3" customWidth="1"/>
    <col min="8444" max="8448" width="13.86328125" style="3" customWidth="1"/>
    <col min="8449" max="8673" width="9.1328125" style="3"/>
    <col min="8674" max="8674" width="13.54296875" style="3" customWidth="1"/>
    <col min="8675" max="8676" width="9.1328125" style="3"/>
    <col min="8677" max="8677" width="15" style="3" customWidth="1"/>
    <col min="8678" max="8678" width="9.1328125" style="3"/>
    <col min="8679" max="8679" width="16.54296875" style="3" customWidth="1"/>
    <col min="8680" max="8680" width="10.86328125" style="3" customWidth="1"/>
    <col min="8681" max="8681" width="9.1328125" style="3"/>
    <col min="8682" max="8682" width="13.54296875" style="3" customWidth="1"/>
    <col min="8683" max="8684" width="9.1328125" style="3"/>
    <col min="8685" max="8685" width="15" style="3" customWidth="1"/>
    <col min="8686" max="8686" width="14.7265625" style="3" bestFit="1" customWidth="1"/>
    <col min="8687" max="8687" width="16.54296875" style="3" customWidth="1"/>
    <col min="8688" max="8688" width="10.86328125" style="3" customWidth="1"/>
    <col min="8689" max="8689" width="15" style="3" customWidth="1"/>
    <col min="8690" max="8690" width="21" style="3" customWidth="1"/>
    <col min="8691" max="8691" width="15" style="3" customWidth="1"/>
    <col min="8692" max="8692" width="21" style="3" customWidth="1"/>
    <col min="8693" max="8693" width="15" style="3" customWidth="1"/>
    <col min="8694" max="8694" width="21" style="3" customWidth="1"/>
    <col min="8695" max="8695" width="15" style="3" customWidth="1"/>
    <col min="8696" max="8696" width="9.1328125" style="3"/>
    <col min="8697" max="8697" width="15" style="3" customWidth="1"/>
    <col min="8698" max="8698" width="21" style="3" customWidth="1"/>
    <col min="8699" max="8699" width="15" style="3" customWidth="1"/>
    <col min="8700" max="8704" width="13.86328125" style="3" customWidth="1"/>
    <col min="8705" max="8929" width="9.1328125" style="3"/>
    <col min="8930" max="8930" width="13.54296875" style="3" customWidth="1"/>
    <col min="8931" max="8932" width="9.1328125" style="3"/>
    <col min="8933" max="8933" width="15" style="3" customWidth="1"/>
    <col min="8934" max="8934" width="9.1328125" style="3"/>
    <col min="8935" max="8935" width="16.54296875" style="3" customWidth="1"/>
    <col min="8936" max="8936" width="10.86328125" style="3" customWidth="1"/>
    <col min="8937" max="8937" width="9.1328125" style="3"/>
    <col min="8938" max="8938" width="13.54296875" style="3" customWidth="1"/>
    <col min="8939" max="8940" width="9.1328125" style="3"/>
    <col min="8941" max="8941" width="15" style="3" customWidth="1"/>
    <col min="8942" max="8942" width="14.7265625" style="3" bestFit="1" customWidth="1"/>
    <col min="8943" max="8943" width="16.54296875" style="3" customWidth="1"/>
    <col min="8944" max="8944" width="10.86328125" style="3" customWidth="1"/>
    <col min="8945" max="8945" width="15" style="3" customWidth="1"/>
    <col min="8946" max="8946" width="21" style="3" customWidth="1"/>
    <col min="8947" max="8947" width="15" style="3" customWidth="1"/>
    <col min="8948" max="8948" width="21" style="3" customWidth="1"/>
    <col min="8949" max="8949" width="15" style="3" customWidth="1"/>
    <col min="8950" max="8950" width="21" style="3" customWidth="1"/>
    <col min="8951" max="8951" width="15" style="3" customWidth="1"/>
    <col min="8952" max="8952" width="9.1328125" style="3"/>
    <col min="8953" max="8953" width="15" style="3" customWidth="1"/>
    <col min="8954" max="8954" width="21" style="3" customWidth="1"/>
    <col min="8955" max="8955" width="15" style="3" customWidth="1"/>
    <col min="8956" max="8960" width="13.86328125" style="3" customWidth="1"/>
    <col min="8961" max="9185" width="9.1328125" style="3"/>
    <col min="9186" max="9186" width="13.54296875" style="3" customWidth="1"/>
    <col min="9187" max="9188" width="9.1328125" style="3"/>
    <col min="9189" max="9189" width="15" style="3" customWidth="1"/>
    <col min="9190" max="9190" width="9.1328125" style="3"/>
    <col min="9191" max="9191" width="16.54296875" style="3" customWidth="1"/>
    <col min="9192" max="9192" width="10.86328125" style="3" customWidth="1"/>
    <col min="9193" max="9193" width="9.1328125" style="3"/>
    <col min="9194" max="9194" width="13.54296875" style="3" customWidth="1"/>
    <col min="9195" max="9196" width="9.1328125" style="3"/>
    <col min="9197" max="9197" width="15" style="3" customWidth="1"/>
    <col min="9198" max="9198" width="14.7265625" style="3" bestFit="1" customWidth="1"/>
    <col min="9199" max="9199" width="16.54296875" style="3" customWidth="1"/>
    <col min="9200" max="9200" width="10.86328125" style="3" customWidth="1"/>
    <col min="9201" max="9201" width="15" style="3" customWidth="1"/>
    <col min="9202" max="9202" width="21" style="3" customWidth="1"/>
    <col min="9203" max="9203" width="15" style="3" customWidth="1"/>
    <col min="9204" max="9204" width="21" style="3" customWidth="1"/>
    <col min="9205" max="9205" width="15" style="3" customWidth="1"/>
    <col min="9206" max="9206" width="21" style="3" customWidth="1"/>
    <col min="9207" max="9207" width="15" style="3" customWidth="1"/>
    <col min="9208" max="9208" width="9.1328125" style="3"/>
    <col min="9209" max="9209" width="15" style="3" customWidth="1"/>
    <col min="9210" max="9210" width="21" style="3" customWidth="1"/>
    <col min="9211" max="9211" width="15" style="3" customWidth="1"/>
    <col min="9212" max="9216" width="13.86328125" style="3" customWidth="1"/>
    <col min="9217" max="9441" width="9.1328125" style="3"/>
    <col min="9442" max="9442" width="13.54296875" style="3" customWidth="1"/>
    <col min="9443" max="9444" width="9.1328125" style="3"/>
    <col min="9445" max="9445" width="15" style="3" customWidth="1"/>
    <col min="9446" max="9446" width="9.1328125" style="3"/>
    <col min="9447" max="9447" width="16.54296875" style="3" customWidth="1"/>
    <col min="9448" max="9448" width="10.86328125" style="3" customWidth="1"/>
    <col min="9449" max="9449" width="9.1328125" style="3"/>
    <col min="9450" max="9450" width="13.54296875" style="3" customWidth="1"/>
    <col min="9451" max="9452" width="9.1328125" style="3"/>
    <col min="9453" max="9453" width="15" style="3" customWidth="1"/>
    <col min="9454" max="9454" width="14.7265625" style="3" bestFit="1" customWidth="1"/>
    <col min="9455" max="9455" width="16.54296875" style="3" customWidth="1"/>
    <col min="9456" max="9456" width="10.86328125" style="3" customWidth="1"/>
    <col min="9457" max="9457" width="15" style="3" customWidth="1"/>
    <col min="9458" max="9458" width="21" style="3" customWidth="1"/>
    <col min="9459" max="9459" width="15" style="3" customWidth="1"/>
    <col min="9460" max="9460" width="21" style="3" customWidth="1"/>
    <col min="9461" max="9461" width="15" style="3" customWidth="1"/>
    <col min="9462" max="9462" width="21" style="3" customWidth="1"/>
    <col min="9463" max="9463" width="15" style="3" customWidth="1"/>
    <col min="9464" max="9464" width="9.1328125" style="3"/>
    <col min="9465" max="9465" width="15" style="3" customWidth="1"/>
    <col min="9466" max="9466" width="21" style="3" customWidth="1"/>
    <col min="9467" max="9467" width="15" style="3" customWidth="1"/>
    <col min="9468" max="9472" width="13.86328125" style="3" customWidth="1"/>
    <col min="9473" max="9697" width="9.1328125" style="3"/>
    <col min="9698" max="9698" width="13.54296875" style="3" customWidth="1"/>
    <col min="9699" max="9700" width="9.1328125" style="3"/>
    <col min="9701" max="9701" width="15" style="3" customWidth="1"/>
    <col min="9702" max="9702" width="9.1328125" style="3"/>
    <col min="9703" max="9703" width="16.54296875" style="3" customWidth="1"/>
    <col min="9704" max="9704" width="10.86328125" style="3" customWidth="1"/>
    <col min="9705" max="9705" width="9.1328125" style="3"/>
    <col min="9706" max="9706" width="13.54296875" style="3" customWidth="1"/>
    <col min="9707" max="9708" width="9.1328125" style="3"/>
    <col min="9709" max="9709" width="15" style="3" customWidth="1"/>
    <col min="9710" max="9710" width="14.7265625" style="3" bestFit="1" customWidth="1"/>
    <col min="9711" max="9711" width="16.54296875" style="3" customWidth="1"/>
    <col min="9712" max="9712" width="10.86328125" style="3" customWidth="1"/>
    <col min="9713" max="9713" width="15" style="3" customWidth="1"/>
    <col min="9714" max="9714" width="21" style="3" customWidth="1"/>
    <col min="9715" max="9715" width="15" style="3" customWidth="1"/>
    <col min="9716" max="9716" width="21" style="3" customWidth="1"/>
    <col min="9717" max="9717" width="15" style="3" customWidth="1"/>
    <col min="9718" max="9718" width="21" style="3" customWidth="1"/>
    <col min="9719" max="9719" width="15" style="3" customWidth="1"/>
    <col min="9720" max="9720" width="9.1328125" style="3"/>
    <col min="9721" max="9721" width="15" style="3" customWidth="1"/>
    <col min="9722" max="9722" width="21" style="3" customWidth="1"/>
    <col min="9723" max="9723" width="15" style="3" customWidth="1"/>
    <col min="9724" max="9728" width="13.86328125" style="3" customWidth="1"/>
    <col min="9729" max="9953" width="9.1328125" style="3"/>
    <col min="9954" max="9954" width="13.54296875" style="3" customWidth="1"/>
    <col min="9955" max="9956" width="9.1328125" style="3"/>
    <col min="9957" max="9957" width="15" style="3" customWidth="1"/>
    <col min="9958" max="9958" width="9.1328125" style="3"/>
    <col min="9959" max="9959" width="16.54296875" style="3" customWidth="1"/>
    <col min="9960" max="9960" width="10.86328125" style="3" customWidth="1"/>
    <col min="9961" max="9961" width="9.1328125" style="3"/>
    <col min="9962" max="9962" width="13.54296875" style="3" customWidth="1"/>
    <col min="9963" max="9964" width="9.1328125" style="3"/>
    <col min="9965" max="9965" width="15" style="3" customWidth="1"/>
    <col min="9966" max="9966" width="14.7265625" style="3" bestFit="1" customWidth="1"/>
    <col min="9967" max="9967" width="16.54296875" style="3" customWidth="1"/>
    <col min="9968" max="9968" width="10.86328125" style="3" customWidth="1"/>
    <col min="9969" max="9969" width="15" style="3" customWidth="1"/>
    <col min="9970" max="9970" width="21" style="3" customWidth="1"/>
    <col min="9971" max="9971" width="15" style="3" customWidth="1"/>
    <col min="9972" max="9972" width="21" style="3" customWidth="1"/>
    <col min="9973" max="9973" width="15" style="3" customWidth="1"/>
    <col min="9974" max="9974" width="21" style="3" customWidth="1"/>
    <col min="9975" max="9975" width="15" style="3" customWidth="1"/>
    <col min="9976" max="9976" width="9.1328125" style="3"/>
    <col min="9977" max="9977" width="15" style="3" customWidth="1"/>
    <col min="9978" max="9978" width="21" style="3" customWidth="1"/>
    <col min="9979" max="9979" width="15" style="3" customWidth="1"/>
    <col min="9980" max="9984" width="13.86328125" style="3" customWidth="1"/>
    <col min="9985" max="10209" width="9.1328125" style="3"/>
    <col min="10210" max="10210" width="13.54296875" style="3" customWidth="1"/>
    <col min="10211" max="10212" width="9.1328125" style="3"/>
    <col min="10213" max="10213" width="15" style="3" customWidth="1"/>
    <col min="10214" max="10214" width="9.1328125" style="3"/>
    <col min="10215" max="10215" width="16.54296875" style="3" customWidth="1"/>
    <col min="10216" max="10216" width="10.86328125" style="3" customWidth="1"/>
    <col min="10217" max="10217" width="9.1328125" style="3"/>
    <col min="10218" max="10218" width="13.54296875" style="3" customWidth="1"/>
    <col min="10219" max="10220" width="9.1328125" style="3"/>
    <col min="10221" max="10221" width="15" style="3" customWidth="1"/>
    <col min="10222" max="10222" width="14.7265625" style="3" bestFit="1" customWidth="1"/>
    <col min="10223" max="10223" width="16.54296875" style="3" customWidth="1"/>
    <col min="10224" max="10224" width="10.86328125" style="3" customWidth="1"/>
    <col min="10225" max="10225" width="15" style="3" customWidth="1"/>
    <col min="10226" max="10226" width="21" style="3" customWidth="1"/>
    <col min="10227" max="10227" width="15" style="3" customWidth="1"/>
    <col min="10228" max="10228" width="21" style="3" customWidth="1"/>
    <col min="10229" max="10229" width="15" style="3" customWidth="1"/>
    <col min="10230" max="10230" width="21" style="3" customWidth="1"/>
    <col min="10231" max="10231" width="15" style="3" customWidth="1"/>
    <col min="10232" max="10232" width="9.1328125" style="3"/>
    <col min="10233" max="10233" width="15" style="3" customWidth="1"/>
    <col min="10234" max="10234" width="21" style="3" customWidth="1"/>
    <col min="10235" max="10235" width="15" style="3" customWidth="1"/>
    <col min="10236" max="10240" width="13.86328125" style="3" customWidth="1"/>
    <col min="10241" max="10465" width="9.1328125" style="3"/>
    <col min="10466" max="10466" width="13.54296875" style="3" customWidth="1"/>
    <col min="10467" max="10468" width="9.1328125" style="3"/>
    <col min="10469" max="10469" width="15" style="3" customWidth="1"/>
    <col min="10470" max="10470" width="9.1328125" style="3"/>
    <col min="10471" max="10471" width="16.54296875" style="3" customWidth="1"/>
    <col min="10472" max="10472" width="10.86328125" style="3" customWidth="1"/>
    <col min="10473" max="10473" width="9.1328125" style="3"/>
    <col min="10474" max="10474" width="13.54296875" style="3" customWidth="1"/>
    <col min="10475" max="10476" width="9.1328125" style="3"/>
    <col min="10477" max="10477" width="15" style="3" customWidth="1"/>
    <col min="10478" max="10478" width="14.7265625" style="3" bestFit="1" customWidth="1"/>
    <col min="10479" max="10479" width="16.54296875" style="3" customWidth="1"/>
    <col min="10480" max="10480" width="10.86328125" style="3" customWidth="1"/>
    <col min="10481" max="10481" width="15" style="3" customWidth="1"/>
    <col min="10482" max="10482" width="21" style="3" customWidth="1"/>
    <col min="10483" max="10483" width="15" style="3" customWidth="1"/>
    <col min="10484" max="10484" width="21" style="3" customWidth="1"/>
    <col min="10485" max="10485" width="15" style="3" customWidth="1"/>
    <col min="10486" max="10486" width="21" style="3" customWidth="1"/>
    <col min="10487" max="10487" width="15" style="3" customWidth="1"/>
    <col min="10488" max="10488" width="9.1328125" style="3"/>
    <col min="10489" max="10489" width="15" style="3" customWidth="1"/>
    <col min="10490" max="10490" width="21" style="3" customWidth="1"/>
    <col min="10491" max="10491" width="15" style="3" customWidth="1"/>
    <col min="10492" max="10496" width="13.86328125" style="3" customWidth="1"/>
    <col min="10497" max="10721" width="9.1328125" style="3"/>
    <col min="10722" max="10722" width="13.54296875" style="3" customWidth="1"/>
    <col min="10723" max="10724" width="9.1328125" style="3"/>
    <col min="10725" max="10725" width="15" style="3" customWidth="1"/>
    <col min="10726" max="10726" width="9.1328125" style="3"/>
    <col min="10727" max="10727" width="16.54296875" style="3" customWidth="1"/>
    <col min="10728" max="10728" width="10.86328125" style="3" customWidth="1"/>
    <col min="10729" max="10729" width="9.1328125" style="3"/>
    <col min="10730" max="10730" width="13.54296875" style="3" customWidth="1"/>
    <col min="10731" max="10732" width="9.1328125" style="3"/>
    <col min="10733" max="10733" width="15" style="3" customWidth="1"/>
    <col min="10734" max="10734" width="14.7265625" style="3" bestFit="1" customWidth="1"/>
    <col min="10735" max="10735" width="16.54296875" style="3" customWidth="1"/>
    <col min="10736" max="10736" width="10.86328125" style="3" customWidth="1"/>
    <col min="10737" max="10737" width="15" style="3" customWidth="1"/>
    <col min="10738" max="10738" width="21" style="3" customWidth="1"/>
    <col min="10739" max="10739" width="15" style="3" customWidth="1"/>
    <col min="10740" max="10740" width="21" style="3" customWidth="1"/>
    <col min="10741" max="10741" width="15" style="3" customWidth="1"/>
    <col min="10742" max="10742" width="21" style="3" customWidth="1"/>
    <col min="10743" max="10743" width="15" style="3" customWidth="1"/>
    <col min="10744" max="10744" width="9.1328125" style="3"/>
    <col min="10745" max="10745" width="15" style="3" customWidth="1"/>
    <col min="10746" max="10746" width="21" style="3" customWidth="1"/>
    <col min="10747" max="10747" width="15" style="3" customWidth="1"/>
    <col min="10748" max="10752" width="13.86328125" style="3" customWidth="1"/>
    <col min="10753" max="10977" width="9.1328125" style="3"/>
    <col min="10978" max="10978" width="13.54296875" style="3" customWidth="1"/>
    <col min="10979" max="10980" width="9.1328125" style="3"/>
    <col min="10981" max="10981" width="15" style="3" customWidth="1"/>
    <col min="10982" max="10982" width="9.1328125" style="3"/>
    <col min="10983" max="10983" width="16.54296875" style="3" customWidth="1"/>
    <col min="10984" max="10984" width="10.86328125" style="3" customWidth="1"/>
    <col min="10985" max="10985" width="9.1328125" style="3"/>
    <col min="10986" max="10986" width="13.54296875" style="3" customWidth="1"/>
    <col min="10987" max="10988" width="9.1328125" style="3"/>
    <col min="10989" max="10989" width="15" style="3" customWidth="1"/>
    <col min="10990" max="10990" width="14.7265625" style="3" bestFit="1" customWidth="1"/>
    <col min="10991" max="10991" width="16.54296875" style="3" customWidth="1"/>
    <col min="10992" max="10992" width="10.86328125" style="3" customWidth="1"/>
    <col min="10993" max="10993" width="15" style="3" customWidth="1"/>
    <col min="10994" max="10994" width="21" style="3" customWidth="1"/>
    <col min="10995" max="10995" width="15" style="3" customWidth="1"/>
    <col min="10996" max="10996" width="21" style="3" customWidth="1"/>
    <col min="10997" max="10997" width="15" style="3" customWidth="1"/>
    <col min="10998" max="10998" width="21" style="3" customWidth="1"/>
    <col min="10999" max="10999" width="15" style="3" customWidth="1"/>
    <col min="11000" max="11000" width="9.1328125" style="3"/>
    <col min="11001" max="11001" width="15" style="3" customWidth="1"/>
    <col min="11002" max="11002" width="21" style="3" customWidth="1"/>
    <col min="11003" max="11003" width="15" style="3" customWidth="1"/>
    <col min="11004" max="11008" width="13.86328125" style="3" customWidth="1"/>
    <col min="11009" max="11233" width="9.1328125" style="3"/>
    <col min="11234" max="11234" width="13.54296875" style="3" customWidth="1"/>
    <col min="11235" max="11236" width="9.1328125" style="3"/>
    <col min="11237" max="11237" width="15" style="3" customWidth="1"/>
    <col min="11238" max="11238" width="9.1328125" style="3"/>
    <col min="11239" max="11239" width="16.54296875" style="3" customWidth="1"/>
    <col min="11240" max="11240" width="10.86328125" style="3" customWidth="1"/>
    <col min="11241" max="11241" width="9.1328125" style="3"/>
    <col min="11242" max="11242" width="13.54296875" style="3" customWidth="1"/>
    <col min="11243" max="11244" width="9.1328125" style="3"/>
    <col min="11245" max="11245" width="15" style="3" customWidth="1"/>
    <col min="11246" max="11246" width="14.7265625" style="3" bestFit="1" customWidth="1"/>
    <col min="11247" max="11247" width="16.54296875" style="3" customWidth="1"/>
    <col min="11248" max="11248" width="10.86328125" style="3" customWidth="1"/>
    <col min="11249" max="11249" width="15" style="3" customWidth="1"/>
    <col min="11250" max="11250" width="21" style="3" customWidth="1"/>
    <col min="11251" max="11251" width="15" style="3" customWidth="1"/>
    <col min="11252" max="11252" width="21" style="3" customWidth="1"/>
    <col min="11253" max="11253" width="15" style="3" customWidth="1"/>
    <col min="11254" max="11254" width="21" style="3" customWidth="1"/>
    <col min="11255" max="11255" width="15" style="3" customWidth="1"/>
    <col min="11256" max="11256" width="9.1328125" style="3"/>
    <col min="11257" max="11257" width="15" style="3" customWidth="1"/>
    <col min="11258" max="11258" width="21" style="3" customWidth="1"/>
    <col min="11259" max="11259" width="15" style="3" customWidth="1"/>
    <col min="11260" max="11264" width="13.86328125" style="3" customWidth="1"/>
    <col min="11265" max="11489" width="9.1328125" style="3"/>
    <col min="11490" max="11490" width="13.54296875" style="3" customWidth="1"/>
    <col min="11491" max="11492" width="9.1328125" style="3"/>
    <col min="11493" max="11493" width="15" style="3" customWidth="1"/>
    <col min="11494" max="11494" width="9.1328125" style="3"/>
    <col min="11495" max="11495" width="16.54296875" style="3" customWidth="1"/>
    <col min="11496" max="11496" width="10.86328125" style="3" customWidth="1"/>
    <col min="11497" max="11497" width="9.1328125" style="3"/>
    <col min="11498" max="11498" width="13.54296875" style="3" customWidth="1"/>
    <col min="11499" max="11500" width="9.1328125" style="3"/>
    <col min="11501" max="11501" width="15" style="3" customWidth="1"/>
    <col min="11502" max="11502" width="14.7265625" style="3" bestFit="1" customWidth="1"/>
    <col min="11503" max="11503" width="16.54296875" style="3" customWidth="1"/>
    <col min="11504" max="11504" width="10.86328125" style="3" customWidth="1"/>
    <col min="11505" max="11505" width="15" style="3" customWidth="1"/>
    <col min="11506" max="11506" width="21" style="3" customWidth="1"/>
    <col min="11507" max="11507" width="15" style="3" customWidth="1"/>
    <col min="11508" max="11508" width="21" style="3" customWidth="1"/>
    <col min="11509" max="11509" width="15" style="3" customWidth="1"/>
    <col min="11510" max="11510" width="21" style="3" customWidth="1"/>
    <col min="11511" max="11511" width="15" style="3" customWidth="1"/>
    <col min="11512" max="11512" width="9.1328125" style="3"/>
    <col min="11513" max="11513" width="15" style="3" customWidth="1"/>
    <col min="11514" max="11514" width="21" style="3" customWidth="1"/>
    <col min="11515" max="11515" width="15" style="3" customWidth="1"/>
    <col min="11516" max="11520" width="13.86328125" style="3" customWidth="1"/>
    <col min="11521" max="11745" width="9.1328125" style="3"/>
    <col min="11746" max="11746" width="13.54296875" style="3" customWidth="1"/>
    <col min="11747" max="11748" width="9.1328125" style="3"/>
    <col min="11749" max="11749" width="15" style="3" customWidth="1"/>
    <col min="11750" max="11750" width="9.1328125" style="3"/>
    <col min="11751" max="11751" width="16.54296875" style="3" customWidth="1"/>
    <col min="11752" max="11752" width="10.86328125" style="3" customWidth="1"/>
    <col min="11753" max="11753" width="9.1328125" style="3"/>
    <col min="11754" max="11754" width="13.54296875" style="3" customWidth="1"/>
    <col min="11755" max="11756" width="9.1328125" style="3"/>
    <col min="11757" max="11757" width="15" style="3" customWidth="1"/>
    <col min="11758" max="11758" width="14.7265625" style="3" bestFit="1" customWidth="1"/>
    <col min="11759" max="11759" width="16.54296875" style="3" customWidth="1"/>
    <col min="11760" max="11760" width="10.86328125" style="3" customWidth="1"/>
    <col min="11761" max="11761" width="15" style="3" customWidth="1"/>
    <col min="11762" max="11762" width="21" style="3" customWidth="1"/>
    <col min="11763" max="11763" width="15" style="3" customWidth="1"/>
    <col min="11764" max="11764" width="21" style="3" customWidth="1"/>
    <col min="11765" max="11765" width="15" style="3" customWidth="1"/>
    <col min="11766" max="11766" width="21" style="3" customWidth="1"/>
    <col min="11767" max="11767" width="15" style="3" customWidth="1"/>
    <col min="11768" max="11768" width="9.1328125" style="3"/>
    <col min="11769" max="11769" width="15" style="3" customWidth="1"/>
    <col min="11770" max="11770" width="21" style="3" customWidth="1"/>
    <col min="11771" max="11771" width="15" style="3" customWidth="1"/>
    <col min="11772" max="11776" width="13.86328125" style="3" customWidth="1"/>
    <col min="11777" max="12001" width="9.1328125" style="3"/>
    <col min="12002" max="12002" width="13.54296875" style="3" customWidth="1"/>
    <col min="12003" max="12004" width="9.1328125" style="3"/>
    <col min="12005" max="12005" width="15" style="3" customWidth="1"/>
    <col min="12006" max="12006" width="9.1328125" style="3"/>
    <col min="12007" max="12007" width="16.54296875" style="3" customWidth="1"/>
    <col min="12008" max="12008" width="10.86328125" style="3" customWidth="1"/>
    <col min="12009" max="12009" width="9.1328125" style="3"/>
    <col min="12010" max="12010" width="13.54296875" style="3" customWidth="1"/>
    <col min="12011" max="12012" width="9.1328125" style="3"/>
    <col min="12013" max="12013" width="15" style="3" customWidth="1"/>
    <col min="12014" max="12014" width="14.7265625" style="3" bestFit="1" customWidth="1"/>
    <col min="12015" max="12015" width="16.54296875" style="3" customWidth="1"/>
    <col min="12016" max="12016" width="10.86328125" style="3" customWidth="1"/>
    <col min="12017" max="12017" width="15" style="3" customWidth="1"/>
    <col min="12018" max="12018" width="21" style="3" customWidth="1"/>
    <col min="12019" max="12019" width="15" style="3" customWidth="1"/>
    <col min="12020" max="12020" width="21" style="3" customWidth="1"/>
    <col min="12021" max="12021" width="15" style="3" customWidth="1"/>
    <col min="12022" max="12022" width="21" style="3" customWidth="1"/>
    <col min="12023" max="12023" width="15" style="3" customWidth="1"/>
    <col min="12024" max="12024" width="9.1328125" style="3"/>
    <col min="12025" max="12025" width="15" style="3" customWidth="1"/>
    <col min="12026" max="12026" width="21" style="3" customWidth="1"/>
    <col min="12027" max="12027" width="15" style="3" customWidth="1"/>
    <col min="12028" max="12032" width="13.86328125" style="3" customWidth="1"/>
    <col min="12033" max="12257" width="9.1328125" style="3"/>
    <col min="12258" max="12258" width="13.54296875" style="3" customWidth="1"/>
    <col min="12259" max="12260" width="9.1328125" style="3"/>
    <col min="12261" max="12261" width="15" style="3" customWidth="1"/>
    <col min="12262" max="12262" width="9.1328125" style="3"/>
    <col min="12263" max="12263" width="16.54296875" style="3" customWidth="1"/>
    <col min="12264" max="12264" width="10.86328125" style="3" customWidth="1"/>
    <col min="12265" max="12265" width="9.1328125" style="3"/>
    <col min="12266" max="12266" width="13.54296875" style="3" customWidth="1"/>
    <col min="12267" max="12268" width="9.1328125" style="3"/>
    <col min="12269" max="12269" width="15" style="3" customWidth="1"/>
    <col min="12270" max="12270" width="14.7265625" style="3" bestFit="1" customWidth="1"/>
    <col min="12271" max="12271" width="16.54296875" style="3" customWidth="1"/>
    <col min="12272" max="12272" width="10.86328125" style="3" customWidth="1"/>
    <col min="12273" max="12273" width="15" style="3" customWidth="1"/>
    <col min="12274" max="12274" width="21" style="3" customWidth="1"/>
    <col min="12275" max="12275" width="15" style="3" customWidth="1"/>
    <col min="12276" max="12276" width="21" style="3" customWidth="1"/>
    <col min="12277" max="12277" width="15" style="3" customWidth="1"/>
    <col min="12278" max="12278" width="21" style="3" customWidth="1"/>
    <col min="12279" max="12279" width="15" style="3" customWidth="1"/>
    <col min="12280" max="12280" width="9.1328125" style="3"/>
    <col min="12281" max="12281" width="15" style="3" customWidth="1"/>
    <col min="12282" max="12282" width="21" style="3" customWidth="1"/>
    <col min="12283" max="12283" width="15" style="3" customWidth="1"/>
    <col min="12284" max="12288" width="13.86328125" style="3" customWidth="1"/>
    <col min="12289" max="12513" width="9.1328125" style="3"/>
    <col min="12514" max="12514" width="13.54296875" style="3" customWidth="1"/>
    <col min="12515" max="12516" width="9.1328125" style="3"/>
    <col min="12517" max="12517" width="15" style="3" customWidth="1"/>
    <col min="12518" max="12518" width="9.1328125" style="3"/>
    <col min="12519" max="12519" width="16.54296875" style="3" customWidth="1"/>
    <col min="12520" max="12520" width="10.86328125" style="3" customWidth="1"/>
    <col min="12521" max="12521" width="9.1328125" style="3"/>
    <col min="12522" max="12522" width="13.54296875" style="3" customWidth="1"/>
    <col min="12523" max="12524" width="9.1328125" style="3"/>
    <col min="12525" max="12525" width="15" style="3" customWidth="1"/>
    <col min="12526" max="12526" width="14.7265625" style="3" bestFit="1" customWidth="1"/>
    <col min="12527" max="12527" width="16.54296875" style="3" customWidth="1"/>
    <col min="12528" max="12528" width="10.86328125" style="3" customWidth="1"/>
    <col min="12529" max="12529" width="15" style="3" customWidth="1"/>
    <col min="12530" max="12530" width="21" style="3" customWidth="1"/>
    <col min="12531" max="12531" width="15" style="3" customWidth="1"/>
    <col min="12532" max="12532" width="21" style="3" customWidth="1"/>
    <col min="12533" max="12533" width="15" style="3" customWidth="1"/>
    <col min="12534" max="12534" width="21" style="3" customWidth="1"/>
    <col min="12535" max="12535" width="15" style="3" customWidth="1"/>
    <col min="12536" max="12536" width="9.1328125" style="3"/>
    <col min="12537" max="12537" width="15" style="3" customWidth="1"/>
    <col min="12538" max="12538" width="21" style="3" customWidth="1"/>
    <col min="12539" max="12539" width="15" style="3" customWidth="1"/>
    <col min="12540" max="12544" width="13.86328125" style="3" customWidth="1"/>
    <col min="12545" max="12769" width="9.1328125" style="3"/>
    <col min="12770" max="12770" width="13.54296875" style="3" customWidth="1"/>
    <col min="12771" max="12772" width="9.1328125" style="3"/>
    <col min="12773" max="12773" width="15" style="3" customWidth="1"/>
    <col min="12774" max="12774" width="9.1328125" style="3"/>
    <col min="12775" max="12775" width="16.54296875" style="3" customWidth="1"/>
    <col min="12776" max="12776" width="10.86328125" style="3" customWidth="1"/>
    <col min="12777" max="12777" width="9.1328125" style="3"/>
    <col min="12778" max="12778" width="13.54296875" style="3" customWidth="1"/>
    <col min="12779" max="12780" width="9.1328125" style="3"/>
    <col min="12781" max="12781" width="15" style="3" customWidth="1"/>
    <col min="12782" max="12782" width="14.7265625" style="3" bestFit="1" customWidth="1"/>
    <col min="12783" max="12783" width="16.54296875" style="3" customWidth="1"/>
    <col min="12784" max="12784" width="10.86328125" style="3" customWidth="1"/>
    <col min="12785" max="12785" width="15" style="3" customWidth="1"/>
    <col min="12786" max="12786" width="21" style="3" customWidth="1"/>
    <col min="12787" max="12787" width="15" style="3" customWidth="1"/>
    <col min="12788" max="12788" width="21" style="3" customWidth="1"/>
    <col min="12789" max="12789" width="15" style="3" customWidth="1"/>
    <col min="12790" max="12790" width="21" style="3" customWidth="1"/>
    <col min="12791" max="12791" width="15" style="3" customWidth="1"/>
    <col min="12792" max="12792" width="9.1328125" style="3"/>
    <col min="12793" max="12793" width="15" style="3" customWidth="1"/>
    <col min="12794" max="12794" width="21" style="3" customWidth="1"/>
    <col min="12795" max="12795" width="15" style="3" customWidth="1"/>
    <col min="12796" max="12800" width="13.86328125" style="3" customWidth="1"/>
    <col min="12801" max="13025" width="9.1328125" style="3"/>
    <col min="13026" max="13026" width="13.54296875" style="3" customWidth="1"/>
    <col min="13027" max="13028" width="9.1328125" style="3"/>
    <col min="13029" max="13029" width="15" style="3" customWidth="1"/>
    <col min="13030" max="13030" width="9.1328125" style="3"/>
    <col min="13031" max="13031" width="16.54296875" style="3" customWidth="1"/>
    <col min="13032" max="13032" width="10.86328125" style="3" customWidth="1"/>
    <col min="13033" max="13033" width="9.1328125" style="3"/>
    <col min="13034" max="13034" width="13.54296875" style="3" customWidth="1"/>
    <col min="13035" max="13036" width="9.1328125" style="3"/>
    <col min="13037" max="13037" width="15" style="3" customWidth="1"/>
    <col min="13038" max="13038" width="14.7265625" style="3" bestFit="1" customWidth="1"/>
    <col min="13039" max="13039" width="16.54296875" style="3" customWidth="1"/>
    <col min="13040" max="13040" width="10.86328125" style="3" customWidth="1"/>
    <col min="13041" max="13041" width="15" style="3" customWidth="1"/>
    <col min="13042" max="13042" width="21" style="3" customWidth="1"/>
    <col min="13043" max="13043" width="15" style="3" customWidth="1"/>
    <col min="13044" max="13044" width="21" style="3" customWidth="1"/>
    <col min="13045" max="13045" width="15" style="3" customWidth="1"/>
    <col min="13046" max="13046" width="21" style="3" customWidth="1"/>
    <col min="13047" max="13047" width="15" style="3" customWidth="1"/>
    <col min="13048" max="13048" width="9.1328125" style="3"/>
    <col min="13049" max="13049" width="15" style="3" customWidth="1"/>
    <col min="13050" max="13050" width="21" style="3" customWidth="1"/>
    <col min="13051" max="13051" width="15" style="3" customWidth="1"/>
    <col min="13052" max="13056" width="13.86328125" style="3" customWidth="1"/>
    <col min="13057" max="13281" width="9.1328125" style="3"/>
    <col min="13282" max="13282" width="13.54296875" style="3" customWidth="1"/>
    <col min="13283" max="13284" width="9.1328125" style="3"/>
    <col min="13285" max="13285" width="15" style="3" customWidth="1"/>
    <col min="13286" max="13286" width="9.1328125" style="3"/>
    <col min="13287" max="13287" width="16.54296875" style="3" customWidth="1"/>
    <col min="13288" max="13288" width="10.86328125" style="3" customWidth="1"/>
    <col min="13289" max="13289" width="9.1328125" style="3"/>
    <col min="13290" max="13290" width="13.54296875" style="3" customWidth="1"/>
    <col min="13291" max="13292" width="9.1328125" style="3"/>
    <col min="13293" max="13293" width="15" style="3" customWidth="1"/>
    <col min="13294" max="13294" width="14.7265625" style="3" bestFit="1" customWidth="1"/>
    <col min="13295" max="13295" width="16.54296875" style="3" customWidth="1"/>
    <col min="13296" max="13296" width="10.86328125" style="3" customWidth="1"/>
    <col min="13297" max="13297" width="15" style="3" customWidth="1"/>
    <col min="13298" max="13298" width="21" style="3" customWidth="1"/>
    <col min="13299" max="13299" width="15" style="3" customWidth="1"/>
    <col min="13300" max="13300" width="21" style="3" customWidth="1"/>
    <col min="13301" max="13301" width="15" style="3" customWidth="1"/>
    <col min="13302" max="13302" width="21" style="3" customWidth="1"/>
    <col min="13303" max="13303" width="15" style="3" customWidth="1"/>
    <col min="13304" max="13304" width="9.1328125" style="3"/>
    <col min="13305" max="13305" width="15" style="3" customWidth="1"/>
    <col min="13306" max="13306" width="21" style="3" customWidth="1"/>
    <col min="13307" max="13307" width="15" style="3" customWidth="1"/>
    <col min="13308" max="13312" width="13.86328125" style="3" customWidth="1"/>
    <col min="13313" max="13537" width="9.1328125" style="3"/>
    <col min="13538" max="13538" width="13.54296875" style="3" customWidth="1"/>
    <col min="13539" max="13540" width="9.1328125" style="3"/>
    <col min="13541" max="13541" width="15" style="3" customWidth="1"/>
    <col min="13542" max="13542" width="9.1328125" style="3"/>
    <col min="13543" max="13543" width="16.54296875" style="3" customWidth="1"/>
    <col min="13544" max="13544" width="10.86328125" style="3" customWidth="1"/>
    <col min="13545" max="13545" width="9.1328125" style="3"/>
    <col min="13546" max="13546" width="13.54296875" style="3" customWidth="1"/>
    <col min="13547" max="13548" width="9.1328125" style="3"/>
    <col min="13549" max="13549" width="15" style="3" customWidth="1"/>
    <col min="13550" max="13550" width="14.7265625" style="3" bestFit="1" customWidth="1"/>
    <col min="13551" max="13551" width="16.54296875" style="3" customWidth="1"/>
    <col min="13552" max="13552" width="10.86328125" style="3" customWidth="1"/>
    <col min="13553" max="13553" width="15" style="3" customWidth="1"/>
    <col min="13554" max="13554" width="21" style="3" customWidth="1"/>
    <col min="13555" max="13555" width="15" style="3" customWidth="1"/>
    <col min="13556" max="13556" width="21" style="3" customWidth="1"/>
    <col min="13557" max="13557" width="15" style="3" customWidth="1"/>
    <col min="13558" max="13558" width="21" style="3" customWidth="1"/>
    <col min="13559" max="13559" width="15" style="3" customWidth="1"/>
    <col min="13560" max="13560" width="9.1328125" style="3"/>
    <col min="13561" max="13561" width="15" style="3" customWidth="1"/>
    <col min="13562" max="13562" width="21" style="3" customWidth="1"/>
    <col min="13563" max="13563" width="15" style="3" customWidth="1"/>
    <col min="13564" max="13568" width="13.86328125" style="3" customWidth="1"/>
    <col min="13569" max="13793" width="9.1328125" style="3"/>
    <col min="13794" max="13794" width="13.54296875" style="3" customWidth="1"/>
    <col min="13795" max="13796" width="9.1328125" style="3"/>
    <col min="13797" max="13797" width="15" style="3" customWidth="1"/>
    <col min="13798" max="13798" width="9.1328125" style="3"/>
    <col min="13799" max="13799" width="16.54296875" style="3" customWidth="1"/>
    <col min="13800" max="13800" width="10.86328125" style="3" customWidth="1"/>
    <col min="13801" max="13801" width="9.1328125" style="3"/>
    <col min="13802" max="13802" width="13.54296875" style="3" customWidth="1"/>
    <col min="13803" max="13804" width="9.1328125" style="3"/>
    <col min="13805" max="13805" width="15" style="3" customWidth="1"/>
    <col min="13806" max="13806" width="14.7265625" style="3" bestFit="1" customWidth="1"/>
    <col min="13807" max="13807" width="16.54296875" style="3" customWidth="1"/>
    <col min="13808" max="13808" width="10.86328125" style="3" customWidth="1"/>
    <col min="13809" max="13809" width="15" style="3" customWidth="1"/>
    <col min="13810" max="13810" width="21" style="3" customWidth="1"/>
    <col min="13811" max="13811" width="15" style="3" customWidth="1"/>
    <col min="13812" max="13812" width="21" style="3" customWidth="1"/>
    <col min="13813" max="13813" width="15" style="3" customWidth="1"/>
    <col min="13814" max="13814" width="21" style="3" customWidth="1"/>
    <col min="13815" max="13815" width="15" style="3" customWidth="1"/>
    <col min="13816" max="13816" width="9.1328125" style="3"/>
    <col min="13817" max="13817" width="15" style="3" customWidth="1"/>
    <col min="13818" max="13818" width="21" style="3" customWidth="1"/>
    <col min="13819" max="13819" width="15" style="3" customWidth="1"/>
    <col min="13820" max="13824" width="13.86328125" style="3" customWidth="1"/>
    <col min="13825" max="14049" width="9.1328125" style="3"/>
    <col min="14050" max="14050" width="13.54296875" style="3" customWidth="1"/>
    <col min="14051" max="14052" width="9.1328125" style="3"/>
    <col min="14053" max="14053" width="15" style="3" customWidth="1"/>
    <col min="14054" max="14054" width="9.1328125" style="3"/>
    <col min="14055" max="14055" width="16.54296875" style="3" customWidth="1"/>
    <col min="14056" max="14056" width="10.86328125" style="3" customWidth="1"/>
    <col min="14057" max="14057" width="9.1328125" style="3"/>
    <col min="14058" max="14058" width="13.54296875" style="3" customWidth="1"/>
    <col min="14059" max="14060" width="9.1328125" style="3"/>
    <col min="14061" max="14061" width="15" style="3" customWidth="1"/>
    <col min="14062" max="14062" width="14.7265625" style="3" bestFit="1" customWidth="1"/>
    <col min="14063" max="14063" width="16.54296875" style="3" customWidth="1"/>
    <col min="14064" max="14064" width="10.86328125" style="3" customWidth="1"/>
    <col min="14065" max="14065" width="15" style="3" customWidth="1"/>
    <col min="14066" max="14066" width="21" style="3" customWidth="1"/>
    <col min="14067" max="14067" width="15" style="3" customWidth="1"/>
    <col min="14068" max="14068" width="21" style="3" customWidth="1"/>
    <col min="14069" max="14069" width="15" style="3" customWidth="1"/>
    <col min="14070" max="14070" width="21" style="3" customWidth="1"/>
    <col min="14071" max="14071" width="15" style="3" customWidth="1"/>
    <col min="14072" max="14072" width="9.1328125" style="3"/>
    <col min="14073" max="14073" width="15" style="3" customWidth="1"/>
    <col min="14074" max="14074" width="21" style="3" customWidth="1"/>
    <col min="14075" max="14075" width="15" style="3" customWidth="1"/>
    <col min="14076" max="14080" width="13.86328125" style="3" customWidth="1"/>
    <col min="14081" max="14305" width="9.1328125" style="3"/>
    <col min="14306" max="14306" width="13.54296875" style="3" customWidth="1"/>
    <col min="14307" max="14308" width="9.1328125" style="3"/>
    <col min="14309" max="14309" width="15" style="3" customWidth="1"/>
    <col min="14310" max="14310" width="9.1328125" style="3"/>
    <col min="14311" max="14311" width="16.54296875" style="3" customWidth="1"/>
    <col min="14312" max="14312" width="10.86328125" style="3" customWidth="1"/>
    <col min="14313" max="14313" width="9.1328125" style="3"/>
    <col min="14314" max="14314" width="13.54296875" style="3" customWidth="1"/>
    <col min="14315" max="14316" width="9.1328125" style="3"/>
    <col min="14317" max="14317" width="15" style="3" customWidth="1"/>
    <col min="14318" max="14318" width="14.7265625" style="3" bestFit="1" customWidth="1"/>
    <col min="14319" max="14319" width="16.54296875" style="3" customWidth="1"/>
    <col min="14320" max="14320" width="10.86328125" style="3" customWidth="1"/>
    <col min="14321" max="14321" width="15" style="3" customWidth="1"/>
    <col min="14322" max="14322" width="21" style="3" customWidth="1"/>
    <col min="14323" max="14323" width="15" style="3" customWidth="1"/>
    <col min="14324" max="14324" width="21" style="3" customWidth="1"/>
    <col min="14325" max="14325" width="15" style="3" customWidth="1"/>
    <col min="14326" max="14326" width="21" style="3" customWidth="1"/>
    <col min="14327" max="14327" width="15" style="3" customWidth="1"/>
    <col min="14328" max="14328" width="9.1328125" style="3"/>
    <col min="14329" max="14329" width="15" style="3" customWidth="1"/>
    <col min="14330" max="14330" width="21" style="3" customWidth="1"/>
    <col min="14331" max="14331" width="15" style="3" customWidth="1"/>
    <col min="14332" max="14336" width="13.86328125" style="3" customWidth="1"/>
    <col min="14337" max="14561" width="9.1328125" style="3"/>
    <col min="14562" max="14562" width="13.54296875" style="3" customWidth="1"/>
    <col min="14563" max="14564" width="9.1328125" style="3"/>
    <col min="14565" max="14565" width="15" style="3" customWidth="1"/>
    <col min="14566" max="14566" width="9.1328125" style="3"/>
    <col min="14567" max="14567" width="16.54296875" style="3" customWidth="1"/>
    <col min="14568" max="14568" width="10.86328125" style="3" customWidth="1"/>
    <col min="14569" max="14569" width="9.1328125" style="3"/>
    <col min="14570" max="14570" width="13.54296875" style="3" customWidth="1"/>
    <col min="14571" max="14572" width="9.1328125" style="3"/>
    <col min="14573" max="14573" width="15" style="3" customWidth="1"/>
    <col min="14574" max="14574" width="14.7265625" style="3" bestFit="1" customWidth="1"/>
    <col min="14575" max="14575" width="16.54296875" style="3" customWidth="1"/>
    <col min="14576" max="14576" width="10.86328125" style="3" customWidth="1"/>
    <col min="14577" max="14577" width="15" style="3" customWidth="1"/>
    <col min="14578" max="14578" width="21" style="3" customWidth="1"/>
    <col min="14579" max="14579" width="15" style="3" customWidth="1"/>
    <col min="14580" max="14580" width="21" style="3" customWidth="1"/>
    <col min="14581" max="14581" width="15" style="3" customWidth="1"/>
    <col min="14582" max="14582" width="21" style="3" customWidth="1"/>
    <col min="14583" max="14583" width="15" style="3" customWidth="1"/>
    <col min="14584" max="14584" width="9.1328125" style="3"/>
    <col min="14585" max="14585" width="15" style="3" customWidth="1"/>
    <col min="14586" max="14586" width="21" style="3" customWidth="1"/>
    <col min="14587" max="14587" width="15" style="3" customWidth="1"/>
    <col min="14588" max="14592" width="13.86328125" style="3" customWidth="1"/>
    <col min="14593" max="14817" width="9.1328125" style="3"/>
    <col min="14818" max="14818" width="13.54296875" style="3" customWidth="1"/>
    <col min="14819" max="14820" width="9.1328125" style="3"/>
    <col min="14821" max="14821" width="15" style="3" customWidth="1"/>
    <col min="14822" max="14822" width="9.1328125" style="3"/>
    <col min="14823" max="14823" width="16.54296875" style="3" customWidth="1"/>
    <col min="14824" max="14824" width="10.86328125" style="3" customWidth="1"/>
    <col min="14825" max="14825" width="9.1328125" style="3"/>
    <col min="14826" max="14826" width="13.54296875" style="3" customWidth="1"/>
    <col min="14827" max="14828" width="9.1328125" style="3"/>
    <col min="14829" max="14829" width="15" style="3" customWidth="1"/>
    <col min="14830" max="14830" width="14.7265625" style="3" bestFit="1" customWidth="1"/>
    <col min="14831" max="14831" width="16.54296875" style="3" customWidth="1"/>
    <col min="14832" max="14832" width="10.86328125" style="3" customWidth="1"/>
    <col min="14833" max="14833" width="15" style="3" customWidth="1"/>
    <col min="14834" max="14834" width="21" style="3" customWidth="1"/>
    <col min="14835" max="14835" width="15" style="3" customWidth="1"/>
    <col min="14836" max="14836" width="21" style="3" customWidth="1"/>
    <col min="14837" max="14837" width="15" style="3" customWidth="1"/>
    <col min="14838" max="14838" width="21" style="3" customWidth="1"/>
    <col min="14839" max="14839" width="15" style="3" customWidth="1"/>
    <col min="14840" max="14840" width="9.1328125" style="3"/>
    <col min="14841" max="14841" width="15" style="3" customWidth="1"/>
    <col min="14842" max="14842" width="21" style="3" customWidth="1"/>
    <col min="14843" max="14843" width="15" style="3" customWidth="1"/>
    <col min="14844" max="14848" width="13.86328125" style="3" customWidth="1"/>
    <col min="14849" max="15073" width="9.1328125" style="3"/>
    <col min="15074" max="15074" width="13.54296875" style="3" customWidth="1"/>
    <col min="15075" max="15076" width="9.1328125" style="3"/>
    <col min="15077" max="15077" width="15" style="3" customWidth="1"/>
    <col min="15078" max="15078" width="9.1328125" style="3"/>
    <col min="15079" max="15079" width="16.54296875" style="3" customWidth="1"/>
    <col min="15080" max="15080" width="10.86328125" style="3" customWidth="1"/>
    <col min="15081" max="15081" width="9.1328125" style="3"/>
    <col min="15082" max="15082" width="13.54296875" style="3" customWidth="1"/>
    <col min="15083" max="15084" width="9.1328125" style="3"/>
    <col min="15085" max="15085" width="15" style="3" customWidth="1"/>
    <col min="15086" max="15086" width="14.7265625" style="3" bestFit="1" customWidth="1"/>
    <col min="15087" max="15087" width="16.54296875" style="3" customWidth="1"/>
    <col min="15088" max="15088" width="10.86328125" style="3" customWidth="1"/>
    <col min="15089" max="15089" width="15" style="3" customWidth="1"/>
    <col min="15090" max="15090" width="21" style="3" customWidth="1"/>
    <col min="15091" max="15091" width="15" style="3" customWidth="1"/>
    <col min="15092" max="15092" width="21" style="3" customWidth="1"/>
    <col min="15093" max="15093" width="15" style="3" customWidth="1"/>
    <col min="15094" max="15094" width="21" style="3" customWidth="1"/>
    <col min="15095" max="15095" width="15" style="3" customWidth="1"/>
    <col min="15096" max="15096" width="9.1328125" style="3"/>
    <col min="15097" max="15097" width="15" style="3" customWidth="1"/>
    <col min="15098" max="15098" width="21" style="3" customWidth="1"/>
    <col min="15099" max="15099" width="15" style="3" customWidth="1"/>
    <col min="15100" max="15104" width="13.86328125" style="3" customWidth="1"/>
    <col min="15105" max="15329" width="9.1328125" style="3"/>
    <col min="15330" max="15330" width="13.54296875" style="3" customWidth="1"/>
    <col min="15331" max="15332" width="9.1328125" style="3"/>
    <col min="15333" max="15333" width="15" style="3" customWidth="1"/>
    <col min="15334" max="15334" width="9.1328125" style="3"/>
    <col min="15335" max="15335" width="16.54296875" style="3" customWidth="1"/>
    <col min="15336" max="15336" width="10.86328125" style="3" customWidth="1"/>
    <col min="15337" max="15337" width="9.1328125" style="3"/>
    <col min="15338" max="15338" width="13.54296875" style="3" customWidth="1"/>
    <col min="15339" max="15340" width="9.1328125" style="3"/>
    <col min="15341" max="15341" width="15" style="3" customWidth="1"/>
    <col min="15342" max="15342" width="14.7265625" style="3" bestFit="1" customWidth="1"/>
    <col min="15343" max="15343" width="16.54296875" style="3" customWidth="1"/>
    <col min="15344" max="15344" width="10.86328125" style="3" customWidth="1"/>
    <col min="15345" max="15345" width="15" style="3" customWidth="1"/>
    <col min="15346" max="15346" width="21" style="3" customWidth="1"/>
    <col min="15347" max="15347" width="15" style="3" customWidth="1"/>
    <col min="15348" max="15348" width="21" style="3" customWidth="1"/>
    <col min="15349" max="15349" width="15" style="3" customWidth="1"/>
    <col min="15350" max="15350" width="21" style="3" customWidth="1"/>
    <col min="15351" max="15351" width="15" style="3" customWidth="1"/>
    <col min="15352" max="15352" width="9.1328125" style="3"/>
    <col min="15353" max="15353" width="15" style="3" customWidth="1"/>
    <col min="15354" max="15354" width="21" style="3" customWidth="1"/>
    <col min="15355" max="15355" width="15" style="3" customWidth="1"/>
    <col min="15356" max="15360" width="13.86328125" style="3" customWidth="1"/>
    <col min="15361" max="15585" width="9.1328125" style="3"/>
    <col min="15586" max="15586" width="13.54296875" style="3" customWidth="1"/>
    <col min="15587" max="15588" width="9.1328125" style="3"/>
    <col min="15589" max="15589" width="15" style="3" customWidth="1"/>
    <col min="15590" max="15590" width="9.1328125" style="3"/>
    <col min="15591" max="15591" width="16.54296875" style="3" customWidth="1"/>
    <col min="15592" max="15592" width="10.86328125" style="3" customWidth="1"/>
    <col min="15593" max="15593" width="9.1328125" style="3"/>
    <col min="15594" max="15594" width="13.54296875" style="3" customWidth="1"/>
    <col min="15595" max="15596" width="9.1328125" style="3"/>
    <col min="15597" max="15597" width="15" style="3" customWidth="1"/>
    <col min="15598" max="15598" width="14.7265625" style="3" bestFit="1" customWidth="1"/>
    <col min="15599" max="15599" width="16.54296875" style="3" customWidth="1"/>
    <col min="15600" max="15600" width="10.86328125" style="3" customWidth="1"/>
    <col min="15601" max="15601" width="15" style="3" customWidth="1"/>
    <col min="15602" max="15602" width="21" style="3" customWidth="1"/>
    <col min="15603" max="15603" width="15" style="3" customWidth="1"/>
    <col min="15604" max="15604" width="21" style="3" customWidth="1"/>
    <col min="15605" max="15605" width="15" style="3" customWidth="1"/>
    <col min="15606" max="15606" width="21" style="3" customWidth="1"/>
    <col min="15607" max="15607" width="15" style="3" customWidth="1"/>
    <col min="15608" max="15608" width="9.1328125" style="3"/>
    <col min="15609" max="15609" width="15" style="3" customWidth="1"/>
    <col min="15610" max="15610" width="21" style="3" customWidth="1"/>
    <col min="15611" max="15611" width="15" style="3" customWidth="1"/>
    <col min="15612" max="15616" width="13.86328125" style="3" customWidth="1"/>
    <col min="15617" max="15841" width="9.1328125" style="3"/>
    <col min="15842" max="15842" width="13.54296875" style="3" customWidth="1"/>
    <col min="15843" max="15844" width="9.1328125" style="3"/>
    <col min="15845" max="15845" width="15" style="3" customWidth="1"/>
    <col min="15846" max="15846" width="9.1328125" style="3"/>
    <col min="15847" max="15847" width="16.54296875" style="3" customWidth="1"/>
    <col min="15848" max="15848" width="10.86328125" style="3" customWidth="1"/>
    <col min="15849" max="15849" width="9.1328125" style="3"/>
    <col min="15850" max="15850" width="13.54296875" style="3" customWidth="1"/>
    <col min="15851" max="15852" width="9.1328125" style="3"/>
    <col min="15853" max="15853" width="15" style="3" customWidth="1"/>
    <col min="15854" max="15854" width="14.7265625" style="3" bestFit="1" customWidth="1"/>
    <col min="15855" max="15855" width="16.54296875" style="3" customWidth="1"/>
    <col min="15856" max="15856" width="10.86328125" style="3" customWidth="1"/>
    <col min="15857" max="15857" width="15" style="3" customWidth="1"/>
    <col min="15858" max="15858" width="21" style="3" customWidth="1"/>
    <col min="15859" max="15859" width="15" style="3" customWidth="1"/>
    <col min="15860" max="15860" width="21" style="3" customWidth="1"/>
    <col min="15861" max="15861" width="15" style="3" customWidth="1"/>
    <col min="15862" max="15862" width="21" style="3" customWidth="1"/>
    <col min="15863" max="15863" width="15" style="3" customWidth="1"/>
    <col min="15864" max="15864" width="9.1328125" style="3"/>
    <col min="15865" max="15865" width="15" style="3" customWidth="1"/>
    <col min="15866" max="15866" width="21" style="3" customWidth="1"/>
    <col min="15867" max="15867" width="15" style="3" customWidth="1"/>
    <col min="15868" max="15872" width="13.86328125" style="3" customWidth="1"/>
    <col min="15873" max="16097" width="9.1328125" style="3"/>
    <col min="16098" max="16098" width="13.54296875" style="3" customWidth="1"/>
    <col min="16099" max="16100" width="9.1328125" style="3"/>
    <col min="16101" max="16101" width="15" style="3" customWidth="1"/>
    <col min="16102" max="16102" width="9.1328125" style="3"/>
    <col min="16103" max="16103" width="16.54296875" style="3" customWidth="1"/>
    <col min="16104" max="16104" width="10.86328125" style="3" customWidth="1"/>
    <col min="16105" max="16105" width="9.1328125" style="3"/>
    <col min="16106" max="16106" width="13.54296875" style="3" customWidth="1"/>
    <col min="16107" max="16108" width="9.1328125" style="3"/>
    <col min="16109" max="16109" width="15" style="3" customWidth="1"/>
    <col min="16110" max="16110" width="14.7265625" style="3" bestFit="1" customWidth="1"/>
    <col min="16111" max="16111" width="16.54296875" style="3" customWidth="1"/>
    <col min="16112" max="16112" width="10.86328125" style="3" customWidth="1"/>
    <col min="16113" max="16113" width="15" style="3" customWidth="1"/>
    <col min="16114" max="16114" width="21" style="3" customWidth="1"/>
    <col min="16115" max="16115" width="15" style="3" customWidth="1"/>
    <col min="16116" max="16116" width="21" style="3" customWidth="1"/>
    <col min="16117" max="16117" width="15" style="3" customWidth="1"/>
    <col min="16118" max="16118" width="21" style="3" customWidth="1"/>
    <col min="16119" max="16119" width="15" style="3" customWidth="1"/>
    <col min="16120" max="16120" width="9.1328125" style="3"/>
    <col min="16121" max="16121" width="15" style="3" customWidth="1"/>
    <col min="16122" max="16122" width="21" style="3" customWidth="1"/>
    <col min="16123" max="16123" width="15" style="3" customWidth="1"/>
    <col min="16124" max="16128" width="13.86328125" style="3" customWidth="1"/>
    <col min="16129" max="16384" width="9.1328125" style="3"/>
  </cols>
  <sheetData>
    <row r="1" spans="1:9" x14ac:dyDescent="0.6">
      <c r="A1" s="4" t="s">
        <v>29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22</v>
      </c>
      <c r="B3" s="5"/>
      <c r="C3" s="2"/>
      <c r="D3" s="2"/>
      <c r="E3" s="2"/>
      <c r="G3" s="25" t="s">
        <v>32</v>
      </c>
      <c r="H3" s="25" t="s">
        <v>30</v>
      </c>
      <c r="I3" s="25" t="s">
        <v>31</v>
      </c>
    </row>
    <row r="4" spans="1:9" x14ac:dyDescent="0.6">
      <c r="A4" s="6"/>
      <c r="B4" s="7"/>
      <c r="C4" s="8" t="s">
        <v>1</v>
      </c>
      <c r="D4" s="23"/>
      <c r="E4" s="24"/>
      <c r="G4" s="25">
        <v>58</v>
      </c>
      <c r="I4" s="15">
        <f>D8</f>
        <v>130455</v>
      </c>
    </row>
    <row r="5" spans="1:9" ht="13.75" thickBot="1" x14ac:dyDescent="0.75">
      <c r="A5" s="9" t="s">
        <v>2</v>
      </c>
      <c r="B5" s="1"/>
      <c r="C5" s="10"/>
      <c r="D5" s="11" t="s">
        <v>3</v>
      </c>
      <c r="E5" s="12" t="s">
        <v>3</v>
      </c>
      <c r="G5" s="25">
        <v>59</v>
      </c>
      <c r="I5" s="26">
        <f>D8</f>
        <v>130455</v>
      </c>
    </row>
    <row r="6" spans="1:9" x14ac:dyDescent="0.6">
      <c r="A6" s="6" t="s">
        <v>28</v>
      </c>
      <c r="B6" s="7" t="s">
        <v>4</v>
      </c>
      <c r="C6" s="13">
        <v>2961</v>
      </c>
      <c r="D6" s="13">
        <v>130455</v>
      </c>
      <c r="E6" s="14">
        <v>129377</v>
      </c>
      <c r="G6" s="25">
        <v>60</v>
      </c>
      <c r="H6" s="1"/>
      <c r="I6" s="1">
        <f>I8-2/5*(I8-D8)</f>
        <v>130884.98296800001</v>
      </c>
    </row>
    <row r="7" spans="1:9" x14ac:dyDescent="0.6">
      <c r="A7" s="9"/>
      <c r="B7" s="1" t="s">
        <v>5</v>
      </c>
      <c r="C7" s="16">
        <v>0</v>
      </c>
      <c r="D7" s="16">
        <v>0</v>
      </c>
      <c r="E7" s="17">
        <v>0</v>
      </c>
      <c r="G7" s="25">
        <v>61</v>
      </c>
      <c r="H7"/>
      <c r="I7">
        <f>I8-1/5*(I8-D8)</f>
        <v>131028.31062400001</v>
      </c>
    </row>
    <row r="8" spans="1:9" ht="13.75" thickBot="1" x14ac:dyDescent="0.75">
      <c r="A8" s="18"/>
      <c r="B8" s="19" t="s">
        <v>6</v>
      </c>
      <c r="C8" s="20">
        <v>2961</v>
      </c>
      <c r="D8" s="20">
        <v>130455</v>
      </c>
      <c r="E8" s="21">
        <v>129377</v>
      </c>
      <c r="G8" s="25">
        <v>62</v>
      </c>
      <c r="H8" s="25"/>
      <c r="I8" s="27">
        <f>D11</f>
        <v>131171.63828000001</v>
      </c>
    </row>
    <row r="9" spans="1:9" x14ac:dyDescent="0.6">
      <c r="A9" s="6" t="s">
        <v>7</v>
      </c>
      <c r="B9" s="7" t="s">
        <v>4</v>
      </c>
      <c r="C9" s="13">
        <v>19261</v>
      </c>
      <c r="D9" s="13">
        <v>131171.63828000001</v>
      </c>
      <c r="E9" s="14">
        <v>129261.54561</v>
      </c>
      <c r="G9" s="25">
        <v>63</v>
      </c>
      <c r="H9" s="25"/>
      <c r="I9" s="27">
        <f>$I$8+1/5*($I$13-$I$8)</f>
        <v>130655.74639600002</v>
      </c>
    </row>
    <row r="10" spans="1:9" x14ac:dyDescent="0.6">
      <c r="A10" s="9"/>
      <c r="B10" s="1" t="s">
        <v>5</v>
      </c>
      <c r="C10" s="16">
        <v>0</v>
      </c>
      <c r="D10" s="16">
        <v>0</v>
      </c>
      <c r="E10" s="17">
        <v>0</v>
      </c>
      <c r="G10" s="25">
        <v>64</v>
      </c>
      <c r="H10" s="25"/>
      <c r="I10" s="27">
        <f>$I$8+2/5*($I$13-$I$8)</f>
        <v>130139.85451200001</v>
      </c>
    </row>
    <row r="11" spans="1:9" ht="13.75" thickBot="1" x14ac:dyDescent="0.75">
      <c r="A11" s="18"/>
      <c r="B11" s="19" t="s">
        <v>6</v>
      </c>
      <c r="C11" s="20">
        <v>19261</v>
      </c>
      <c r="D11" s="20">
        <v>131171.63828000001</v>
      </c>
      <c r="E11" s="21">
        <v>129261.54561</v>
      </c>
      <c r="G11" s="25">
        <v>65</v>
      </c>
      <c r="H11" s="30">
        <f>D13</f>
        <v>158400.28229</v>
      </c>
      <c r="I11" s="27">
        <f>$I$8+3/5*($I$13-$I$8)</f>
        <v>129623.96262800001</v>
      </c>
    </row>
    <row r="12" spans="1:9" x14ac:dyDescent="0.6">
      <c r="A12" s="6" t="s">
        <v>8</v>
      </c>
      <c r="B12" s="7" t="s">
        <v>4</v>
      </c>
      <c r="C12" s="13">
        <v>65477</v>
      </c>
      <c r="D12" s="13">
        <v>141945.43710000001</v>
      </c>
      <c r="E12" s="14">
        <v>135453.16667999999</v>
      </c>
      <c r="G12" s="25">
        <v>66</v>
      </c>
      <c r="H12" s="27">
        <f>D13</f>
        <v>158400.28229</v>
      </c>
      <c r="I12" s="27">
        <f>$I$8+4/5*($I$13-$I$8)</f>
        <v>129108.070744</v>
      </c>
    </row>
    <row r="13" spans="1:9" x14ac:dyDescent="0.6">
      <c r="A13" s="9"/>
      <c r="B13" s="1" t="s">
        <v>5</v>
      </c>
      <c r="C13" s="16">
        <v>29332</v>
      </c>
      <c r="D13" s="16">
        <v>158400.28229</v>
      </c>
      <c r="E13" s="17">
        <v>155843.60970999999</v>
      </c>
      <c r="G13" s="25">
        <v>67</v>
      </c>
      <c r="H13" s="27">
        <f>D13</f>
        <v>158400.28229</v>
      </c>
      <c r="I13" s="27">
        <f>D14</f>
        <v>128592.17886</v>
      </c>
    </row>
    <row r="14" spans="1:9" ht="13.75" thickBot="1" x14ac:dyDescent="0.75">
      <c r="A14" s="18"/>
      <c r="B14" s="19" t="s">
        <v>6</v>
      </c>
      <c r="C14" s="20">
        <v>36145</v>
      </c>
      <c r="D14" s="20">
        <v>128592.17886</v>
      </c>
      <c r="E14" s="21">
        <v>118906.1346</v>
      </c>
      <c r="G14" s="25">
        <v>68</v>
      </c>
      <c r="H14" s="25">
        <f>H$13+1/5*(H$18-H$13)</f>
        <v>158188.46856800001</v>
      </c>
      <c r="I14" s="25">
        <f>I$13+1/5*(I$18-I$13)</f>
        <v>128166.599928</v>
      </c>
    </row>
    <row r="15" spans="1:9" x14ac:dyDescent="0.6">
      <c r="A15" s="6" t="s">
        <v>9</v>
      </c>
      <c r="B15" s="7" t="s">
        <v>4</v>
      </c>
      <c r="C15" s="13">
        <v>50807</v>
      </c>
      <c r="D15" s="13">
        <v>139600.97221000001</v>
      </c>
      <c r="E15" s="14">
        <v>128660.38892</v>
      </c>
      <c r="G15" s="25">
        <v>69</v>
      </c>
      <c r="H15" s="25">
        <f>H$13+2/5*(H$18-H$13)</f>
        <v>157976.65484599999</v>
      </c>
      <c r="I15" s="25">
        <f>I$13+2/5*(I$18-I$13)</f>
        <v>127741.02099599999</v>
      </c>
    </row>
    <row r="16" spans="1:9" x14ac:dyDescent="0.6">
      <c r="A16" s="9"/>
      <c r="B16" s="1" t="s">
        <v>5</v>
      </c>
      <c r="C16" s="16">
        <v>21616</v>
      </c>
      <c r="D16" s="16">
        <v>157341.21367999999</v>
      </c>
      <c r="E16" s="17">
        <v>153380.35806999999</v>
      </c>
      <c r="G16" s="25">
        <v>70</v>
      </c>
      <c r="H16" s="25">
        <f>H$13+3/5*(H$18-H$13)</f>
        <v>157764.841124</v>
      </c>
      <c r="I16" s="25">
        <f>I$13+3/5*(I$18-I$13)</f>
        <v>127315.442064</v>
      </c>
    </row>
    <row r="17" spans="1:9" ht="13.75" thickBot="1" x14ac:dyDescent="0.75">
      <c r="A17" s="18"/>
      <c r="B17" s="19" t="s">
        <v>6</v>
      </c>
      <c r="C17" s="20">
        <v>29191</v>
      </c>
      <c r="D17" s="20">
        <v>126464.28419999999</v>
      </c>
      <c r="E17" s="21">
        <v>110355.19715000001</v>
      </c>
      <c r="H17" s="25">
        <f>H$13+4/5*(H$18-H$13)</f>
        <v>157553.02740199998</v>
      </c>
      <c r="I17" s="25">
        <f>I$13+4/5*(I$18-I$13)</f>
        <v>126889.863132</v>
      </c>
    </row>
    <row r="18" spans="1:9" x14ac:dyDescent="0.6">
      <c r="A18" s="6" t="s">
        <v>10</v>
      </c>
      <c r="B18" s="7" t="s">
        <v>4</v>
      </c>
      <c r="C18" s="13">
        <v>39886</v>
      </c>
      <c r="D18" s="13">
        <v>132965.52048000001</v>
      </c>
      <c r="E18" s="14">
        <v>115904.06922</v>
      </c>
      <c r="H18" s="27">
        <f>D16</f>
        <v>157341.21367999999</v>
      </c>
      <c r="I18" s="27">
        <f>D17</f>
        <v>126464.28419999999</v>
      </c>
    </row>
    <row r="19" spans="1:9" x14ac:dyDescent="0.6">
      <c r="A19" s="9"/>
      <c r="B19" s="1" t="s">
        <v>5</v>
      </c>
      <c r="C19" s="16">
        <v>15382</v>
      </c>
      <c r="D19" s="16">
        <v>149917.3547</v>
      </c>
      <c r="E19" s="17">
        <v>143426.14647000001</v>
      </c>
    </row>
    <row r="20" spans="1:9" ht="13.75" thickBot="1" x14ac:dyDescent="0.75">
      <c r="A20" s="18"/>
      <c r="B20" s="19" t="s">
        <v>6</v>
      </c>
      <c r="C20" s="20">
        <v>24504</v>
      </c>
      <c r="D20" s="20">
        <v>122324.27359</v>
      </c>
      <c r="E20" s="21">
        <v>98627.518771999996</v>
      </c>
    </row>
    <row r="21" spans="1:9" x14ac:dyDescent="0.6">
      <c r="A21" s="6" t="s">
        <v>11</v>
      </c>
      <c r="B21" s="7" t="s">
        <v>4</v>
      </c>
      <c r="C21" s="13">
        <v>25855</v>
      </c>
      <c r="D21" s="13">
        <v>136764.68883999999</v>
      </c>
      <c r="E21" s="14">
        <v>113674.30207000001</v>
      </c>
    </row>
    <row r="22" spans="1:9" x14ac:dyDescent="0.6">
      <c r="A22" s="9"/>
      <c r="B22" s="1" t="s">
        <v>5</v>
      </c>
      <c r="C22" s="16">
        <v>8595</v>
      </c>
      <c r="D22" s="16">
        <v>151049.82839000001</v>
      </c>
      <c r="E22" s="17">
        <v>142497.70272999999</v>
      </c>
    </row>
    <row r="23" spans="1:9" ht="13.75" thickBot="1" x14ac:dyDescent="0.75">
      <c r="A23" s="18"/>
      <c r="B23" s="19" t="s">
        <v>6</v>
      </c>
      <c r="C23" s="20">
        <v>17260</v>
      </c>
      <c r="D23" s="20">
        <v>129651.08662</v>
      </c>
      <c r="E23" s="21">
        <v>99321.050115999999</v>
      </c>
    </row>
    <row r="24" spans="1:9" x14ac:dyDescent="0.6">
      <c r="A24" s="6" t="s">
        <v>12</v>
      </c>
      <c r="B24" s="7" t="s">
        <v>4</v>
      </c>
      <c r="C24" s="13">
        <v>14312</v>
      </c>
      <c r="D24" s="13">
        <v>138981.69333000001</v>
      </c>
      <c r="E24" s="14">
        <v>111866.44529</v>
      </c>
    </row>
    <row r="25" spans="1:9" x14ac:dyDescent="0.6">
      <c r="A25" s="9"/>
      <c r="B25" s="1" t="s">
        <v>5</v>
      </c>
      <c r="C25" s="16">
        <v>4424</v>
      </c>
      <c r="D25" s="16">
        <v>157453.68896999999</v>
      </c>
      <c r="E25" s="17">
        <v>146027.78933</v>
      </c>
    </row>
    <row r="26" spans="1:9" ht="13.75" thickBot="1" x14ac:dyDescent="0.75">
      <c r="A26" s="18"/>
      <c r="B26" s="19" t="s">
        <v>6</v>
      </c>
      <c r="C26" s="20">
        <v>9888</v>
      </c>
      <c r="D26" s="20">
        <v>130717.11924</v>
      </c>
      <c r="E26" s="21">
        <v>96582.284081999998</v>
      </c>
    </row>
    <row r="27" spans="1:9" x14ac:dyDescent="0.6">
      <c r="A27" s="6" t="s">
        <v>13</v>
      </c>
      <c r="B27" s="7" t="s">
        <v>4</v>
      </c>
      <c r="C27" s="13">
        <v>4695</v>
      </c>
      <c r="D27" s="13">
        <v>137939.38764999999</v>
      </c>
      <c r="E27" s="14">
        <v>106819.48243</v>
      </c>
    </row>
    <row r="28" spans="1:9" x14ac:dyDescent="0.6">
      <c r="A28" s="9"/>
      <c r="B28" s="1" t="s">
        <v>5</v>
      </c>
      <c r="C28" s="16">
        <v>1293</v>
      </c>
      <c r="D28" s="16">
        <v>160588.8051</v>
      </c>
      <c r="E28" s="17">
        <v>141946.36504</v>
      </c>
    </row>
    <row r="29" spans="1:9" ht="13.75" thickBot="1" x14ac:dyDescent="0.75">
      <c r="A29" s="18"/>
      <c r="B29" s="19" t="s">
        <v>6</v>
      </c>
      <c r="C29" s="20">
        <v>3402</v>
      </c>
      <c r="D29" s="20">
        <v>129331.01117</v>
      </c>
      <c r="E29" s="21">
        <v>93468.788948000001</v>
      </c>
    </row>
    <row r="30" spans="1:9" x14ac:dyDescent="0.6">
      <c r="A30" s="6" t="s">
        <v>14</v>
      </c>
      <c r="B30" s="7" t="s">
        <v>4</v>
      </c>
      <c r="C30" s="13">
        <v>903</v>
      </c>
      <c r="D30" s="13">
        <v>136287.56367999999</v>
      </c>
      <c r="E30" s="14">
        <v>101638.32226</v>
      </c>
    </row>
    <row r="31" spans="1:9" x14ac:dyDescent="0.6">
      <c r="A31" s="9"/>
      <c r="B31" s="1" t="s">
        <v>5</v>
      </c>
      <c r="C31" s="16">
        <v>217</v>
      </c>
      <c r="D31" s="16">
        <v>161211.72811</v>
      </c>
      <c r="E31" s="17">
        <v>131102.35023000001</v>
      </c>
    </row>
    <row r="32" spans="1:9" ht="13.75" thickBot="1" x14ac:dyDescent="0.75">
      <c r="A32" s="18"/>
      <c r="B32" s="19" t="s">
        <v>6</v>
      </c>
      <c r="C32" s="20">
        <v>686</v>
      </c>
      <c r="D32" s="20">
        <v>128403.38920999999</v>
      </c>
      <c r="E32" s="21">
        <v>92318.068513000006</v>
      </c>
    </row>
    <row r="33" spans="1:5" x14ac:dyDescent="0.6">
      <c r="A33" s="6" t="s">
        <v>15</v>
      </c>
      <c r="B33" s="7" t="s">
        <v>4</v>
      </c>
      <c r="C33" s="13">
        <v>62</v>
      </c>
      <c r="D33" s="13">
        <v>138798.14515999999</v>
      </c>
      <c r="E33" s="14">
        <v>106446.37097</v>
      </c>
    </row>
    <row r="34" spans="1:5" x14ac:dyDescent="0.6">
      <c r="A34" s="9"/>
      <c r="B34" s="1" t="s">
        <v>5</v>
      </c>
      <c r="C34" s="16">
        <v>19</v>
      </c>
      <c r="D34" s="16">
        <v>173451.31578999999</v>
      </c>
      <c r="E34" s="17">
        <v>135745.52632</v>
      </c>
    </row>
    <row r="35" spans="1:5" ht="13.75" thickBot="1" x14ac:dyDescent="0.75">
      <c r="A35" s="18"/>
      <c r="B35" s="19" t="s">
        <v>6</v>
      </c>
      <c r="C35" s="20">
        <v>43</v>
      </c>
      <c r="D35" s="20">
        <v>123486.27907</v>
      </c>
      <c r="E35" s="21">
        <v>93500.232558000003</v>
      </c>
    </row>
    <row r="36" spans="1:5" x14ac:dyDescent="0.6">
      <c r="A36" s="6" t="s">
        <v>16</v>
      </c>
      <c r="B36" s="7" t="s">
        <v>4</v>
      </c>
      <c r="C36" s="13">
        <v>224219</v>
      </c>
      <c r="D36" s="13">
        <v>137845.4174490119</v>
      </c>
      <c r="E36" s="14">
        <v>125063.60455625973</v>
      </c>
    </row>
    <row r="37" spans="1:5" x14ac:dyDescent="0.6">
      <c r="A37" s="9"/>
      <c r="B37" s="1" t="s">
        <v>5</v>
      </c>
      <c r="C37" s="16">
        <v>80878</v>
      </c>
      <c r="D37" s="16">
        <v>155717.02743638566</v>
      </c>
      <c r="E37" s="17">
        <v>150575.12902148915</v>
      </c>
    </row>
    <row r="38" spans="1:5" ht="13.75" thickBot="1" x14ac:dyDescent="0.75">
      <c r="A38" s="18"/>
      <c r="B38" s="19" t="s">
        <v>6</v>
      </c>
      <c r="C38" s="20">
        <v>143341</v>
      </c>
      <c r="D38" s="20">
        <v>127761.63072672857</v>
      </c>
      <c r="E38" s="21">
        <v>110669.11117544875</v>
      </c>
    </row>
    <row r="39" spans="1:5" x14ac:dyDescent="0.6">
      <c r="A39" s="6" t="s">
        <v>17</v>
      </c>
      <c r="B39" s="7" t="s">
        <v>4</v>
      </c>
      <c r="C39" s="13">
        <v>0</v>
      </c>
      <c r="D39" s="13">
        <v>0</v>
      </c>
      <c r="E39" s="14">
        <v>0</v>
      </c>
    </row>
    <row r="40" spans="1:5" x14ac:dyDescent="0.6">
      <c r="A40" s="9" t="s">
        <v>18</v>
      </c>
      <c r="B40" s="1" t="s">
        <v>5</v>
      </c>
      <c r="C40" s="16">
        <v>0</v>
      </c>
      <c r="D40" s="16">
        <v>0</v>
      </c>
      <c r="E40" s="17">
        <v>0</v>
      </c>
    </row>
    <row r="41" spans="1:5" ht="13.75" thickBot="1" x14ac:dyDescent="0.75">
      <c r="A41" s="18"/>
      <c r="B41" s="19" t="s">
        <v>6</v>
      </c>
      <c r="C41" s="20">
        <v>0</v>
      </c>
      <c r="D41" s="20">
        <v>0</v>
      </c>
      <c r="E41" s="21">
        <v>0</v>
      </c>
    </row>
    <row r="42" spans="1:5" x14ac:dyDescent="0.6">
      <c r="A42" s="6" t="s">
        <v>19</v>
      </c>
      <c r="B42" s="7" t="s">
        <v>4</v>
      </c>
      <c r="C42" s="13">
        <v>224219</v>
      </c>
      <c r="D42" s="13">
        <v>137845.4174490119</v>
      </c>
      <c r="E42" s="14">
        <v>125063.60455625973</v>
      </c>
    </row>
    <row r="43" spans="1:5" x14ac:dyDescent="0.6">
      <c r="A43" s="9"/>
      <c r="B43" s="1" t="s">
        <v>5</v>
      </c>
      <c r="C43" s="16">
        <v>80878</v>
      </c>
      <c r="D43" s="16">
        <v>155717.02743638566</v>
      </c>
      <c r="E43" s="17">
        <v>150575.12902148915</v>
      </c>
    </row>
    <row r="44" spans="1:5" ht="13.75" thickBot="1" x14ac:dyDescent="0.75">
      <c r="A44" s="18"/>
      <c r="B44" s="19" t="s">
        <v>6</v>
      </c>
      <c r="C44" s="20">
        <v>143341</v>
      </c>
      <c r="D44" s="20">
        <v>127761.63072672857</v>
      </c>
      <c r="E44" s="21">
        <v>110669.11117544875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A04C-9621-41FF-8094-E3D02E8EE088}">
  <dimension ref="A1:I44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2"/>
    <col min="4" max="4" width="14.7265625" style="22" bestFit="1" customWidth="1"/>
    <col min="5" max="5" width="10.86328125" style="22" customWidth="1"/>
    <col min="6" max="225" width="9.1328125" style="3"/>
    <col min="226" max="226" width="13.54296875" style="3" customWidth="1"/>
    <col min="227" max="228" width="9.1328125" style="3"/>
    <col min="229" max="229" width="15" style="3" customWidth="1"/>
    <col min="230" max="230" width="9.1328125" style="3"/>
    <col min="231" max="231" width="16.54296875" style="3" customWidth="1"/>
    <col min="232" max="232" width="10.86328125" style="3" customWidth="1"/>
    <col min="233" max="233" width="9.1328125" style="3"/>
    <col min="234" max="234" width="13.54296875" style="3" customWidth="1"/>
    <col min="235" max="236" width="9.1328125" style="3"/>
    <col min="237" max="237" width="15" style="3" customWidth="1"/>
    <col min="238" max="238" width="14.7265625" style="3" bestFit="1" customWidth="1"/>
    <col min="239" max="239" width="16.54296875" style="3" customWidth="1"/>
    <col min="240" max="240" width="10.86328125" style="3" customWidth="1"/>
    <col min="241" max="241" width="15" style="3" customWidth="1"/>
    <col min="242" max="242" width="21" style="3" customWidth="1"/>
    <col min="243" max="243" width="15" style="3" customWidth="1"/>
    <col min="244" max="244" width="21" style="3" customWidth="1"/>
    <col min="245" max="245" width="15" style="3" customWidth="1"/>
    <col min="246" max="246" width="21" style="3" customWidth="1"/>
    <col min="247" max="247" width="15" style="3" customWidth="1"/>
    <col min="248" max="248" width="9.1328125" style="3"/>
    <col min="249" max="249" width="15" style="3" customWidth="1"/>
    <col min="250" max="250" width="21" style="3" customWidth="1"/>
    <col min="251" max="251" width="15" style="3" customWidth="1"/>
    <col min="252" max="256" width="13.86328125" style="3" customWidth="1"/>
    <col min="257" max="481" width="9.1328125" style="3"/>
    <col min="482" max="482" width="13.54296875" style="3" customWidth="1"/>
    <col min="483" max="484" width="9.1328125" style="3"/>
    <col min="485" max="485" width="15" style="3" customWidth="1"/>
    <col min="486" max="486" width="9.1328125" style="3"/>
    <col min="487" max="487" width="16.54296875" style="3" customWidth="1"/>
    <col min="488" max="488" width="10.86328125" style="3" customWidth="1"/>
    <col min="489" max="489" width="9.1328125" style="3"/>
    <col min="490" max="490" width="13.54296875" style="3" customWidth="1"/>
    <col min="491" max="492" width="9.1328125" style="3"/>
    <col min="493" max="493" width="15" style="3" customWidth="1"/>
    <col min="494" max="494" width="14.7265625" style="3" bestFit="1" customWidth="1"/>
    <col min="495" max="495" width="16.54296875" style="3" customWidth="1"/>
    <col min="496" max="496" width="10.86328125" style="3" customWidth="1"/>
    <col min="497" max="497" width="15" style="3" customWidth="1"/>
    <col min="498" max="498" width="21" style="3" customWidth="1"/>
    <col min="499" max="499" width="15" style="3" customWidth="1"/>
    <col min="500" max="500" width="21" style="3" customWidth="1"/>
    <col min="501" max="501" width="15" style="3" customWidth="1"/>
    <col min="502" max="502" width="21" style="3" customWidth="1"/>
    <col min="503" max="503" width="15" style="3" customWidth="1"/>
    <col min="504" max="504" width="9.1328125" style="3"/>
    <col min="505" max="505" width="15" style="3" customWidth="1"/>
    <col min="506" max="506" width="21" style="3" customWidth="1"/>
    <col min="507" max="507" width="15" style="3" customWidth="1"/>
    <col min="508" max="512" width="13.86328125" style="3" customWidth="1"/>
    <col min="513" max="737" width="9.1328125" style="3"/>
    <col min="738" max="738" width="13.54296875" style="3" customWidth="1"/>
    <col min="739" max="740" width="9.1328125" style="3"/>
    <col min="741" max="741" width="15" style="3" customWidth="1"/>
    <col min="742" max="742" width="9.1328125" style="3"/>
    <col min="743" max="743" width="16.54296875" style="3" customWidth="1"/>
    <col min="744" max="744" width="10.86328125" style="3" customWidth="1"/>
    <col min="745" max="745" width="9.1328125" style="3"/>
    <col min="746" max="746" width="13.54296875" style="3" customWidth="1"/>
    <col min="747" max="748" width="9.1328125" style="3"/>
    <col min="749" max="749" width="15" style="3" customWidth="1"/>
    <col min="750" max="750" width="14.7265625" style="3" bestFit="1" customWidth="1"/>
    <col min="751" max="751" width="16.54296875" style="3" customWidth="1"/>
    <col min="752" max="752" width="10.86328125" style="3" customWidth="1"/>
    <col min="753" max="753" width="15" style="3" customWidth="1"/>
    <col min="754" max="754" width="21" style="3" customWidth="1"/>
    <col min="755" max="755" width="15" style="3" customWidth="1"/>
    <col min="756" max="756" width="21" style="3" customWidth="1"/>
    <col min="757" max="757" width="15" style="3" customWidth="1"/>
    <col min="758" max="758" width="21" style="3" customWidth="1"/>
    <col min="759" max="759" width="15" style="3" customWidth="1"/>
    <col min="760" max="760" width="9.1328125" style="3"/>
    <col min="761" max="761" width="15" style="3" customWidth="1"/>
    <col min="762" max="762" width="21" style="3" customWidth="1"/>
    <col min="763" max="763" width="15" style="3" customWidth="1"/>
    <col min="764" max="768" width="13.86328125" style="3" customWidth="1"/>
    <col min="769" max="993" width="9.1328125" style="3"/>
    <col min="994" max="994" width="13.54296875" style="3" customWidth="1"/>
    <col min="995" max="996" width="9.1328125" style="3"/>
    <col min="997" max="997" width="15" style="3" customWidth="1"/>
    <col min="998" max="998" width="9.1328125" style="3"/>
    <col min="999" max="999" width="16.54296875" style="3" customWidth="1"/>
    <col min="1000" max="1000" width="10.86328125" style="3" customWidth="1"/>
    <col min="1001" max="1001" width="9.1328125" style="3"/>
    <col min="1002" max="1002" width="13.54296875" style="3" customWidth="1"/>
    <col min="1003" max="1004" width="9.1328125" style="3"/>
    <col min="1005" max="1005" width="15" style="3" customWidth="1"/>
    <col min="1006" max="1006" width="14.7265625" style="3" bestFit="1" customWidth="1"/>
    <col min="1007" max="1007" width="16.54296875" style="3" customWidth="1"/>
    <col min="1008" max="1008" width="10.86328125" style="3" customWidth="1"/>
    <col min="1009" max="1009" width="15" style="3" customWidth="1"/>
    <col min="1010" max="1010" width="21" style="3" customWidth="1"/>
    <col min="1011" max="1011" width="15" style="3" customWidth="1"/>
    <col min="1012" max="1012" width="21" style="3" customWidth="1"/>
    <col min="1013" max="1013" width="15" style="3" customWidth="1"/>
    <col min="1014" max="1014" width="21" style="3" customWidth="1"/>
    <col min="1015" max="1015" width="15" style="3" customWidth="1"/>
    <col min="1016" max="1016" width="9.1328125" style="3"/>
    <col min="1017" max="1017" width="15" style="3" customWidth="1"/>
    <col min="1018" max="1018" width="21" style="3" customWidth="1"/>
    <col min="1019" max="1019" width="15" style="3" customWidth="1"/>
    <col min="1020" max="1024" width="13.86328125" style="3" customWidth="1"/>
    <col min="1025" max="1249" width="9.1328125" style="3"/>
    <col min="1250" max="1250" width="13.54296875" style="3" customWidth="1"/>
    <col min="1251" max="1252" width="9.1328125" style="3"/>
    <col min="1253" max="1253" width="15" style="3" customWidth="1"/>
    <col min="1254" max="1254" width="9.1328125" style="3"/>
    <col min="1255" max="1255" width="16.54296875" style="3" customWidth="1"/>
    <col min="1256" max="1256" width="10.86328125" style="3" customWidth="1"/>
    <col min="1257" max="1257" width="9.1328125" style="3"/>
    <col min="1258" max="1258" width="13.54296875" style="3" customWidth="1"/>
    <col min="1259" max="1260" width="9.1328125" style="3"/>
    <col min="1261" max="1261" width="15" style="3" customWidth="1"/>
    <col min="1262" max="1262" width="14.7265625" style="3" bestFit="1" customWidth="1"/>
    <col min="1263" max="1263" width="16.54296875" style="3" customWidth="1"/>
    <col min="1264" max="1264" width="10.86328125" style="3" customWidth="1"/>
    <col min="1265" max="1265" width="15" style="3" customWidth="1"/>
    <col min="1266" max="1266" width="21" style="3" customWidth="1"/>
    <col min="1267" max="1267" width="15" style="3" customWidth="1"/>
    <col min="1268" max="1268" width="21" style="3" customWidth="1"/>
    <col min="1269" max="1269" width="15" style="3" customWidth="1"/>
    <col min="1270" max="1270" width="21" style="3" customWidth="1"/>
    <col min="1271" max="1271" width="15" style="3" customWidth="1"/>
    <col min="1272" max="1272" width="9.1328125" style="3"/>
    <col min="1273" max="1273" width="15" style="3" customWidth="1"/>
    <col min="1274" max="1274" width="21" style="3" customWidth="1"/>
    <col min="1275" max="1275" width="15" style="3" customWidth="1"/>
    <col min="1276" max="1280" width="13.86328125" style="3" customWidth="1"/>
    <col min="1281" max="1505" width="9.1328125" style="3"/>
    <col min="1506" max="1506" width="13.54296875" style="3" customWidth="1"/>
    <col min="1507" max="1508" width="9.1328125" style="3"/>
    <col min="1509" max="1509" width="15" style="3" customWidth="1"/>
    <col min="1510" max="1510" width="9.1328125" style="3"/>
    <col min="1511" max="1511" width="16.54296875" style="3" customWidth="1"/>
    <col min="1512" max="1512" width="10.86328125" style="3" customWidth="1"/>
    <col min="1513" max="1513" width="9.1328125" style="3"/>
    <col min="1514" max="1514" width="13.54296875" style="3" customWidth="1"/>
    <col min="1515" max="1516" width="9.1328125" style="3"/>
    <col min="1517" max="1517" width="15" style="3" customWidth="1"/>
    <col min="1518" max="1518" width="14.7265625" style="3" bestFit="1" customWidth="1"/>
    <col min="1519" max="1519" width="16.54296875" style="3" customWidth="1"/>
    <col min="1520" max="1520" width="10.86328125" style="3" customWidth="1"/>
    <col min="1521" max="1521" width="15" style="3" customWidth="1"/>
    <col min="1522" max="1522" width="21" style="3" customWidth="1"/>
    <col min="1523" max="1523" width="15" style="3" customWidth="1"/>
    <col min="1524" max="1524" width="21" style="3" customWidth="1"/>
    <col min="1525" max="1525" width="15" style="3" customWidth="1"/>
    <col min="1526" max="1526" width="21" style="3" customWidth="1"/>
    <col min="1527" max="1527" width="15" style="3" customWidth="1"/>
    <col min="1528" max="1528" width="9.1328125" style="3"/>
    <col min="1529" max="1529" width="15" style="3" customWidth="1"/>
    <col min="1530" max="1530" width="21" style="3" customWidth="1"/>
    <col min="1531" max="1531" width="15" style="3" customWidth="1"/>
    <col min="1532" max="1536" width="13.86328125" style="3" customWidth="1"/>
    <col min="1537" max="1761" width="9.1328125" style="3"/>
    <col min="1762" max="1762" width="13.54296875" style="3" customWidth="1"/>
    <col min="1763" max="1764" width="9.1328125" style="3"/>
    <col min="1765" max="1765" width="15" style="3" customWidth="1"/>
    <col min="1766" max="1766" width="9.1328125" style="3"/>
    <col min="1767" max="1767" width="16.54296875" style="3" customWidth="1"/>
    <col min="1768" max="1768" width="10.86328125" style="3" customWidth="1"/>
    <col min="1769" max="1769" width="9.1328125" style="3"/>
    <col min="1770" max="1770" width="13.54296875" style="3" customWidth="1"/>
    <col min="1771" max="1772" width="9.1328125" style="3"/>
    <col min="1773" max="1773" width="15" style="3" customWidth="1"/>
    <col min="1774" max="1774" width="14.7265625" style="3" bestFit="1" customWidth="1"/>
    <col min="1775" max="1775" width="16.54296875" style="3" customWidth="1"/>
    <col min="1776" max="1776" width="10.86328125" style="3" customWidth="1"/>
    <col min="1777" max="1777" width="15" style="3" customWidth="1"/>
    <col min="1778" max="1778" width="21" style="3" customWidth="1"/>
    <col min="1779" max="1779" width="15" style="3" customWidth="1"/>
    <col min="1780" max="1780" width="21" style="3" customWidth="1"/>
    <col min="1781" max="1781" width="15" style="3" customWidth="1"/>
    <col min="1782" max="1782" width="21" style="3" customWidth="1"/>
    <col min="1783" max="1783" width="15" style="3" customWidth="1"/>
    <col min="1784" max="1784" width="9.1328125" style="3"/>
    <col min="1785" max="1785" width="15" style="3" customWidth="1"/>
    <col min="1786" max="1786" width="21" style="3" customWidth="1"/>
    <col min="1787" max="1787" width="15" style="3" customWidth="1"/>
    <col min="1788" max="1792" width="13.86328125" style="3" customWidth="1"/>
    <col min="1793" max="2017" width="9.1328125" style="3"/>
    <col min="2018" max="2018" width="13.54296875" style="3" customWidth="1"/>
    <col min="2019" max="2020" width="9.1328125" style="3"/>
    <col min="2021" max="2021" width="15" style="3" customWidth="1"/>
    <col min="2022" max="2022" width="9.1328125" style="3"/>
    <col min="2023" max="2023" width="16.54296875" style="3" customWidth="1"/>
    <col min="2024" max="2024" width="10.86328125" style="3" customWidth="1"/>
    <col min="2025" max="2025" width="9.1328125" style="3"/>
    <col min="2026" max="2026" width="13.54296875" style="3" customWidth="1"/>
    <col min="2027" max="2028" width="9.1328125" style="3"/>
    <col min="2029" max="2029" width="15" style="3" customWidth="1"/>
    <col min="2030" max="2030" width="14.7265625" style="3" bestFit="1" customWidth="1"/>
    <col min="2031" max="2031" width="16.54296875" style="3" customWidth="1"/>
    <col min="2032" max="2032" width="10.86328125" style="3" customWidth="1"/>
    <col min="2033" max="2033" width="15" style="3" customWidth="1"/>
    <col min="2034" max="2034" width="21" style="3" customWidth="1"/>
    <col min="2035" max="2035" width="15" style="3" customWidth="1"/>
    <col min="2036" max="2036" width="21" style="3" customWidth="1"/>
    <col min="2037" max="2037" width="15" style="3" customWidth="1"/>
    <col min="2038" max="2038" width="21" style="3" customWidth="1"/>
    <col min="2039" max="2039" width="15" style="3" customWidth="1"/>
    <col min="2040" max="2040" width="9.1328125" style="3"/>
    <col min="2041" max="2041" width="15" style="3" customWidth="1"/>
    <col min="2042" max="2042" width="21" style="3" customWidth="1"/>
    <col min="2043" max="2043" width="15" style="3" customWidth="1"/>
    <col min="2044" max="2048" width="13.86328125" style="3" customWidth="1"/>
    <col min="2049" max="2273" width="9.1328125" style="3"/>
    <col min="2274" max="2274" width="13.54296875" style="3" customWidth="1"/>
    <col min="2275" max="2276" width="9.1328125" style="3"/>
    <col min="2277" max="2277" width="15" style="3" customWidth="1"/>
    <col min="2278" max="2278" width="9.1328125" style="3"/>
    <col min="2279" max="2279" width="16.54296875" style="3" customWidth="1"/>
    <col min="2280" max="2280" width="10.86328125" style="3" customWidth="1"/>
    <col min="2281" max="2281" width="9.1328125" style="3"/>
    <col min="2282" max="2282" width="13.54296875" style="3" customWidth="1"/>
    <col min="2283" max="2284" width="9.1328125" style="3"/>
    <col min="2285" max="2285" width="15" style="3" customWidth="1"/>
    <col min="2286" max="2286" width="14.7265625" style="3" bestFit="1" customWidth="1"/>
    <col min="2287" max="2287" width="16.54296875" style="3" customWidth="1"/>
    <col min="2288" max="2288" width="10.86328125" style="3" customWidth="1"/>
    <col min="2289" max="2289" width="15" style="3" customWidth="1"/>
    <col min="2290" max="2290" width="21" style="3" customWidth="1"/>
    <col min="2291" max="2291" width="15" style="3" customWidth="1"/>
    <col min="2292" max="2292" width="21" style="3" customWidth="1"/>
    <col min="2293" max="2293" width="15" style="3" customWidth="1"/>
    <col min="2294" max="2294" width="21" style="3" customWidth="1"/>
    <col min="2295" max="2295" width="15" style="3" customWidth="1"/>
    <col min="2296" max="2296" width="9.1328125" style="3"/>
    <col min="2297" max="2297" width="15" style="3" customWidth="1"/>
    <col min="2298" max="2298" width="21" style="3" customWidth="1"/>
    <col min="2299" max="2299" width="15" style="3" customWidth="1"/>
    <col min="2300" max="2304" width="13.86328125" style="3" customWidth="1"/>
    <col min="2305" max="2529" width="9.1328125" style="3"/>
    <col min="2530" max="2530" width="13.54296875" style="3" customWidth="1"/>
    <col min="2531" max="2532" width="9.1328125" style="3"/>
    <col min="2533" max="2533" width="15" style="3" customWidth="1"/>
    <col min="2534" max="2534" width="9.1328125" style="3"/>
    <col min="2535" max="2535" width="16.54296875" style="3" customWidth="1"/>
    <col min="2536" max="2536" width="10.86328125" style="3" customWidth="1"/>
    <col min="2537" max="2537" width="9.1328125" style="3"/>
    <col min="2538" max="2538" width="13.54296875" style="3" customWidth="1"/>
    <col min="2539" max="2540" width="9.1328125" style="3"/>
    <col min="2541" max="2541" width="15" style="3" customWidth="1"/>
    <col min="2542" max="2542" width="14.7265625" style="3" bestFit="1" customWidth="1"/>
    <col min="2543" max="2543" width="16.54296875" style="3" customWidth="1"/>
    <col min="2544" max="2544" width="10.86328125" style="3" customWidth="1"/>
    <col min="2545" max="2545" width="15" style="3" customWidth="1"/>
    <col min="2546" max="2546" width="21" style="3" customWidth="1"/>
    <col min="2547" max="2547" width="15" style="3" customWidth="1"/>
    <col min="2548" max="2548" width="21" style="3" customWidth="1"/>
    <col min="2549" max="2549" width="15" style="3" customWidth="1"/>
    <col min="2550" max="2550" width="21" style="3" customWidth="1"/>
    <col min="2551" max="2551" width="15" style="3" customWidth="1"/>
    <col min="2552" max="2552" width="9.1328125" style="3"/>
    <col min="2553" max="2553" width="15" style="3" customWidth="1"/>
    <col min="2554" max="2554" width="21" style="3" customWidth="1"/>
    <col min="2555" max="2555" width="15" style="3" customWidth="1"/>
    <col min="2556" max="2560" width="13.86328125" style="3" customWidth="1"/>
    <col min="2561" max="2785" width="9.1328125" style="3"/>
    <col min="2786" max="2786" width="13.54296875" style="3" customWidth="1"/>
    <col min="2787" max="2788" width="9.1328125" style="3"/>
    <col min="2789" max="2789" width="15" style="3" customWidth="1"/>
    <col min="2790" max="2790" width="9.1328125" style="3"/>
    <col min="2791" max="2791" width="16.54296875" style="3" customWidth="1"/>
    <col min="2792" max="2792" width="10.86328125" style="3" customWidth="1"/>
    <col min="2793" max="2793" width="9.1328125" style="3"/>
    <col min="2794" max="2794" width="13.54296875" style="3" customWidth="1"/>
    <col min="2795" max="2796" width="9.1328125" style="3"/>
    <col min="2797" max="2797" width="15" style="3" customWidth="1"/>
    <col min="2798" max="2798" width="14.7265625" style="3" bestFit="1" customWidth="1"/>
    <col min="2799" max="2799" width="16.54296875" style="3" customWidth="1"/>
    <col min="2800" max="2800" width="10.86328125" style="3" customWidth="1"/>
    <col min="2801" max="2801" width="15" style="3" customWidth="1"/>
    <col min="2802" max="2802" width="21" style="3" customWidth="1"/>
    <col min="2803" max="2803" width="15" style="3" customWidth="1"/>
    <col min="2804" max="2804" width="21" style="3" customWidth="1"/>
    <col min="2805" max="2805" width="15" style="3" customWidth="1"/>
    <col min="2806" max="2806" width="21" style="3" customWidth="1"/>
    <col min="2807" max="2807" width="15" style="3" customWidth="1"/>
    <col min="2808" max="2808" width="9.1328125" style="3"/>
    <col min="2809" max="2809" width="15" style="3" customWidth="1"/>
    <col min="2810" max="2810" width="21" style="3" customWidth="1"/>
    <col min="2811" max="2811" width="15" style="3" customWidth="1"/>
    <col min="2812" max="2816" width="13.86328125" style="3" customWidth="1"/>
    <col min="2817" max="3041" width="9.1328125" style="3"/>
    <col min="3042" max="3042" width="13.54296875" style="3" customWidth="1"/>
    <col min="3043" max="3044" width="9.1328125" style="3"/>
    <col min="3045" max="3045" width="15" style="3" customWidth="1"/>
    <col min="3046" max="3046" width="9.1328125" style="3"/>
    <col min="3047" max="3047" width="16.54296875" style="3" customWidth="1"/>
    <col min="3048" max="3048" width="10.86328125" style="3" customWidth="1"/>
    <col min="3049" max="3049" width="9.1328125" style="3"/>
    <col min="3050" max="3050" width="13.54296875" style="3" customWidth="1"/>
    <col min="3051" max="3052" width="9.1328125" style="3"/>
    <col min="3053" max="3053" width="15" style="3" customWidth="1"/>
    <col min="3054" max="3054" width="14.7265625" style="3" bestFit="1" customWidth="1"/>
    <col min="3055" max="3055" width="16.54296875" style="3" customWidth="1"/>
    <col min="3056" max="3056" width="10.86328125" style="3" customWidth="1"/>
    <col min="3057" max="3057" width="15" style="3" customWidth="1"/>
    <col min="3058" max="3058" width="21" style="3" customWidth="1"/>
    <col min="3059" max="3059" width="15" style="3" customWidth="1"/>
    <col min="3060" max="3060" width="21" style="3" customWidth="1"/>
    <col min="3061" max="3061" width="15" style="3" customWidth="1"/>
    <col min="3062" max="3062" width="21" style="3" customWidth="1"/>
    <col min="3063" max="3063" width="15" style="3" customWidth="1"/>
    <col min="3064" max="3064" width="9.1328125" style="3"/>
    <col min="3065" max="3065" width="15" style="3" customWidth="1"/>
    <col min="3066" max="3066" width="21" style="3" customWidth="1"/>
    <col min="3067" max="3067" width="15" style="3" customWidth="1"/>
    <col min="3068" max="3072" width="13.86328125" style="3" customWidth="1"/>
    <col min="3073" max="3297" width="9.1328125" style="3"/>
    <col min="3298" max="3298" width="13.54296875" style="3" customWidth="1"/>
    <col min="3299" max="3300" width="9.1328125" style="3"/>
    <col min="3301" max="3301" width="15" style="3" customWidth="1"/>
    <col min="3302" max="3302" width="9.1328125" style="3"/>
    <col min="3303" max="3303" width="16.54296875" style="3" customWidth="1"/>
    <col min="3304" max="3304" width="10.86328125" style="3" customWidth="1"/>
    <col min="3305" max="3305" width="9.1328125" style="3"/>
    <col min="3306" max="3306" width="13.54296875" style="3" customWidth="1"/>
    <col min="3307" max="3308" width="9.1328125" style="3"/>
    <col min="3309" max="3309" width="15" style="3" customWidth="1"/>
    <col min="3310" max="3310" width="14.7265625" style="3" bestFit="1" customWidth="1"/>
    <col min="3311" max="3311" width="16.54296875" style="3" customWidth="1"/>
    <col min="3312" max="3312" width="10.86328125" style="3" customWidth="1"/>
    <col min="3313" max="3313" width="15" style="3" customWidth="1"/>
    <col min="3314" max="3314" width="21" style="3" customWidth="1"/>
    <col min="3315" max="3315" width="15" style="3" customWidth="1"/>
    <col min="3316" max="3316" width="21" style="3" customWidth="1"/>
    <col min="3317" max="3317" width="15" style="3" customWidth="1"/>
    <col min="3318" max="3318" width="21" style="3" customWidth="1"/>
    <col min="3319" max="3319" width="15" style="3" customWidth="1"/>
    <col min="3320" max="3320" width="9.1328125" style="3"/>
    <col min="3321" max="3321" width="15" style="3" customWidth="1"/>
    <col min="3322" max="3322" width="21" style="3" customWidth="1"/>
    <col min="3323" max="3323" width="15" style="3" customWidth="1"/>
    <col min="3324" max="3328" width="13.86328125" style="3" customWidth="1"/>
    <col min="3329" max="3553" width="9.1328125" style="3"/>
    <col min="3554" max="3554" width="13.54296875" style="3" customWidth="1"/>
    <col min="3555" max="3556" width="9.1328125" style="3"/>
    <col min="3557" max="3557" width="15" style="3" customWidth="1"/>
    <col min="3558" max="3558" width="9.1328125" style="3"/>
    <col min="3559" max="3559" width="16.54296875" style="3" customWidth="1"/>
    <col min="3560" max="3560" width="10.86328125" style="3" customWidth="1"/>
    <col min="3561" max="3561" width="9.1328125" style="3"/>
    <col min="3562" max="3562" width="13.54296875" style="3" customWidth="1"/>
    <col min="3563" max="3564" width="9.1328125" style="3"/>
    <col min="3565" max="3565" width="15" style="3" customWidth="1"/>
    <col min="3566" max="3566" width="14.7265625" style="3" bestFit="1" customWidth="1"/>
    <col min="3567" max="3567" width="16.54296875" style="3" customWidth="1"/>
    <col min="3568" max="3568" width="10.86328125" style="3" customWidth="1"/>
    <col min="3569" max="3569" width="15" style="3" customWidth="1"/>
    <col min="3570" max="3570" width="21" style="3" customWidth="1"/>
    <col min="3571" max="3571" width="15" style="3" customWidth="1"/>
    <col min="3572" max="3572" width="21" style="3" customWidth="1"/>
    <col min="3573" max="3573" width="15" style="3" customWidth="1"/>
    <col min="3574" max="3574" width="21" style="3" customWidth="1"/>
    <col min="3575" max="3575" width="15" style="3" customWidth="1"/>
    <col min="3576" max="3576" width="9.1328125" style="3"/>
    <col min="3577" max="3577" width="15" style="3" customWidth="1"/>
    <col min="3578" max="3578" width="21" style="3" customWidth="1"/>
    <col min="3579" max="3579" width="15" style="3" customWidth="1"/>
    <col min="3580" max="3584" width="13.86328125" style="3" customWidth="1"/>
    <col min="3585" max="3809" width="9.1328125" style="3"/>
    <col min="3810" max="3810" width="13.54296875" style="3" customWidth="1"/>
    <col min="3811" max="3812" width="9.1328125" style="3"/>
    <col min="3813" max="3813" width="15" style="3" customWidth="1"/>
    <col min="3814" max="3814" width="9.1328125" style="3"/>
    <col min="3815" max="3815" width="16.54296875" style="3" customWidth="1"/>
    <col min="3816" max="3816" width="10.86328125" style="3" customWidth="1"/>
    <col min="3817" max="3817" width="9.1328125" style="3"/>
    <col min="3818" max="3818" width="13.54296875" style="3" customWidth="1"/>
    <col min="3819" max="3820" width="9.1328125" style="3"/>
    <col min="3821" max="3821" width="15" style="3" customWidth="1"/>
    <col min="3822" max="3822" width="14.7265625" style="3" bestFit="1" customWidth="1"/>
    <col min="3823" max="3823" width="16.54296875" style="3" customWidth="1"/>
    <col min="3824" max="3824" width="10.86328125" style="3" customWidth="1"/>
    <col min="3825" max="3825" width="15" style="3" customWidth="1"/>
    <col min="3826" max="3826" width="21" style="3" customWidth="1"/>
    <col min="3827" max="3827" width="15" style="3" customWidth="1"/>
    <col min="3828" max="3828" width="21" style="3" customWidth="1"/>
    <col min="3829" max="3829" width="15" style="3" customWidth="1"/>
    <col min="3830" max="3830" width="21" style="3" customWidth="1"/>
    <col min="3831" max="3831" width="15" style="3" customWidth="1"/>
    <col min="3832" max="3832" width="9.1328125" style="3"/>
    <col min="3833" max="3833" width="15" style="3" customWidth="1"/>
    <col min="3834" max="3834" width="21" style="3" customWidth="1"/>
    <col min="3835" max="3835" width="15" style="3" customWidth="1"/>
    <col min="3836" max="3840" width="13.86328125" style="3" customWidth="1"/>
    <col min="3841" max="4065" width="9.1328125" style="3"/>
    <col min="4066" max="4066" width="13.54296875" style="3" customWidth="1"/>
    <col min="4067" max="4068" width="9.1328125" style="3"/>
    <col min="4069" max="4069" width="15" style="3" customWidth="1"/>
    <col min="4070" max="4070" width="9.1328125" style="3"/>
    <col min="4071" max="4071" width="16.54296875" style="3" customWidth="1"/>
    <col min="4072" max="4072" width="10.86328125" style="3" customWidth="1"/>
    <col min="4073" max="4073" width="9.1328125" style="3"/>
    <col min="4074" max="4074" width="13.54296875" style="3" customWidth="1"/>
    <col min="4075" max="4076" width="9.1328125" style="3"/>
    <col min="4077" max="4077" width="15" style="3" customWidth="1"/>
    <col min="4078" max="4078" width="14.7265625" style="3" bestFit="1" customWidth="1"/>
    <col min="4079" max="4079" width="16.54296875" style="3" customWidth="1"/>
    <col min="4080" max="4080" width="10.86328125" style="3" customWidth="1"/>
    <col min="4081" max="4081" width="15" style="3" customWidth="1"/>
    <col min="4082" max="4082" width="21" style="3" customWidth="1"/>
    <col min="4083" max="4083" width="15" style="3" customWidth="1"/>
    <col min="4084" max="4084" width="21" style="3" customWidth="1"/>
    <col min="4085" max="4085" width="15" style="3" customWidth="1"/>
    <col min="4086" max="4086" width="21" style="3" customWidth="1"/>
    <col min="4087" max="4087" width="15" style="3" customWidth="1"/>
    <col min="4088" max="4088" width="9.1328125" style="3"/>
    <col min="4089" max="4089" width="15" style="3" customWidth="1"/>
    <col min="4090" max="4090" width="21" style="3" customWidth="1"/>
    <col min="4091" max="4091" width="15" style="3" customWidth="1"/>
    <col min="4092" max="4096" width="13.86328125" style="3" customWidth="1"/>
    <col min="4097" max="4321" width="9.1328125" style="3"/>
    <col min="4322" max="4322" width="13.54296875" style="3" customWidth="1"/>
    <col min="4323" max="4324" width="9.1328125" style="3"/>
    <col min="4325" max="4325" width="15" style="3" customWidth="1"/>
    <col min="4326" max="4326" width="9.1328125" style="3"/>
    <col min="4327" max="4327" width="16.54296875" style="3" customWidth="1"/>
    <col min="4328" max="4328" width="10.86328125" style="3" customWidth="1"/>
    <col min="4329" max="4329" width="9.1328125" style="3"/>
    <col min="4330" max="4330" width="13.54296875" style="3" customWidth="1"/>
    <col min="4331" max="4332" width="9.1328125" style="3"/>
    <col min="4333" max="4333" width="15" style="3" customWidth="1"/>
    <col min="4334" max="4334" width="14.7265625" style="3" bestFit="1" customWidth="1"/>
    <col min="4335" max="4335" width="16.54296875" style="3" customWidth="1"/>
    <col min="4336" max="4336" width="10.86328125" style="3" customWidth="1"/>
    <col min="4337" max="4337" width="15" style="3" customWidth="1"/>
    <col min="4338" max="4338" width="21" style="3" customWidth="1"/>
    <col min="4339" max="4339" width="15" style="3" customWidth="1"/>
    <col min="4340" max="4340" width="21" style="3" customWidth="1"/>
    <col min="4341" max="4341" width="15" style="3" customWidth="1"/>
    <col min="4342" max="4342" width="21" style="3" customWidth="1"/>
    <col min="4343" max="4343" width="15" style="3" customWidth="1"/>
    <col min="4344" max="4344" width="9.1328125" style="3"/>
    <col min="4345" max="4345" width="15" style="3" customWidth="1"/>
    <col min="4346" max="4346" width="21" style="3" customWidth="1"/>
    <col min="4347" max="4347" width="15" style="3" customWidth="1"/>
    <col min="4348" max="4352" width="13.86328125" style="3" customWidth="1"/>
    <col min="4353" max="4577" width="9.1328125" style="3"/>
    <col min="4578" max="4578" width="13.54296875" style="3" customWidth="1"/>
    <col min="4579" max="4580" width="9.1328125" style="3"/>
    <col min="4581" max="4581" width="15" style="3" customWidth="1"/>
    <col min="4582" max="4582" width="9.1328125" style="3"/>
    <col min="4583" max="4583" width="16.54296875" style="3" customWidth="1"/>
    <col min="4584" max="4584" width="10.86328125" style="3" customWidth="1"/>
    <col min="4585" max="4585" width="9.1328125" style="3"/>
    <col min="4586" max="4586" width="13.54296875" style="3" customWidth="1"/>
    <col min="4587" max="4588" width="9.1328125" style="3"/>
    <col min="4589" max="4589" width="15" style="3" customWidth="1"/>
    <col min="4590" max="4590" width="14.7265625" style="3" bestFit="1" customWidth="1"/>
    <col min="4591" max="4591" width="16.54296875" style="3" customWidth="1"/>
    <col min="4592" max="4592" width="10.86328125" style="3" customWidth="1"/>
    <col min="4593" max="4593" width="15" style="3" customWidth="1"/>
    <col min="4594" max="4594" width="21" style="3" customWidth="1"/>
    <col min="4595" max="4595" width="15" style="3" customWidth="1"/>
    <col min="4596" max="4596" width="21" style="3" customWidth="1"/>
    <col min="4597" max="4597" width="15" style="3" customWidth="1"/>
    <col min="4598" max="4598" width="21" style="3" customWidth="1"/>
    <col min="4599" max="4599" width="15" style="3" customWidth="1"/>
    <col min="4600" max="4600" width="9.1328125" style="3"/>
    <col min="4601" max="4601" width="15" style="3" customWidth="1"/>
    <col min="4602" max="4602" width="21" style="3" customWidth="1"/>
    <col min="4603" max="4603" width="15" style="3" customWidth="1"/>
    <col min="4604" max="4608" width="13.86328125" style="3" customWidth="1"/>
    <col min="4609" max="4833" width="9.1328125" style="3"/>
    <col min="4834" max="4834" width="13.54296875" style="3" customWidth="1"/>
    <col min="4835" max="4836" width="9.1328125" style="3"/>
    <col min="4837" max="4837" width="15" style="3" customWidth="1"/>
    <col min="4838" max="4838" width="9.1328125" style="3"/>
    <col min="4839" max="4839" width="16.54296875" style="3" customWidth="1"/>
    <col min="4840" max="4840" width="10.86328125" style="3" customWidth="1"/>
    <col min="4841" max="4841" width="9.1328125" style="3"/>
    <col min="4842" max="4842" width="13.54296875" style="3" customWidth="1"/>
    <col min="4843" max="4844" width="9.1328125" style="3"/>
    <col min="4845" max="4845" width="15" style="3" customWidth="1"/>
    <col min="4846" max="4846" width="14.7265625" style="3" bestFit="1" customWidth="1"/>
    <col min="4847" max="4847" width="16.54296875" style="3" customWidth="1"/>
    <col min="4848" max="4848" width="10.86328125" style="3" customWidth="1"/>
    <col min="4849" max="4849" width="15" style="3" customWidth="1"/>
    <col min="4850" max="4850" width="21" style="3" customWidth="1"/>
    <col min="4851" max="4851" width="15" style="3" customWidth="1"/>
    <col min="4852" max="4852" width="21" style="3" customWidth="1"/>
    <col min="4853" max="4853" width="15" style="3" customWidth="1"/>
    <col min="4854" max="4854" width="21" style="3" customWidth="1"/>
    <col min="4855" max="4855" width="15" style="3" customWidth="1"/>
    <col min="4856" max="4856" width="9.1328125" style="3"/>
    <col min="4857" max="4857" width="15" style="3" customWidth="1"/>
    <col min="4858" max="4858" width="21" style="3" customWidth="1"/>
    <col min="4859" max="4859" width="15" style="3" customWidth="1"/>
    <col min="4860" max="4864" width="13.86328125" style="3" customWidth="1"/>
    <col min="4865" max="5089" width="9.1328125" style="3"/>
    <col min="5090" max="5090" width="13.54296875" style="3" customWidth="1"/>
    <col min="5091" max="5092" width="9.1328125" style="3"/>
    <col min="5093" max="5093" width="15" style="3" customWidth="1"/>
    <col min="5094" max="5094" width="9.1328125" style="3"/>
    <col min="5095" max="5095" width="16.54296875" style="3" customWidth="1"/>
    <col min="5096" max="5096" width="10.86328125" style="3" customWidth="1"/>
    <col min="5097" max="5097" width="9.1328125" style="3"/>
    <col min="5098" max="5098" width="13.54296875" style="3" customWidth="1"/>
    <col min="5099" max="5100" width="9.1328125" style="3"/>
    <col min="5101" max="5101" width="15" style="3" customWidth="1"/>
    <col min="5102" max="5102" width="14.7265625" style="3" bestFit="1" customWidth="1"/>
    <col min="5103" max="5103" width="16.54296875" style="3" customWidth="1"/>
    <col min="5104" max="5104" width="10.86328125" style="3" customWidth="1"/>
    <col min="5105" max="5105" width="15" style="3" customWidth="1"/>
    <col min="5106" max="5106" width="21" style="3" customWidth="1"/>
    <col min="5107" max="5107" width="15" style="3" customWidth="1"/>
    <col min="5108" max="5108" width="21" style="3" customWidth="1"/>
    <col min="5109" max="5109" width="15" style="3" customWidth="1"/>
    <col min="5110" max="5110" width="21" style="3" customWidth="1"/>
    <col min="5111" max="5111" width="15" style="3" customWidth="1"/>
    <col min="5112" max="5112" width="9.1328125" style="3"/>
    <col min="5113" max="5113" width="15" style="3" customWidth="1"/>
    <col min="5114" max="5114" width="21" style="3" customWidth="1"/>
    <col min="5115" max="5115" width="15" style="3" customWidth="1"/>
    <col min="5116" max="5120" width="13.86328125" style="3" customWidth="1"/>
    <col min="5121" max="5345" width="9.1328125" style="3"/>
    <col min="5346" max="5346" width="13.54296875" style="3" customWidth="1"/>
    <col min="5347" max="5348" width="9.1328125" style="3"/>
    <col min="5349" max="5349" width="15" style="3" customWidth="1"/>
    <col min="5350" max="5350" width="9.1328125" style="3"/>
    <col min="5351" max="5351" width="16.54296875" style="3" customWidth="1"/>
    <col min="5352" max="5352" width="10.86328125" style="3" customWidth="1"/>
    <col min="5353" max="5353" width="9.1328125" style="3"/>
    <col min="5354" max="5354" width="13.54296875" style="3" customWidth="1"/>
    <col min="5355" max="5356" width="9.1328125" style="3"/>
    <col min="5357" max="5357" width="15" style="3" customWidth="1"/>
    <col min="5358" max="5358" width="14.7265625" style="3" bestFit="1" customWidth="1"/>
    <col min="5359" max="5359" width="16.54296875" style="3" customWidth="1"/>
    <col min="5360" max="5360" width="10.86328125" style="3" customWidth="1"/>
    <col min="5361" max="5361" width="15" style="3" customWidth="1"/>
    <col min="5362" max="5362" width="21" style="3" customWidth="1"/>
    <col min="5363" max="5363" width="15" style="3" customWidth="1"/>
    <col min="5364" max="5364" width="21" style="3" customWidth="1"/>
    <col min="5365" max="5365" width="15" style="3" customWidth="1"/>
    <col min="5366" max="5366" width="21" style="3" customWidth="1"/>
    <col min="5367" max="5367" width="15" style="3" customWidth="1"/>
    <col min="5368" max="5368" width="9.1328125" style="3"/>
    <col min="5369" max="5369" width="15" style="3" customWidth="1"/>
    <col min="5370" max="5370" width="21" style="3" customWidth="1"/>
    <col min="5371" max="5371" width="15" style="3" customWidth="1"/>
    <col min="5372" max="5376" width="13.86328125" style="3" customWidth="1"/>
    <col min="5377" max="5601" width="9.1328125" style="3"/>
    <col min="5602" max="5602" width="13.54296875" style="3" customWidth="1"/>
    <col min="5603" max="5604" width="9.1328125" style="3"/>
    <col min="5605" max="5605" width="15" style="3" customWidth="1"/>
    <col min="5606" max="5606" width="9.1328125" style="3"/>
    <col min="5607" max="5607" width="16.54296875" style="3" customWidth="1"/>
    <col min="5608" max="5608" width="10.86328125" style="3" customWidth="1"/>
    <col min="5609" max="5609" width="9.1328125" style="3"/>
    <col min="5610" max="5610" width="13.54296875" style="3" customWidth="1"/>
    <col min="5611" max="5612" width="9.1328125" style="3"/>
    <col min="5613" max="5613" width="15" style="3" customWidth="1"/>
    <col min="5614" max="5614" width="14.7265625" style="3" bestFit="1" customWidth="1"/>
    <col min="5615" max="5615" width="16.54296875" style="3" customWidth="1"/>
    <col min="5616" max="5616" width="10.86328125" style="3" customWidth="1"/>
    <col min="5617" max="5617" width="15" style="3" customWidth="1"/>
    <col min="5618" max="5618" width="21" style="3" customWidth="1"/>
    <col min="5619" max="5619" width="15" style="3" customWidth="1"/>
    <col min="5620" max="5620" width="21" style="3" customWidth="1"/>
    <col min="5621" max="5621" width="15" style="3" customWidth="1"/>
    <col min="5622" max="5622" width="21" style="3" customWidth="1"/>
    <col min="5623" max="5623" width="15" style="3" customWidth="1"/>
    <col min="5624" max="5624" width="9.1328125" style="3"/>
    <col min="5625" max="5625" width="15" style="3" customWidth="1"/>
    <col min="5626" max="5626" width="21" style="3" customWidth="1"/>
    <col min="5627" max="5627" width="15" style="3" customWidth="1"/>
    <col min="5628" max="5632" width="13.86328125" style="3" customWidth="1"/>
    <col min="5633" max="5857" width="9.1328125" style="3"/>
    <col min="5858" max="5858" width="13.54296875" style="3" customWidth="1"/>
    <col min="5859" max="5860" width="9.1328125" style="3"/>
    <col min="5861" max="5861" width="15" style="3" customWidth="1"/>
    <col min="5862" max="5862" width="9.1328125" style="3"/>
    <col min="5863" max="5863" width="16.54296875" style="3" customWidth="1"/>
    <col min="5864" max="5864" width="10.86328125" style="3" customWidth="1"/>
    <col min="5865" max="5865" width="9.1328125" style="3"/>
    <col min="5866" max="5866" width="13.54296875" style="3" customWidth="1"/>
    <col min="5867" max="5868" width="9.1328125" style="3"/>
    <col min="5869" max="5869" width="15" style="3" customWidth="1"/>
    <col min="5870" max="5870" width="14.7265625" style="3" bestFit="1" customWidth="1"/>
    <col min="5871" max="5871" width="16.54296875" style="3" customWidth="1"/>
    <col min="5872" max="5872" width="10.86328125" style="3" customWidth="1"/>
    <col min="5873" max="5873" width="15" style="3" customWidth="1"/>
    <col min="5874" max="5874" width="21" style="3" customWidth="1"/>
    <col min="5875" max="5875" width="15" style="3" customWidth="1"/>
    <col min="5876" max="5876" width="21" style="3" customWidth="1"/>
    <col min="5877" max="5877" width="15" style="3" customWidth="1"/>
    <col min="5878" max="5878" width="21" style="3" customWidth="1"/>
    <col min="5879" max="5879" width="15" style="3" customWidth="1"/>
    <col min="5880" max="5880" width="9.1328125" style="3"/>
    <col min="5881" max="5881" width="15" style="3" customWidth="1"/>
    <col min="5882" max="5882" width="21" style="3" customWidth="1"/>
    <col min="5883" max="5883" width="15" style="3" customWidth="1"/>
    <col min="5884" max="5888" width="13.86328125" style="3" customWidth="1"/>
    <col min="5889" max="6113" width="9.1328125" style="3"/>
    <col min="6114" max="6114" width="13.54296875" style="3" customWidth="1"/>
    <col min="6115" max="6116" width="9.1328125" style="3"/>
    <col min="6117" max="6117" width="15" style="3" customWidth="1"/>
    <col min="6118" max="6118" width="9.1328125" style="3"/>
    <col min="6119" max="6119" width="16.54296875" style="3" customWidth="1"/>
    <col min="6120" max="6120" width="10.86328125" style="3" customWidth="1"/>
    <col min="6121" max="6121" width="9.1328125" style="3"/>
    <col min="6122" max="6122" width="13.54296875" style="3" customWidth="1"/>
    <col min="6123" max="6124" width="9.1328125" style="3"/>
    <col min="6125" max="6125" width="15" style="3" customWidth="1"/>
    <col min="6126" max="6126" width="14.7265625" style="3" bestFit="1" customWidth="1"/>
    <col min="6127" max="6127" width="16.54296875" style="3" customWidth="1"/>
    <col min="6128" max="6128" width="10.86328125" style="3" customWidth="1"/>
    <col min="6129" max="6129" width="15" style="3" customWidth="1"/>
    <col min="6130" max="6130" width="21" style="3" customWidth="1"/>
    <col min="6131" max="6131" width="15" style="3" customWidth="1"/>
    <col min="6132" max="6132" width="21" style="3" customWidth="1"/>
    <col min="6133" max="6133" width="15" style="3" customWidth="1"/>
    <col min="6134" max="6134" width="21" style="3" customWidth="1"/>
    <col min="6135" max="6135" width="15" style="3" customWidth="1"/>
    <col min="6136" max="6136" width="9.1328125" style="3"/>
    <col min="6137" max="6137" width="15" style="3" customWidth="1"/>
    <col min="6138" max="6138" width="21" style="3" customWidth="1"/>
    <col min="6139" max="6139" width="15" style="3" customWidth="1"/>
    <col min="6140" max="6144" width="13.86328125" style="3" customWidth="1"/>
    <col min="6145" max="6369" width="9.1328125" style="3"/>
    <col min="6370" max="6370" width="13.54296875" style="3" customWidth="1"/>
    <col min="6371" max="6372" width="9.1328125" style="3"/>
    <col min="6373" max="6373" width="15" style="3" customWidth="1"/>
    <col min="6374" max="6374" width="9.1328125" style="3"/>
    <col min="6375" max="6375" width="16.54296875" style="3" customWidth="1"/>
    <col min="6376" max="6376" width="10.86328125" style="3" customWidth="1"/>
    <col min="6377" max="6377" width="9.1328125" style="3"/>
    <col min="6378" max="6378" width="13.54296875" style="3" customWidth="1"/>
    <col min="6379" max="6380" width="9.1328125" style="3"/>
    <col min="6381" max="6381" width="15" style="3" customWidth="1"/>
    <col min="6382" max="6382" width="14.7265625" style="3" bestFit="1" customWidth="1"/>
    <col min="6383" max="6383" width="16.54296875" style="3" customWidth="1"/>
    <col min="6384" max="6384" width="10.86328125" style="3" customWidth="1"/>
    <col min="6385" max="6385" width="15" style="3" customWidth="1"/>
    <col min="6386" max="6386" width="21" style="3" customWidth="1"/>
    <col min="6387" max="6387" width="15" style="3" customWidth="1"/>
    <col min="6388" max="6388" width="21" style="3" customWidth="1"/>
    <col min="6389" max="6389" width="15" style="3" customWidth="1"/>
    <col min="6390" max="6390" width="21" style="3" customWidth="1"/>
    <col min="6391" max="6391" width="15" style="3" customWidth="1"/>
    <col min="6392" max="6392" width="9.1328125" style="3"/>
    <col min="6393" max="6393" width="15" style="3" customWidth="1"/>
    <col min="6394" max="6394" width="21" style="3" customWidth="1"/>
    <col min="6395" max="6395" width="15" style="3" customWidth="1"/>
    <col min="6396" max="6400" width="13.86328125" style="3" customWidth="1"/>
    <col min="6401" max="6625" width="9.1328125" style="3"/>
    <col min="6626" max="6626" width="13.54296875" style="3" customWidth="1"/>
    <col min="6627" max="6628" width="9.1328125" style="3"/>
    <col min="6629" max="6629" width="15" style="3" customWidth="1"/>
    <col min="6630" max="6630" width="9.1328125" style="3"/>
    <col min="6631" max="6631" width="16.54296875" style="3" customWidth="1"/>
    <col min="6632" max="6632" width="10.86328125" style="3" customWidth="1"/>
    <col min="6633" max="6633" width="9.1328125" style="3"/>
    <col min="6634" max="6634" width="13.54296875" style="3" customWidth="1"/>
    <col min="6635" max="6636" width="9.1328125" style="3"/>
    <col min="6637" max="6637" width="15" style="3" customWidth="1"/>
    <col min="6638" max="6638" width="14.7265625" style="3" bestFit="1" customWidth="1"/>
    <col min="6639" max="6639" width="16.54296875" style="3" customWidth="1"/>
    <col min="6640" max="6640" width="10.86328125" style="3" customWidth="1"/>
    <col min="6641" max="6641" width="15" style="3" customWidth="1"/>
    <col min="6642" max="6642" width="21" style="3" customWidth="1"/>
    <col min="6643" max="6643" width="15" style="3" customWidth="1"/>
    <col min="6644" max="6644" width="21" style="3" customWidth="1"/>
    <col min="6645" max="6645" width="15" style="3" customWidth="1"/>
    <col min="6646" max="6646" width="21" style="3" customWidth="1"/>
    <col min="6647" max="6647" width="15" style="3" customWidth="1"/>
    <col min="6648" max="6648" width="9.1328125" style="3"/>
    <col min="6649" max="6649" width="15" style="3" customWidth="1"/>
    <col min="6650" max="6650" width="21" style="3" customWidth="1"/>
    <col min="6651" max="6651" width="15" style="3" customWidth="1"/>
    <col min="6652" max="6656" width="13.86328125" style="3" customWidth="1"/>
    <col min="6657" max="6881" width="9.1328125" style="3"/>
    <col min="6882" max="6882" width="13.54296875" style="3" customWidth="1"/>
    <col min="6883" max="6884" width="9.1328125" style="3"/>
    <col min="6885" max="6885" width="15" style="3" customWidth="1"/>
    <col min="6886" max="6886" width="9.1328125" style="3"/>
    <col min="6887" max="6887" width="16.54296875" style="3" customWidth="1"/>
    <col min="6888" max="6888" width="10.86328125" style="3" customWidth="1"/>
    <col min="6889" max="6889" width="9.1328125" style="3"/>
    <col min="6890" max="6890" width="13.54296875" style="3" customWidth="1"/>
    <col min="6891" max="6892" width="9.1328125" style="3"/>
    <col min="6893" max="6893" width="15" style="3" customWidth="1"/>
    <col min="6894" max="6894" width="14.7265625" style="3" bestFit="1" customWidth="1"/>
    <col min="6895" max="6895" width="16.54296875" style="3" customWidth="1"/>
    <col min="6896" max="6896" width="10.86328125" style="3" customWidth="1"/>
    <col min="6897" max="6897" width="15" style="3" customWidth="1"/>
    <col min="6898" max="6898" width="21" style="3" customWidth="1"/>
    <col min="6899" max="6899" width="15" style="3" customWidth="1"/>
    <col min="6900" max="6900" width="21" style="3" customWidth="1"/>
    <col min="6901" max="6901" width="15" style="3" customWidth="1"/>
    <col min="6902" max="6902" width="21" style="3" customWidth="1"/>
    <col min="6903" max="6903" width="15" style="3" customWidth="1"/>
    <col min="6904" max="6904" width="9.1328125" style="3"/>
    <col min="6905" max="6905" width="15" style="3" customWidth="1"/>
    <col min="6906" max="6906" width="21" style="3" customWidth="1"/>
    <col min="6907" max="6907" width="15" style="3" customWidth="1"/>
    <col min="6908" max="6912" width="13.86328125" style="3" customWidth="1"/>
    <col min="6913" max="7137" width="9.1328125" style="3"/>
    <col min="7138" max="7138" width="13.54296875" style="3" customWidth="1"/>
    <col min="7139" max="7140" width="9.1328125" style="3"/>
    <col min="7141" max="7141" width="15" style="3" customWidth="1"/>
    <col min="7142" max="7142" width="9.1328125" style="3"/>
    <col min="7143" max="7143" width="16.54296875" style="3" customWidth="1"/>
    <col min="7144" max="7144" width="10.86328125" style="3" customWidth="1"/>
    <col min="7145" max="7145" width="9.1328125" style="3"/>
    <col min="7146" max="7146" width="13.54296875" style="3" customWidth="1"/>
    <col min="7147" max="7148" width="9.1328125" style="3"/>
    <col min="7149" max="7149" width="15" style="3" customWidth="1"/>
    <col min="7150" max="7150" width="14.7265625" style="3" bestFit="1" customWidth="1"/>
    <col min="7151" max="7151" width="16.54296875" style="3" customWidth="1"/>
    <col min="7152" max="7152" width="10.86328125" style="3" customWidth="1"/>
    <col min="7153" max="7153" width="15" style="3" customWidth="1"/>
    <col min="7154" max="7154" width="21" style="3" customWidth="1"/>
    <col min="7155" max="7155" width="15" style="3" customWidth="1"/>
    <col min="7156" max="7156" width="21" style="3" customWidth="1"/>
    <col min="7157" max="7157" width="15" style="3" customWidth="1"/>
    <col min="7158" max="7158" width="21" style="3" customWidth="1"/>
    <col min="7159" max="7159" width="15" style="3" customWidth="1"/>
    <col min="7160" max="7160" width="9.1328125" style="3"/>
    <col min="7161" max="7161" width="15" style="3" customWidth="1"/>
    <col min="7162" max="7162" width="21" style="3" customWidth="1"/>
    <col min="7163" max="7163" width="15" style="3" customWidth="1"/>
    <col min="7164" max="7168" width="13.86328125" style="3" customWidth="1"/>
    <col min="7169" max="7393" width="9.1328125" style="3"/>
    <col min="7394" max="7394" width="13.54296875" style="3" customWidth="1"/>
    <col min="7395" max="7396" width="9.1328125" style="3"/>
    <col min="7397" max="7397" width="15" style="3" customWidth="1"/>
    <col min="7398" max="7398" width="9.1328125" style="3"/>
    <col min="7399" max="7399" width="16.54296875" style="3" customWidth="1"/>
    <col min="7400" max="7400" width="10.86328125" style="3" customWidth="1"/>
    <col min="7401" max="7401" width="9.1328125" style="3"/>
    <col min="7402" max="7402" width="13.54296875" style="3" customWidth="1"/>
    <col min="7403" max="7404" width="9.1328125" style="3"/>
    <col min="7405" max="7405" width="15" style="3" customWidth="1"/>
    <col min="7406" max="7406" width="14.7265625" style="3" bestFit="1" customWidth="1"/>
    <col min="7407" max="7407" width="16.54296875" style="3" customWidth="1"/>
    <col min="7408" max="7408" width="10.86328125" style="3" customWidth="1"/>
    <col min="7409" max="7409" width="15" style="3" customWidth="1"/>
    <col min="7410" max="7410" width="21" style="3" customWidth="1"/>
    <col min="7411" max="7411" width="15" style="3" customWidth="1"/>
    <col min="7412" max="7412" width="21" style="3" customWidth="1"/>
    <col min="7413" max="7413" width="15" style="3" customWidth="1"/>
    <col min="7414" max="7414" width="21" style="3" customWidth="1"/>
    <col min="7415" max="7415" width="15" style="3" customWidth="1"/>
    <col min="7416" max="7416" width="9.1328125" style="3"/>
    <col min="7417" max="7417" width="15" style="3" customWidth="1"/>
    <col min="7418" max="7418" width="21" style="3" customWidth="1"/>
    <col min="7419" max="7419" width="15" style="3" customWidth="1"/>
    <col min="7420" max="7424" width="13.86328125" style="3" customWidth="1"/>
    <col min="7425" max="7649" width="9.1328125" style="3"/>
    <col min="7650" max="7650" width="13.54296875" style="3" customWidth="1"/>
    <col min="7651" max="7652" width="9.1328125" style="3"/>
    <col min="7653" max="7653" width="15" style="3" customWidth="1"/>
    <col min="7654" max="7654" width="9.1328125" style="3"/>
    <col min="7655" max="7655" width="16.54296875" style="3" customWidth="1"/>
    <col min="7656" max="7656" width="10.86328125" style="3" customWidth="1"/>
    <col min="7657" max="7657" width="9.1328125" style="3"/>
    <col min="7658" max="7658" width="13.54296875" style="3" customWidth="1"/>
    <col min="7659" max="7660" width="9.1328125" style="3"/>
    <col min="7661" max="7661" width="15" style="3" customWidth="1"/>
    <col min="7662" max="7662" width="14.7265625" style="3" bestFit="1" customWidth="1"/>
    <col min="7663" max="7663" width="16.54296875" style="3" customWidth="1"/>
    <col min="7664" max="7664" width="10.86328125" style="3" customWidth="1"/>
    <col min="7665" max="7665" width="15" style="3" customWidth="1"/>
    <col min="7666" max="7666" width="21" style="3" customWidth="1"/>
    <col min="7667" max="7667" width="15" style="3" customWidth="1"/>
    <col min="7668" max="7668" width="21" style="3" customWidth="1"/>
    <col min="7669" max="7669" width="15" style="3" customWidth="1"/>
    <col min="7670" max="7670" width="21" style="3" customWidth="1"/>
    <col min="7671" max="7671" width="15" style="3" customWidth="1"/>
    <col min="7672" max="7672" width="9.1328125" style="3"/>
    <col min="7673" max="7673" width="15" style="3" customWidth="1"/>
    <col min="7674" max="7674" width="21" style="3" customWidth="1"/>
    <col min="7675" max="7675" width="15" style="3" customWidth="1"/>
    <col min="7676" max="7680" width="13.86328125" style="3" customWidth="1"/>
    <col min="7681" max="7905" width="9.1328125" style="3"/>
    <col min="7906" max="7906" width="13.54296875" style="3" customWidth="1"/>
    <col min="7907" max="7908" width="9.1328125" style="3"/>
    <col min="7909" max="7909" width="15" style="3" customWidth="1"/>
    <col min="7910" max="7910" width="9.1328125" style="3"/>
    <col min="7911" max="7911" width="16.54296875" style="3" customWidth="1"/>
    <col min="7912" max="7912" width="10.86328125" style="3" customWidth="1"/>
    <col min="7913" max="7913" width="9.1328125" style="3"/>
    <col min="7914" max="7914" width="13.54296875" style="3" customWidth="1"/>
    <col min="7915" max="7916" width="9.1328125" style="3"/>
    <col min="7917" max="7917" width="15" style="3" customWidth="1"/>
    <col min="7918" max="7918" width="14.7265625" style="3" bestFit="1" customWidth="1"/>
    <col min="7919" max="7919" width="16.54296875" style="3" customWidth="1"/>
    <col min="7920" max="7920" width="10.86328125" style="3" customWidth="1"/>
    <col min="7921" max="7921" width="15" style="3" customWidth="1"/>
    <col min="7922" max="7922" width="21" style="3" customWidth="1"/>
    <col min="7923" max="7923" width="15" style="3" customWidth="1"/>
    <col min="7924" max="7924" width="21" style="3" customWidth="1"/>
    <col min="7925" max="7925" width="15" style="3" customWidth="1"/>
    <col min="7926" max="7926" width="21" style="3" customWidth="1"/>
    <col min="7927" max="7927" width="15" style="3" customWidth="1"/>
    <col min="7928" max="7928" width="9.1328125" style="3"/>
    <col min="7929" max="7929" width="15" style="3" customWidth="1"/>
    <col min="7930" max="7930" width="21" style="3" customWidth="1"/>
    <col min="7931" max="7931" width="15" style="3" customWidth="1"/>
    <col min="7932" max="7936" width="13.86328125" style="3" customWidth="1"/>
    <col min="7937" max="8161" width="9.1328125" style="3"/>
    <col min="8162" max="8162" width="13.54296875" style="3" customWidth="1"/>
    <col min="8163" max="8164" width="9.1328125" style="3"/>
    <col min="8165" max="8165" width="15" style="3" customWidth="1"/>
    <col min="8166" max="8166" width="9.1328125" style="3"/>
    <col min="8167" max="8167" width="16.54296875" style="3" customWidth="1"/>
    <col min="8168" max="8168" width="10.86328125" style="3" customWidth="1"/>
    <col min="8169" max="8169" width="9.1328125" style="3"/>
    <col min="8170" max="8170" width="13.54296875" style="3" customWidth="1"/>
    <col min="8171" max="8172" width="9.1328125" style="3"/>
    <col min="8173" max="8173" width="15" style="3" customWidth="1"/>
    <col min="8174" max="8174" width="14.7265625" style="3" bestFit="1" customWidth="1"/>
    <col min="8175" max="8175" width="16.54296875" style="3" customWidth="1"/>
    <col min="8176" max="8176" width="10.86328125" style="3" customWidth="1"/>
    <col min="8177" max="8177" width="15" style="3" customWidth="1"/>
    <col min="8178" max="8178" width="21" style="3" customWidth="1"/>
    <col min="8179" max="8179" width="15" style="3" customWidth="1"/>
    <col min="8180" max="8180" width="21" style="3" customWidth="1"/>
    <col min="8181" max="8181" width="15" style="3" customWidth="1"/>
    <col min="8182" max="8182" width="21" style="3" customWidth="1"/>
    <col min="8183" max="8183" width="15" style="3" customWidth="1"/>
    <col min="8184" max="8184" width="9.1328125" style="3"/>
    <col min="8185" max="8185" width="15" style="3" customWidth="1"/>
    <col min="8186" max="8186" width="21" style="3" customWidth="1"/>
    <col min="8187" max="8187" width="15" style="3" customWidth="1"/>
    <col min="8188" max="8192" width="13.86328125" style="3" customWidth="1"/>
    <col min="8193" max="8417" width="9.1328125" style="3"/>
    <col min="8418" max="8418" width="13.54296875" style="3" customWidth="1"/>
    <col min="8419" max="8420" width="9.1328125" style="3"/>
    <col min="8421" max="8421" width="15" style="3" customWidth="1"/>
    <col min="8422" max="8422" width="9.1328125" style="3"/>
    <col min="8423" max="8423" width="16.54296875" style="3" customWidth="1"/>
    <col min="8424" max="8424" width="10.86328125" style="3" customWidth="1"/>
    <col min="8425" max="8425" width="9.1328125" style="3"/>
    <col min="8426" max="8426" width="13.54296875" style="3" customWidth="1"/>
    <col min="8427" max="8428" width="9.1328125" style="3"/>
    <col min="8429" max="8429" width="15" style="3" customWidth="1"/>
    <col min="8430" max="8430" width="14.7265625" style="3" bestFit="1" customWidth="1"/>
    <col min="8431" max="8431" width="16.54296875" style="3" customWidth="1"/>
    <col min="8432" max="8432" width="10.86328125" style="3" customWidth="1"/>
    <col min="8433" max="8433" width="15" style="3" customWidth="1"/>
    <col min="8434" max="8434" width="21" style="3" customWidth="1"/>
    <col min="8435" max="8435" width="15" style="3" customWidth="1"/>
    <col min="8436" max="8436" width="21" style="3" customWidth="1"/>
    <col min="8437" max="8437" width="15" style="3" customWidth="1"/>
    <col min="8438" max="8438" width="21" style="3" customWidth="1"/>
    <col min="8439" max="8439" width="15" style="3" customWidth="1"/>
    <col min="8440" max="8440" width="9.1328125" style="3"/>
    <col min="8441" max="8441" width="15" style="3" customWidth="1"/>
    <col min="8442" max="8442" width="21" style="3" customWidth="1"/>
    <col min="8443" max="8443" width="15" style="3" customWidth="1"/>
    <col min="8444" max="8448" width="13.86328125" style="3" customWidth="1"/>
    <col min="8449" max="8673" width="9.1328125" style="3"/>
    <col min="8674" max="8674" width="13.54296875" style="3" customWidth="1"/>
    <col min="8675" max="8676" width="9.1328125" style="3"/>
    <col min="8677" max="8677" width="15" style="3" customWidth="1"/>
    <col min="8678" max="8678" width="9.1328125" style="3"/>
    <col min="8679" max="8679" width="16.54296875" style="3" customWidth="1"/>
    <col min="8680" max="8680" width="10.86328125" style="3" customWidth="1"/>
    <col min="8681" max="8681" width="9.1328125" style="3"/>
    <col min="8682" max="8682" width="13.54296875" style="3" customWidth="1"/>
    <col min="8683" max="8684" width="9.1328125" style="3"/>
    <col min="8685" max="8685" width="15" style="3" customWidth="1"/>
    <col min="8686" max="8686" width="14.7265625" style="3" bestFit="1" customWidth="1"/>
    <col min="8687" max="8687" width="16.54296875" style="3" customWidth="1"/>
    <col min="8688" max="8688" width="10.86328125" style="3" customWidth="1"/>
    <col min="8689" max="8689" width="15" style="3" customWidth="1"/>
    <col min="8690" max="8690" width="21" style="3" customWidth="1"/>
    <col min="8691" max="8691" width="15" style="3" customWidth="1"/>
    <col min="8692" max="8692" width="21" style="3" customWidth="1"/>
    <col min="8693" max="8693" width="15" style="3" customWidth="1"/>
    <col min="8694" max="8694" width="21" style="3" customWidth="1"/>
    <col min="8695" max="8695" width="15" style="3" customWidth="1"/>
    <col min="8696" max="8696" width="9.1328125" style="3"/>
    <col min="8697" max="8697" width="15" style="3" customWidth="1"/>
    <col min="8698" max="8698" width="21" style="3" customWidth="1"/>
    <col min="8699" max="8699" width="15" style="3" customWidth="1"/>
    <col min="8700" max="8704" width="13.86328125" style="3" customWidth="1"/>
    <col min="8705" max="8929" width="9.1328125" style="3"/>
    <col min="8930" max="8930" width="13.54296875" style="3" customWidth="1"/>
    <col min="8931" max="8932" width="9.1328125" style="3"/>
    <col min="8933" max="8933" width="15" style="3" customWidth="1"/>
    <col min="8934" max="8934" width="9.1328125" style="3"/>
    <col min="8935" max="8935" width="16.54296875" style="3" customWidth="1"/>
    <col min="8936" max="8936" width="10.86328125" style="3" customWidth="1"/>
    <col min="8937" max="8937" width="9.1328125" style="3"/>
    <col min="8938" max="8938" width="13.54296875" style="3" customWidth="1"/>
    <col min="8939" max="8940" width="9.1328125" style="3"/>
    <col min="8941" max="8941" width="15" style="3" customWidth="1"/>
    <col min="8942" max="8942" width="14.7265625" style="3" bestFit="1" customWidth="1"/>
    <col min="8943" max="8943" width="16.54296875" style="3" customWidth="1"/>
    <col min="8944" max="8944" width="10.86328125" style="3" customWidth="1"/>
    <col min="8945" max="8945" width="15" style="3" customWidth="1"/>
    <col min="8946" max="8946" width="21" style="3" customWidth="1"/>
    <col min="8947" max="8947" width="15" style="3" customWidth="1"/>
    <col min="8948" max="8948" width="21" style="3" customWidth="1"/>
    <col min="8949" max="8949" width="15" style="3" customWidth="1"/>
    <col min="8950" max="8950" width="21" style="3" customWidth="1"/>
    <col min="8951" max="8951" width="15" style="3" customWidth="1"/>
    <col min="8952" max="8952" width="9.1328125" style="3"/>
    <col min="8953" max="8953" width="15" style="3" customWidth="1"/>
    <col min="8954" max="8954" width="21" style="3" customWidth="1"/>
    <col min="8955" max="8955" width="15" style="3" customWidth="1"/>
    <col min="8956" max="8960" width="13.86328125" style="3" customWidth="1"/>
    <col min="8961" max="9185" width="9.1328125" style="3"/>
    <col min="9186" max="9186" width="13.54296875" style="3" customWidth="1"/>
    <col min="9187" max="9188" width="9.1328125" style="3"/>
    <col min="9189" max="9189" width="15" style="3" customWidth="1"/>
    <col min="9190" max="9190" width="9.1328125" style="3"/>
    <col min="9191" max="9191" width="16.54296875" style="3" customWidth="1"/>
    <col min="9192" max="9192" width="10.86328125" style="3" customWidth="1"/>
    <col min="9193" max="9193" width="9.1328125" style="3"/>
    <col min="9194" max="9194" width="13.54296875" style="3" customWidth="1"/>
    <col min="9195" max="9196" width="9.1328125" style="3"/>
    <col min="9197" max="9197" width="15" style="3" customWidth="1"/>
    <col min="9198" max="9198" width="14.7265625" style="3" bestFit="1" customWidth="1"/>
    <col min="9199" max="9199" width="16.54296875" style="3" customWidth="1"/>
    <col min="9200" max="9200" width="10.86328125" style="3" customWidth="1"/>
    <col min="9201" max="9201" width="15" style="3" customWidth="1"/>
    <col min="9202" max="9202" width="21" style="3" customWidth="1"/>
    <col min="9203" max="9203" width="15" style="3" customWidth="1"/>
    <col min="9204" max="9204" width="21" style="3" customWidth="1"/>
    <col min="9205" max="9205" width="15" style="3" customWidth="1"/>
    <col min="9206" max="9206" width="21" style="3" customWidth="1"/>
    <col min="9207" max="9207" width="15" style="3" customWidth="1"/>
    <col min="9208" max="9208" width="9.1328125" style="3"/>
    <col min="9209" max="9209" width="15" style="3" customWidth="1"/>
    <col min="9210" max="9210" width="21" style="3" customWidth="1"/>
    <col min="9211" max="9211" width="15" style="3" customWidth="1"/>
    <col min="9212" max="9216" width="13.86328125" style="3" customWidth="1"/>
    <col min="9217" max="9441" width="9.1328125" style="3"/>
    <col min="9442" max="9442" width="13.54296875" style="3" customWidth="1"/>
    <col min="9443" max="9444" width="9.1328125" style="3"/>
    <col min="9445" max="9445" width="15" style="3" customWidth="1"/>
    <col min="9446" max="9446" width="9.1328125" style="3"/>
    <col min="9447" max="9447" width="16.54296875" style="3" customWidth="1"/>
    <col min="9448" max="9448" width="10.86328125" style="3" customWidth="1"/>
    <col min="9449" max="9449" width="9.1328125" style="3"/>
    <col min="9450" max="9450" width="13.54296875" style="3" customWidth="1"/>
    <col min="9451" max="9452" width="9.1328125" style="3"/>
    <col min="9453" max="9453" width="15" style="3" customWidth="1"/>
    <col min="9454" max="9454" width="14.7265625" style="3" bestFit="1" customWidth="1"/>
    <col min="9455" max="9455" width="16.54296875" style="3" customWidth="1"/>
    <col min="9456" max="9456" width="10.86328125" style="3" customWidth="1"/>
    <col min="9457" max="9457" width="15" style="3" customWidth="1"/>
    <col min="9458" max="9458" width="21" style="3" customWidth="1"/>
    <col min="9459" max="9459" width="15" style="3" customWidth="1"/>
    <col min="9460" max="9460" width="21" style="3" customWidth="1"/>
    <col min="9461" max="9461" width="15" style="3" customWidth="1"/>
    <col min="9462" max="9462" width="21" style="3" customWidth="1"/>
    <col min="9463" max="9463" width="15" style="3" customWidth="1"/>
    <col min="9464" max="9464" width="9.1328125" style="3"/>
    <col min="9465" max="9465" width="15" style="3" customWidth="1"/>
    <col min="9466" max="9466" width="21" style="3" customWidth="1"/>
    <col min="9467" max="9467" width="15" style="3" customWidth="1"/>
    <col min="9468" max="9472" width="13.86328125" style="3" customWidth="1"/>
    <col min="9473" max="9697" width="9.1328125" style="3"/>
    <col min="9698" max="9698" width="13.54296875" style="3" customWidth="1"/>
    <col min="9699" max="9700" width="9.1328125" style="3"/>
    <col min="9701" max="9701" width="15" style="3" customWidth="1"/>
    <col min="9702" max="9702" width="9.1328125" style="3"/>
    <col min="9703" max="9703" width="16.54296875" style="3" customWidth="1"/>
    <col min="9704" max="9704" width="10.86328125" style="3" customWidth="1"/>
    <col min="9705" max="9705" width="9.1328125" style="3"/>
    <col min="9706" max="9706" width="13.54296875" style="3" customWidth="1"/>
    <col min="9707" max="9708" width="9.1328125" style="3"/>
    <col min="9709" max="9709" width="15" style="3" customWidth="1"/>
    <col min="9710" max="9710" width="14.7265625" style="3" bestFit="1" customWidth="1"/>
    <col min="9711" max="9711" width="16.54296875" style="3" customWidth="1"/>
    <col min="9712" max="9712" width="10.86328125" style="3" customWidth="1"/>
    <col min="9713" max="9713" width="15" style="3" customWidth="1"/>
    <col min="9714" max="9714" width="21" style="3" customWidth="1"/>
    <col min="9715" max="9715" width="15" style="3" customWidth="1"/>
    <col min="9716" max="9716" width="21" style="3" customWidth="1"/>
    <col min="9717" max="9717" width="15" style="3" customWidth="1"/>
    <col min="9718" max="9718" width="21" style="3" customWidth="1"/>
    <col min="9719" max="9719" width="15" style="3" customWidth="1"/>
    <col min="9720" max="9720" width="9.1328125" style="3"/>
    <col min="9721" max="9721" width="15" style="3" customWidth="1"/>
    <col min="9722" max="9722" width="21" style="3" customWidth="1"/>
    <col min="9723" max="9723" width="15" style="3" customWidth="1"/>
    <col min="9724" max="9728" width="13.86328125" style="3" customWidth="1"/>
    <col min="9729" max="9953" width="9.1328125" style="3"/>
    <col min="9954" max="9954" width="13.54296875" style="3" customWidth="1"/>
    <col min="9955" max="9956" width="9.1328125" style="3"/>
    <col min="9957" max="9957" width="15" style="3" customWidth="1"/>
    <col min="9958" max="9958" width="9.1328125" style="3"/>
    <col min="9959" max="9959" width="16.54296875" style="3" customWidth="1"/>
    <col min="9960" max="9960" width="10.86328125" style="3" customWidth="1"/>
    <col min="9961" max="9961" width="9.1328125" style="3"/>
    <col min="9962" max="9962" width="13.54296875" style="3" customWidth="1"/>
    <col min="9963" max="9964" width="9.1328125" style="3"/>
    <col min="9965" max="9965" width="15" style="3" customWidth="1"/>
    <col min="9966" max="9966" width="14.7265625" style="3" bestFit="1" customWidth="1"/>
    <col min="9967" max="9967" width="16.54296875" style="3" customWidth="1"/>
    <col min="9968" max="9968" width="10.86328125" style="3" customWidth="1"/>
    <col min="9969" max="9969" width="15" style="3" customWidth="1"/>
    <col min="9970" max="9970" width="21" style="3" customWidth="1"/>
    <col min="9971" max="9971" width="15" style="3" customWidth="1"/>
    <col min="9972" max="9972" width="21" style="3" customWidth="1"/>
    <col min="9973" max="9973" width="15" style="3" customWidth="1"/>
    <col min="9974" max="9974" width="21" style="3" customWidth="1"/>
    <col min="9975" max="9975" width="15" style="3" customWidth="1"/>
    <col min="9976" max="9976" width="9.1328125" style="3"/>
    <col min="9977" max="9977" width="15" style="3" customWidth="1"/>
    <col min="9978" max="9978" width="21" style="3" customWidth="1"/>
    <col min="9979" max="9979" width="15" style="3" customWidth="1"/>
    <col min="9980" max="9984" width="13.86328125" style="3" customWidth="1"/>
    <col min="9985" max="10209" width="9.1328125" style="3"/>
    <col min="10210" max="10210" width="13.54296875" style="3" customWidth="1"/>
    <col min="10211" max="10212" width="9.1328125" style="3"/>
    <col min="10213" max="10213" width="15" style="3" customWidth="1"/>
    <col min="10214" max="10214" width="9.1328125" style="3"/>
    <col min="10215" max="10215" width="16.54296875" style="3" customWidth="1"/>
    <col min="10216" max="10216" width="10.86328125" style="3" customWidth="1"/>
    <col min="10217" max="10217" width="9.1328125" style="3"/>
    <col min="10218" max="10218" width="13.54296875" style="3" customWidth="1"/>
    <col min="10219" max="10220" width="9.1328125" style="3"/>
    <col min="10221" max="10221" width="15" style="3" customWidth="1"/>
    <col min="10222" max="10222" width="14.7265625" style="3" bestFit="1" customWidth="1"/>
    <col min="10223" max="10223" width="16.54296875" style="3" customWidth="1"/>
    <col min="10224" max="10224" width="10.86328125" style="3" customWidth="1"/>
    <col min="10225" max="10225" width="15" style="3" customWidth="1"/>
    <col min="10226" max="10226" width="21" style="3" customWidth="1"/>
    <col min="10227" max="10227" width="15" style="3" customWidth="1"/>
    <col min="10228" max="10228" width="21" style="3" customWidth="1"/>
    <col min="10229" max="10229" width="15" style="3" customWidth="1"/>
    <col min="10230" max="10230" width="21" style="3" customWidth="1"/>
    <col min="10231" max="10231" width="15" style="3" customWidth="1"/>
    <col min="10232" max="10232" width="9.1328125" style="3"/>
    <col min="10233" max="10233" width="15" style="3" customWidth="1"/>
    <col min="10234" max="10234" width="21" style="3" customWidth="1"/>
    <col min="10235" max="10235" width="15" style="3" customWidth="1"/>
    <col min="10236" max="10240" width="13.86328125" style="3" customWidth="1"/>
    <col min="10241" max="10465" width="9.1328125" style="3"/>
    <col min="10466" max="10466" width="13.54296875" style="3" customWidth="1"/>
    <col min="10467" max="10468" width="9.1328125" style="3"/>
    <col min="10469" max="10469" width="15" style="3" customWidth="1"/>
    <col min="10470" max="10470" width="9.1328125" style="3"/>
    <col min="10471" max="10471" width="16.54296875" style="3" customWidth="1"/>
    <col min="10472" max="10472" width="10.86328125" style="3" customWidth="1"/>
    <col min="10473" max="10473" width="9.1328125" style="3"/>
    <col min="10474" max="10474" width="13.54296875" style="3" customWidth="1"/>
    <col min="10475" max="10476" width="9.1328125" style="3"/>
    <col min="10477" max="10477" width="15" style="3" customWidth="1"/>
    <col min="10478" max="10478" width="14.7265625" style="3" bestFit="1" customWidth="1"/>
    <col min="10479" max="10479" width="16.54296875" style="3" customWidth="1"/>
    <col min="10480" max="10480" width="10.86328125" style="3" customWidth="1"/>
    <col min="10481" max="10481" width="15" style="3" customWidth="1"/>
    <col min="10482" max="10482" width="21" style="3" customWidth="1"/>
    <col min="10483" max="10483" width="15" style="3" customWidth="1"/>
    <col min="10484" max="10484" width="21" style="3" customWidth="1"/>
    <col min="10485" max="10485" width="15" style="3" customWidth="1"/>
    <col min="10486" max="10486" width="21" style="3" customWidth="1"/>
    <col min="10487" max="10487" width="15" style="3" customWidth="1"/>
    <col min="10488" max="10488" width="9.1328125" style="3"/>
    <col min="10489" max="10489" width="15" style="3" customWidth="1"/>
    <col min="10490" max="10490" width="21" style="3" customWidth="1"/>
    <col min="10491" max="10491" width="15" style="3" customWidth="1"/>
    <col min="10492" max="10496" width="13.86328125" style="3" customWidth="1"/>
    <col min="10497" max="10721" width="9.1328125" style="3"/>
    <col min="10722" max="10722" width="13.54296875" style="3" customWidth="1"/>
    <col min="10723" max="10724" width="9.1328125" style="3"/>
    <col min="10725" max="10725" width="15" style="3" customWidth="1"/>
    <col min="10726" max="10726" width="9.1328125" style="3"/>
    <col min="10727" max="10727" width="16.54296875" style="3" customWidth="1"/>
    <col min="10728" max="10728" width="10.86328125" style="3" customWidth="1"/>
    <col min="10729" max="10729" width="9.1328125" style="3"/>
    <col min="10730" max="10730" width="13.54296875" style="3" customWidth="1"/>
    <col min="10731" max="10732" width="9.1328125" style="3"/>
    <col min="10733" max="10733" width="15" style="3" customWidth="1"/>
    <col min="10734" max="10734" width="14.7265625" style="3" bestFit="1" customWidth="1"/>
    <col min="10735" max="10735" width="16.54296875" style="3" customWidth="1"/>
    <col min="10736" max="10736" width="10.86328125" style="3" customWidth="1"/>
    <col min="10737" max="10737" width="15" style="3" customWidth="1"/>
    <col min="10738" max="10738" width="21" style="3" customWidth="1"/>
    <col min="10739" max="10739" width="15" style="3" customWidth="1"/>
    <col min="10740" max="10740" width="21" style="3" customWidth="1"/>
    <col min="10741" max="10741" width="15" style="3" customWidth="1"/>
    <col min="10742" max="10742" width="21" style="3" customWidth="1"/>
    <col min="10743" max="10743" width="15" style="3" customWidth="1"/>
    <col min="10744" max="10744" width="9.1328125" style="3"/>
    <col min="10745" max="10745" width="15" style="3" customWidth="1"/>
    <col min="10746" max="10746" width="21" style="3" customWidth="1"/>
    <col min="10747" max="10747" width="15" style="3" customWidth="1"/>
    <col min="10748" max="10752" width="13.86328125" style="3" customWidth="1"/>
    <col min="10753" max="10977" width="9.1328125" style="3"/>
    <col min="10978" max="10978" width="13.54296875" style="3" customWidth="1"/>
    <col min="10979" max="10980" width="9.1328125" style="3"/>
    <col min="10981" max="10981" width="15" style="3" customWidth="1"/>
    <col min="10982" max="10982" width="9.1328125" style="3"/>
    <col min="10983" max="10983" width="16.54296875" style="3" customWidth="1"/>
    <col min="10984" max="10984" width="10.86328125" style="3" customWidth="1"/>
    <col min="10985" max="10985" width="9.1328125" style="3"/>
    <col min="10986" max="10986" width="13.54296875" style="3" customWidth="1"/>
    <col min="10987" max="10988" width="9.1328125" style="3"/>
    <col min="10989" max="10989" width="15" style="3" customWidth="1"/>
    <col min="10990" max="10990" width="14.7265625" style="3" bestFit="1" customWidth="1"/>
    <col min="10991" max="10991" width="16.54296875" style="3" customWidth="1"/>
    <col min="10992" max="10992" width="10.86328125" style="3" customWidth="1"/>
    <col min="10993" max="10993" width="15" style="3" customWidth="1"/>
    <col min="10994" max="10994" width="21" style="3" customWidth="1"/>
    <col min="10995" max="10995" width="15" style="3" customWidth="1"/>
    <col min="10996" max="10996" width="21" style="3" customWidth="1"/>
    <col min="10997" max="10997" width="15" style="3" customWidth="1"/>
    <col min="10998" max="10998" width="21" style="3" customWidth="1"/>
    <col min="10999" max="10999" width="15" style="3" customWidth="1"/>
    <col min="11000" max="11000" width="9.1328125" style="3"/>
    <col min="11001" max="11001" width="15" style="3" customWidth="1"/>
    <col min="11002" max="11002" width="21" style="3" customWidth="1"/>
    <col min="11003" max="11003" width="15" style="3" customWidth="1"/>
    <col min="11004" max="11008" width="13.86328125" style="3" customWidth="1"/>
    <col min="11009" max="11233" width="9.1328125" style="3"/>
    <col min="11234" max="11234" width="13.54296875" style="3" customWidth="1"/>
    <col min="11235" max="11236" width="9.1328125" style="3"/>
    <col min="11237" max="11237" width="15" style="3" customWidth="1"/>
    <col min="11238" max="11238" width="9.1328125" style="3"/>
    <col min="11239" max="11239" width="16.54296875" style="3" customWidth="1"/>
    <col min="11240" max="11240" width="10.86328125" style="3" customWidth="1"/>
    <col min="11241" max="11241" width="9.1328125" style="3"/>
    <col min="11242" max="11242" width="13.54296875" style="3" customWidth="1"/>
    <col min="11243" max="11244" width="9.1328125" style="3"/>
    <col min="11245" max="11245" width="15" style="3" customWidth="1"/>
    <col min="11246" max="11246" width="14.7265625" style="3" bestFit="1" customWidth="1"/>
    <col min="11247" max="11247" width="16.54296875" style="3" customWidth="1"/>
    <col min="11248" max="11248" width="10.86328125" style="3" customWidth="1"/>
    <col min="11249" max="11249" width="15" style="3" customWidth="1"/>
    <col min="11250" max="11250" width="21" style="3" customWidth="1"/>
    <col min="11251" max="11251" width="15" style="3" customWidth="1"/>
    <col min="11252" max="11252" width="21" style="3" customWidth="1"/>
    <col min="11253" max="11253" width="15" style="3" customWidth="1"/>
    <col min="11254" max="11254" width="21" style="3" customWidth="1"/>
    <col min="11255" max="11255" width="15" style="3" customWidth="1"/>
    <col min="11256" max="11256" width="9.1328125" style="3"/>
    <col min="11257" max="11257" width="15" style="3" customWidth="1"/>
    <col min="11258" max="11258" width="21" style="3" customWidth="1"/>
    <col min="11259" max="11259" width="15" style="3" customWidth="1"/>
    <col min="11260" max="11264" width="13.86328125" style="3" customWidth="1"/>
    <col min="11265" max="11489" width="9.1328125" style="3"/>
    <col min="11490" max="11490" width="13.54296875" style="3" customWidth="1"/>
    <col min="11491" max="11492" width="9.1328125" style="3"/>
    <col min="11493" max="11493" width="15" style="3" customWidth="1"/>
    <col min="11494" max="11494" width="9.1328125" style="3"/>
    <col min="11495" max="11495" width="16.54296875" style="3" customWidth="1"/>
    <col min="11496" max="11496" width="10.86328125" style="3" customWidth="1"/>
    <col min="11497" max="11497" width="9.1328125" style="3"/>
    <col min="11498" max="11498" width="13.54296875" style="3" customWidth="1"/>
    <col min="11499" max="11500" width="9.1328125" style="3"/>
    <col min="11501" max="11501" width="15" style="3" customWidth="1"/>
    <col min="11502" max="11502" width="14.7265625" style="3" bestFit="1" customWidth="1"/>
    <col min="11503" max="11503" width="16.54296875" style="3" customWidth="1"/>
    <col min="11504" max="11504" width="10.86328125" style="3" customWidth="1"/>
    <col min="11505" max="11505" width="15" style="3" customWidth="1"/>
    <col min="11506" max="11506" width="21" style="3" customWidth="1"/>
    <col min="11507" max="11507" width="15" style="3" customWidth="1"/>
    <col min="11508" max="11508" width="21" style="3" customWidth="1"/>
    <col min="11509" max="11509" width="15" style="3" customWidth="1"/>
    <col min="11510" max="11510" width="21" style="3" customWidth="1"/>
    <col min="11511" max="11511" width="15" style="3" customWidth="1"/>
    <col min="11512" max="11512" width="9.1328125" style="3"/>
    <col min="11513" max="11513" width="15" style="3" customWidth="1"/>
    <col min="11514" max="11514" width="21" style="3" customWidth="1"/>
    <col min="11515" max="11515" width="15" style="3" customWidth="1"/>
    <col min="11516" max="11520" width="13.86328125" style="3" customWidth="1"/>
    <col min="11521" max="11745" width="9.1328125" style="3"/>
    <col min="11746" max="11746" width="13.54296875" style="3" customWidth="1"/>
    <col min="11747" max="11748" width="9.1328125" style="3"/>
    <col min="11749" max="11749" width="15" style="3" customWidth="1"/>
    <col min="11750" max="11750" width="9.1328125" style="3"/>
    <col min="11751" max="11751" width="16.54296875" style="3" customWidth="1"/>
    <col min="11752" max="11752" width="10.86328125" style="3" customWidth="1"/>
    <col min="11753" max="11753" width="9.1328125" style="3"/>
    <col min="11754" max="11754" width="13.54296875" style="3" customWidth="1"/>
    <col min="11755" max="11756" width="9.1328125" style="3"/>
    <col min="11757" max="11757" width="15" style="3" customWidth="1"/>
    <col min="11758" max="11758" width="14.7265625" style="3" bestFit="1" customWidth="1"/>
    <col min="11759" max="11759" width="16.54296875" style="3" customWidth="1"/>
    <col min="11760" max="11760" width="10.86328125" style="3" customWidth="1"/>
    <col min="11761" max="11761" width="15" style="3" customWidth="1"/>
    <col min="11762" max="11762" width="21" style="3" customWidth="1"/>
    <col min="11763" max="11763" width="15" style="3" customWidth="1"/>
    <col min="11764" max="11764" width="21" style="3" customWidth="1"/>
    <col min="11765" max="11765" width="15" style="3" customWidth="1"/>
    <col min="11766" max="11766" width="21" style="3" customWidth="1"/>
    <col min="11767" max="11767" width="15" style="3" customWidth="1"/>
    <col min="11768" max="11768" width="9.1328125" style="3"/>
    <col min="11769" max="11769" width="15" style="3" customWidth="1"/>
    <col min="11770" max="11770" width="21" style="3" customWidth="1"/>
    <col min="11771" max="11771" width="15" style="3" customWidth="1"/>
    <col min="11772" max="11776" width="13.86328125" style="3" customWidth="1"/>
    <col min="11777" max="12001" width="9.1328125" style="3"/>
    <col min="12002" max="12002" width="13.54296875" style="3" customWidth="1"/>
    <col min="12003" max="12004" width="9.1328125" style="3"/>
    <col min="12005" max="12005" width="15" style="3" customWidth="1"/>
    <col min="12006" max="12006" width="9.1328125" style="3"/>
    <col min="12007" max="12007" width="16.54296875" style="3" customWidth="1"/>
    <col min="12008" max="12008" width="10.86328125" style="3" customWidth="1"/>
    <col min="12009" max="12009" width="9.1328125" style="3"/>
    <col min="12010" max="12010" width="13.54296875" style="3" customWidth="1"/>
    <col min="12011" max="12012" width="9.1328125" style="3"/>
    <col min="12013" max="12013" width="15" style="3" customWidth="1"/>
    <col min="12014" max="12014" width="14.7265625" style="3" bestFit="1" customWidth="1"/>
    <col min="12015" max="12015" width="16.54296875" style="3" customWidth="1"/>
    <col min="12016" max="12016" width="10.86328125" style="3" customWidth="1"/>
    <col min="12017" max="12017" width="15" style="3" customWidth="1"/>
    <col min="12018" max="12018" width="21" style="3" customWidth="1"/>
    <col min="12019" max="12019" width="15" style="3" customWidth="1"/>
    <col min="12020" max="12020" width="21" style="3" customWidth="1"/>
    <col min="12021" max="12021" width="15" style="3" customWidth="1"/>
    <col min="12022" max="12022" width="21" style="3" customWidth="1"/>
    <col min="12023" max="12023" width="15" style="3" customWidth="1"/>
    <col min="12024" max="12024" width="9.1328125" style="3"/>
    <col min="12025" max="12025" width="15" style="3" customWidth="1"/>
    <col min="12026" max="12026" width="21" style="3" customWidth="1"/>
    <col min="12027" max="12027" width="15" style="3" customWidth="1"/>
    <col min="12028" max="12032" width="13.86328125" style="3" customWidth="1"/>
    <col min="12033" max="12257" width="9.1328125" style="3"/>
    <col min="12258" max="12258" width="13.54296875" style="3" customWidth="1"/>
    <col min="12259" max="12260" width="9.1328125" style="3"/>
    <col min="12261" max="12261" width="15" style="3" customWidth="1"/>
    <col min="12262" max="12262" width="9.1328125" style="3"/>
    <col min="12263" max="12263" width="16.54296875" style="3" customWidth="1"/>
    <col min="12264" max="12264" width="10.86328125" style="3" customWidth="1"/>
    <col min="12265" max="12265" width="9.1328125" style="3"/>
    <col min="12266" max="12266" width="13.54296875" style="3" customWidth="1"/>
    <col min="12267" max="12268" width="9.1328125" style="3"/>
    <col min="12269" max="12269" width="15" style="3" customWidth="1"/>
    <col min="12270" max="12270" width="14.7265625" style="3" bestFit="1" customWidth="1"/>
    <col min="12271" max="12271" width="16.54296875" style="3" customWidth="1"/>
    <col min="12272" max="12272" width="10.86328125" style="3" customWidth="1"/>
    <col min="12273" max="12273" width="15" style="3" customWidth="1"/>
    <col min="12274" max="12274" width="21" style="3" customWidth="1"/>
    <col min="12275" max="12275" width="15" style="3" customWidth="1"/>
    <col min="12276" max="12276" width="21" style="3" customWidth="1"/>
    <col min="12277" max="12277" width="15" style="3" customWidth="1"/>
    <col min="12278" max="12278" width="21" style="3" customWidth="1"/>
    <col min="12279" max="12279" width="15" style="3" customWidth="1"/>
    <col min="12280" max="12280" width="9.1328125" style="3"/>
    <col min="12281" max="12281" width="15" style="3" customWidth="1"/>
    <col min="12282" max="12282" width="21" style="3" customWidth="1"/>
    <col min="12283" max="12283" width="15" style="3" customWidth="1"/>
    <col min="12284" max="12288" width="13.86328125" style="3" customWidth="1"/>
    <col min="12289" max="12513" width="9.1328125" style="3"/>
    <col min="12514" max="12514" width="13.54296875" style="3" customWidth="1"/>
    <col min="12515" max="12516" width="9.1328125" style="3"/>
    <col min="12517" max="12517" width="15" style="3" customWidth="1"/>
    <col min="12518" max="12518" width="9.1328125" style="3"/>
    <col min="12519" max="12519" width="16.54296875" style="3" customWidth="1"/>
    <col min="12520" max="12520" width="10.86328125" style="3" customWidth="1"/>
    <col min="12521" max="12521" width="9.1328125" style="3"/>
    <col min="12522" max="12522" width="13.54296875" style="3" customWidth="1"/>
    <col min="12523" max="12524" width="9.1328125" style="3"/>
    <col min="12525" max="12525" width="15" style="3" customWidth="1"/>
    <col min="12526" max="12526" width="14.7265625" style="3" bestFit="1" customWidth="1"/>
    <col min="12527" max="12527" width="16.54296875" style="3" customWidth="1"/>
    <col min="12528" max="12528" width="10.86328125" style="3" customWidth="1"/>
    <col min="12529" max="12529" width="15" style="3" customWidth="1"/>
    <col min="12530" max="12530" width="21" style="3" customWidth="1"/>
    <col min="12531" max="12531" width="15" style="3" customWidth="1"/>
    <col min="12532" max="12532" width="21" style="3" customWidth="1"/>
    <col min="12533" max="12533" width="15" style="3" customWidth="1"/>
    <col min="12534" max="12534" width="21" style="3" customWidth="1"/>
    <col min="12535" max="12535" width="15" style="3" customWidth="1"/>
    <col min="12536" max="12536" width="9.1328125" style="3"/>
    <col min="12537" max="12537" width="15" style="3" customWidth="1"/>
    <col min="12538" max="12538" width="21" style="3" customWidth="1"/>
    <col min="12539" max="12539" width="15" style="3" customWidth="1"/>
    <col min="12540" max="12544" width="13.86328125" style="3" customWidth="1"/>
    <col min="12545" max="12769" width="9.1328125" style="3"/>
    <col min="12770" max="12770" width="13.54296875" style="3" customWidth="1"/>
    <col min="12771" max="12772" width="9.1328125" style="3"/>
    <col min="12773" max="12773" width="15" style="3" customWidth="1"/>
    <col min="12774" max="12774" width="9.1328125" style="3"/>
    <col min="12775" max="12775" width="16.54296875" style="3" customWidth="1"/>
    <col min="12776" max="12776" width="10.86328125" style="3" customWidth="1"/>
    <col min="12777" max="12777" width="9.1328125" style="3"/>
    <col min="12778" max="12778" width="13.54296875" style="3" customWidth="1"/>
    <col min="12779" max="12780" width="9.1328125" style="3"/>
    <col min="12781" max="12781" width="15" style="3" customWidth="1"/>
    <col min="12782" max="12782" width="14.7265625" style="3" bestFit="1" customWidth="1"/>
    <col min="12783" max="12783" width="16.54296875" style="3" customWidth="1"/>
    <col min="12784" max="12784" width="10.86328125" style="3" customWidth="1"/>
    <col min="12785" max="12785" width="15" style="3" customWidth="1"/>
    <col min="12786" max="12786" width="21" style="3" customWidth="1"/>
    <col min="12787" max="12787" width="15" style="3" customWidth="1"/>
    <col min="12788" max="12788" width="21" style="3" customWidth="1"/>
    <col min="12789" max="12789" width="15" style="3" customWidth="1"/>
    <col min="12790" max="12790" width="21" style="3" customWidth="1"/>
    <col min="12791" max="12791" width="15" style="3" customWidth="1"/>
    <col min="12792" max="12792" width="9.1328125" style="3"/>
    <col min="12793" max="12793" width="15" style="3" customWidth="1"/>
    <col min="12794" max="12794" width="21" style="3" customWidth="1"/>
    <col min="12795" max="12795" width="15" style="3" customWidth="1"/>
    <col min="12796" max="12800" width="13.86328125" style="3" customWidth="1"/>
    <col min="12801" max="13025" width="9.1328125" style="3"/>
    <col min="13026" max="13026" width="13.54296875" style="3" customWidth="1"/>
    <col min="13027" max="13028" width="9.1328125" style="3"/>
    <col min="13029" max="13029" width="15" style="3" customWidth="1"/>
    <col min="13030" max="13030" width="9.1328125" style="3"/>
    <col min="13031" max="13031" width="16.54296875" style="3" customWidth="1"/>
    <col min="13032" max="13032" width="10.86328125" style="3" customWidth="1"/>
    <col min="13033" max="13033" width="9.1328125" style="3"/>
    <col min="13034" max="13034" width="13.54296875" style="3" customWidth="1"/>
    <col min="13035" max="13036" width="9.1328125" style="3"/>
    <col min="13037" max="13037" width="15" style="3" customWidth="1"/>
    <col min="13038" max="13038" width="14.7265625" style="3" bestFit="1" customWidth="1"/>
    <col min="13039" max="13039" width="16.54296875" style="3" customWidth="1"/>
    <col min="13040" max="13040" width="10.86328125" style="3" customWidth="1"/>
    <col min="13041" max="13041" width="15" style="3" customWidth="1"/>
    <col min="13042" max="13042" width="21" style="3" customWidth="1"/>
    <col min="13043" max="13043" width="15" style="3" customWidth="1"/>
    <col min="13044" max="13044" width="21" style="3" customWidth="1"/>
    <col min="13045" max="13045" width="15" style="3" customWidth="1"/>
    <col min="13046" max="13046" width="21" style="3" customWidth="1"/>
    <col min="13047" max="13047" width="15" style="3" customWidth="1"/>
    <col min="13048" max="13048" width="9.1328125" style="3"/>
    <col min="13049" max="13049" width="15" style="3" customWidth="1"/>
    <col min="13050" max="13050" width="21" style="3" customWidth="1"/>
    <col min="13051" max="13051" width="15" style="3" customWidth="1"/>
    <col min="13052" max="13056" width="13.86328125" style="3" customWidth="1"/>
    <col min="13057" max="13281" width="9.1328125" style="3"/>
    <col min="13282" max="13282" width="13.54296875" style="3" customWidth="1"/>
    <col min="13283" max="13284" width="9.1328125" style="3"/>
    <col min="13285" max="13285" width="15" style="3" customWidth="1"/>
    <col min="13286" max="13286" width="9.1328125" style="3"/>
    <col min="13287" max="13287" width="16.54296875" style="3" customWidth="1"/>
    <col min="13288" max="13288" width="10.86328125" style="3" customWidth="1"/>
    <col min="13289" max="13289" width="9.1328125" style="3"/>
    <col min="13290" max="13290" width="13.54296875" style="3" customWidth="1"/>
    <col min="13291" max="13292" width="9.1328125" style="3"/>
    <col min="13293" max="13293" width="15" style="3" customWidth="1"/>
    <col min="13294" max="13294" width="14.7265625" style="3" bestFit="1" customWidth="1"/>
    <col min="13295" max="13295" width="16.54296875" style="3" customWidth="1"/>
    <col min="13296" max="13296" width="10.86328125" style="3" customWidth="1"/>
    <col min="13297" max="13297" width="15" style="3" customWidth="1"/>
    <col min="13298" max="13298" width="21" style="3" customWidth="1"/>
    <col min="13299" max="13299" width="15" style="3" customWidth="1"/>
    <col min="13300" max="13300" width="21" style="3" customWidth="1"/>
    <col min="13301" max="13301" width="15" style="3" customWidth="1"/>
    <col min="13302" max="13302" width="21" style="3" customWidth="1"/>
    <col min="13303" max="13303" width="15" style="3" customWidth="1"/>
    <col min="13304" max="13304" width="9.1328125" style="3"/>
    <col min="13305" max="13305" width="15" style="3" customWidth="1"/>
    <col min="13306" max="13306" width="21" style="3" customWidth="1"/>
    <col min="13307" max="13307" width="15" style="3" customWidth="1"/>
    <col min="13308" max="13312" width="13.86328125" style="3" customWidth="1"/>
    <col min="13313" max="13537" width="9.1328125" style="3"/>
    <col min="13538" max="13538" width="13.54296875" style="3" customWidth="1"/>
    <col min="13539" max="13540" width="9.1328125" style="3"/>
    <col min="13541" max="13541" width="15" style="3" customWidth="1"/>
    <col min="13542" max="13542" width="9.1328125" style="3"/>
    <col min="13543" max="13543" width="16.54296875" style="3" customWidth="1"/>
    <col min="13544" max="13544" width="10.86328125" style="3" customWidth="1"/>
    <col min="13545" max="13545" width="9.1328125" style="3"/>
    <col min="13546" max="13546" width="13.54296875" style="3" customWidth="1"/>
    <col min="13547" max="13548" width="9.1328125" style="3"/>
    <col min="13549" max="13549" width="15" style="3" customWidth="1"/>
    <col min="13550" max="13550" width="14.7265625" style="3" bestFit="1" customWidth="1"/>
    <col min="13551" max="13551" width="16.54296875" style="3" customWidth="1"/>
    <col min="13552" max="13552" width="10.86328125" style="3" customWidth="1"/>
    <col min="13553" max="13553" width="15" style="3" customWidth="1"/>
    <col min="13554" max="13554" width="21" style="3" customWidth="1"/>
    <col min="13555" max="13555" width="15" style="3" customWidth="1"/>
    <col min="13556" max="13556" width="21" style="3" customWidth="1"/>
    <col min="13557" max="13557" width="15" style="3" customWidth="1"/>
    <col min="13558" max="13558" width="21" style="3" customWidth="1"/>
    <col min="13559" max="13559" width="15" style="3" customWidth="1"/>
    <col min="13560" max="13560" width="9.1328125" style="3"/>
    <col min="13561" max="13561" width="15" style="3" customWidth="1"/>
    <col min="13562" max="13562" width="21" style="3" customWidth="1"/>
    <col min="13563" max="13563" width="15" style="3" customWidth="1"/>
    <col min="13564" max="13568" width="13.86328125" style="3" customWidth="1"/>
    <col min="13569" max="13793" width="9.1328125" style="3"/>
    <col min="13794" max="13794" width="13.54296875" style="3" customWidth="1"/>
    <col min="13795" max="13796" width="9.1328125" style="3"/>
    <col min="13797" max="13797" width="15" style="3" customWidth="1"/>
    <col min="13798" max="13798" width="9.1328125" style="3"/>
    <col min="13799" max="13799" width="16.54296875" style="3" customWidth="1"/>
    <col min="13800" max="13800" width="10.86328125" style="3" customWidth="1"/>
    <col min="13801" max="13801" width="9.1328125" style="3"/>
    <col min="13802" max="13802" width="13.54296875" style="3" customWidth="1"/>
    <col min="13803" max="13804" width="9.1328125" style="3"/>
    <col min="13805" max="13805" width="15" style="3" customWidth="1"/>
    <col min="13806" max="13806" width="14.7265625" style="3" bestFit="1" customWidth="1"/>
    <col min="13807" max="13807" width="16.54296875" style="3" customWidth="1"/>
    <col min="13808" max="13808" width="10.86328125" style="3" customWidth="1"/>
    <col min="13809" max="13809" width="15" style="3" customWidth="1"/>
    <col min="13810" max="13810" width="21" style="3" customWidth="1"/>
    <col min="13811" max="13811" width="15" style="3" customWidth="1"/>
    <col min="13812" max="13812" width="21" style="3" customWidth="1"/>
    <col min="13813" max="13813" width="15" style="3" customWidth="1"/>
    <col min="13814" max="13814" width="21" style="3" customWidth="1"/>
    <col min="13815" max="13815" width="15" style="3" customWidth="1"/>
    <col min="13816" max="13816" width="9.1328125" style="3"/>
    <col min="13817" max="13817" width="15" style="3" customWidth="1"/>
    <col min="13818" max="13818" width="21" style="3" customWidth="1"/>
    <col min="13819" max="13819" width="15" style="3" customWidth="1"/>
    <col min="13820" max="13824" width="13.86328125" style="3" customWidth="1"/>
    <col min="13825" max="14049" width="9.1328125" style="3"/>
    <col min="14050" max="14050" width="13.54296875" style="3" customWidth="1"/>
    <col min="14051" max="14052" width="9.1328125" style="3"/>
    <col min="14053" max="14053" width="15" style="3" customWidth="1"/>
    <col min="14054" max="14054" width="9.1328125" style="3"/>
    <col min="14055" max="14055" width="16.54296875" style="3" customWidth="1"/>
    <col min="14056" max="14056" width="10.86328125" style="3" customWidth="1"/>
    <col min="14057" max="14057" width="9.1328125" style="3"/>
    <col min="14058" max="14058" width="13.54296875" style="3" customWidth="1"/>
    <col min="14059" max="14060" width="9.1328125" style="3"/>
    <col min="14061" max="14061" width="15" style="3" customWidth="1"/>
    <col min="14062" max="14062" width="14.7265625" style="3" bestFit="1" customWidth="1"/>
    <col min="14063" max="14063" width="16.54296875" style="3" customWidth="1"/>
    <col min="14064" max="14064" width="10.86328125" style="3" customWidth="1"/>
    <col min="14065" max="14065" width="15" style="3" customWidth="1"/>
    <col min="14066" max="14066" width="21" style="3" customWidth="1"/>
    <col min="14067" max="14067" width="15" style="3" customWidth="1"/>
    <col min="14068" max="14068" width="21" style="3" customWidth="1"/>
    <col min="14069" max="14069" width="15" style="3" customWidth="1"/>
    <col min="14070" max="14070" width="21" style="3" customWidth="1"/>
    <col min="14071" max="14071" width="15" style="3" customWidth="1"/>
    <col min="14072" max="14072" width="9.1328125" style="3"/>
    <col min="14073" max="14073" width="15" style="3" customWidth="1"/>
    <col min="14074" max="14074" width="21" style="3" customWidth="1"/>
    <col min="14075" max="14075" width="15" style="3" customWidth="1"/>
    <col min="14076" max="14080" width="13.86328125" style="3" customWidth="1"/>
    <col min="14081" max="14305" width="9.1328125" style="3"/>
    <col min="14306" max="14306" width="13.54296875" style="3" customWidth="1"/>
    <col min="14307" max="14308" width="9.1328125" style="3"/>
    <col min="14309" max="14309" width="15" style="3" customWidth="1"/>
    <col min="14310" max="14310" width="9.1328125" style="3"/>
    <col min="14311" max="14311" width="16.54296875" style="3" customWidth="1"/>
    <col min="14312" max="14312" width="10.86328125" style="3" customWidth="1"/>
    <col min="14313" max="14313" width="9.1328125" style="3"/>
    <col min="14314" max="14314" width="13.54296875" style="3" customWidth="1"/>
    <col min="14315" max="14316" width="9.1328125" style="3"/>
    <col min="14317" max="14317" width="15" style="3" customWidth="1"/>
    <col min="14318" max="14318" width="14.7265625" style="3" bestFit="1" customWidth="1"/>
    <col min="14319" max="14319" width="16.54296875" style="3" customWidth="1"/>
    <col min="14320" max="14320" width="10.86328125" style="3" customWidth="1"/>
    <col min="14321" max="14321" width="15" style="3" customWidth="1"/>
    <col min="14322" max="14322" width="21" style="3" customWidth="1"/>
    <col min="14323" max="14323" width="15" style="3" customWidth="1"/>
    <col min="14324" max="14324" width="21" style="3" customWidth="1"/>
    <col min="14325" max="14325" width="15" style="3" customWidth="1"/>
    <col min="14326" max="14326" width="21" style="3" customWidth="1"/>
    <col min="14327" max="14327" width="15" style="3" customWidth="1"/>
    <col min="14328" max="14328" width="9.1328125" style="3"/>
    <col min="14329" max="14329" width="15" style="3" customWidth="1"/>
    <col min="14330" max="14330" width="21" style="3" customWidth="1"/>
    <col min="14331" max="14331" width="15" style="3" customWidth="1"/>
    <col min="14332" max="14336" width="13.86328125" style="3" customWidth="1"/>
    <col min="14337" max="14561" width="9.1328125" style="3"/>
    <col min="14562" max="14562" width="13.54296875" style="3" customWidth="1"/>
    <col min="14563" max="14564" width="9.1328125" style="3"/>
    <col min="14565" max="14565" width="15" style="3" customWidth="1"/>
    <col min="14566" max="14566" width="9.1328125" style="3"/>
    <col min="14567" max="14567" width="16.54296875" style="3" customWidth="1"/>
    <col min="14568" max="14568" width="10.86328125" style="3" customWidth="1"/>
    <col min="14569" max="14569" width="9.1328125" style="3"/>
    <col min="14570" max="14570" width="13.54296875" style="3" customWidth="1"/>
    <col min="14571" max="14572" width="9.1328125" style="3"/>
    <col min="14573" max="14573" width="15" style="3" customWidth="1"/>
    <col min="14574" max="14574" width="14.7265625" style="3" bestFit="1" customWidth="1"/>
    <col min="14575" max="14575" width="16.54296875" style="3" customWidth="1"/>
    <col min="14576" max="14576" width="10.86328125" style="3" customWidth="1"/>
    <col min="14577" max="14577" width="15" style="3" customWidth="1"/>
    <col min="14578" max="14578" width="21" style="3" customWidth="1"/>
    <col min="14579" max="14579" width="15" style="3" customWidth="1"/>
    <col min="14580" max="14580" width="21" style="3" customWidth="1"/>
    <col min="14581" max="14581" width="15" style="3" customWidth="1"/>
    <col min="14582" max="14582" width="21" style="3" customWidth="1"/>
    <col min="14583" max="14583" width="15" style="3" customWidth="1"/>
    <col min="14584" max="14584" width="9.1328125" style="3"/>
    <col min="14585" max="14585" width="15" style="3" customWidth="1"/>
    <col min="14586" max="14586" width="21" style="3" customWidth="1"/>
    <col min="14587" max="14587" width="15" style="3" customWidth="1"/>
    <col min="14588" max="14592" width="13.86328125" style="3" customWidth="1"/>
    <col min="14593" max="14817" width="9.1328125" style="3"/>
    <col min="14818" max="14818" width="13.54296875" style="3" customWidth="1"/>
    <col min="14819" max="14820" width="9.1328125" style="3"/>
    <col min="14821" max="14821" width="15" style="3" customWidth="1"/>
    <col min="14822" max="14822" width="9.1328125" style="3"/>
    <col min="14823" max="14823" width="16.54296875" style="3" customWidth="1"/>
    <col min="14824" max="14824" width="10.86328125" style="3" customWidth="1"/>
    <col min="14825" max="14825" width="9.1328125" style="3"/>
    <col min="14826" max="14826" width="13.54296875" style="3" customWidth="1"/>
    <col min="14827" max="14828" width="9.1328125" style="3"/>
    <col min="14829" max="14829" width="15" style="3" customWidth="1"/>
    <col min="14830" max="14830" width="14.7265625" style="3" bestFit="1" customWidth="1"/>
    <col min="14831" max="14831" width="16.54296875" style="3" customWidth="1"/>
    <col min="14832" max="14832" width="10.86328125" style="3" customWidth="1"/>
    <col min="14833" max="14833" width="15" style="3" customWidth="1"/>
    <col min="14834" max="14834" width="21" style="3" customWidth="1"/>
    <col min="14835" max="14835" width="15" style="3" customWidth="1"/>
    <col min="14836" max="14836" width="21" style="3" customWidth="1"/>
    <col min="14837" max="14837" width="15" style="3" customWidth="1"/>
    <col min="14838" max="14838" width="21" style="3" customWidth="1"/>
    <col min="14839" max="14839" width="15" style="3" customWidth="1"/>
    <col min="14840" max="14840" width="9.1328125" style="3"/>
    <col min="14841" max="14841" width="15" style="3" customWidth="1"/>
    <col min="14842" max="14842" width="21" style="3" customWidth="1"/>
    <col min="14843" max="14843" width="15" style="3" customWidth="1"/>
    <col min="14844" max="14848" width="13.86328125" style="3" customWidth="1"/>
    <col min="14849" max="15073" width="9.1328125" style="3"/>
    <col min="15074" max="15074" width="13.54296875" style="3" customWidth="1"/>
    <col min="15075" max="15076" width="9.1328125" style="3"/>
    <col min="15077" max="15077" width="15" style="3" customWidth="1"/>
    <col min="15078" max="15078" width="9.1328125" style="3"/>
    <col min="15079" max="15079" width="16.54296875" style="3" customWidth="1"/>
    <col min="15080" max="15080" width="10.86328125" style="3" customWidth="1"/>
    <col min="15081" max="15081" width="9.1328125" style="3"/>
    <col min="15082" max="15082" width="13.54296875" style="3" customWidth="1"/>
    <col min="15083" max="15084" width="9.1328125" style="3"/>
    <col min="15085" max="15085" width="15" style="3" customWidth="1"/>
    <col min="15086" max="15086" width="14.7265625" style="3" bestFit="1" customWidth="1"/>
    <col min="15087" max="15087" width="16.54296875" style="3" customWidth="1"/>
    <col min="15088" max="15088" width="10.86328125" style="3" customWidth="1"/>
    <col min="15089" max="15089" width="15" style="3" customWidth="1"/>
    <col min="15090" max="15090" width="21" style="3" customWidth="1"/>
    <col min="15091" max="15091" width="15" style="3" customWidth="1"/>
    <col min="15092" max="15092" width="21" style="3" customWidth="1"/>
    <col min="15093" max="15093" width="15" style="3" customWidth="1"/>
    <col min="15094" max="15094" width="21" style="3" customWidth="1"/>
    <col min="15095" max="15095" width="15" style="3" customWidth="1"/>
    <col min="15096" max="15096" width="9.1328125" style="3"/>
    <col min="15097" max="15097" width="15" style="3" customWidth="1"/>
    <col min="15098" max="15098" width="21" style="3" customWidth="1"/>
    <col min="15099" max="15099" width="15" style="3" customWidth="1"/>
    <col min="15100" max="15104" width="13.86328125" style="3" customWidth="1"/>
    <col min="15105" max="15329" width="9.1328125" style="3"/>
    <col min="15330" max="15330" width="13.54296875" style="3" customWidth="1"/>
    <col min="15331" max="15332" width="9.1328125" style="3"/>
    <col min="15333" max="15333" width="15" style="3" customWidth="1"/>
    <col min="15334" max="15334" width="9.1328125" style="3"/>
    <col min="15335" max="15335" width="16.54296875" style="3" customWidth="1"/>
    <col min="15336" max="15336" width="10.86328125" style="3" customWidth="1"/>
    <col min="15337" max="15337" width="9.1328125" style="3"/>
    <col min="15338" max="15338" width="13.54296875" style="3" customWidth="1"/>
    <col min="15339" max="15340" width="9.1328125" style="3"/>
    <col min="15341" max="15341" width="15" style="3" customWidth="1"/>
    <col min="15342" max="15342" width="14.7265625" style="3" bestFit="1" customWidth="1"/>
    <col min="15343" max="15343" width="16.54296875" style="3" customWidth="1"/>
    <col min="15344" max="15344" width="10.86328125" style="3" customWidth="1"/>
    <col min="15345" max="15345" width="15" style="3" customWidth="1"/>
    <col min="15346" max="15346" width="21" style="3" customWidth="1"/>
    <col min="15347" max="15347" width="15" style="3" customWidth="1"/>
    <col min="15348" max="15348" width="21" style="3" customWidth="1"/>
    <col min="15349" max="15349" width="15" style="3" customWidth="1"/>
    <col min="15350" max="15350" width="21" style="3" customWidth="1"/>
    <col min="15351" max="15351" width="15" style="3" customWidth="1"/>
    <col min="15352" max="15352" width="9.1328125" style="3"/>
    <col min="15353" max="15353" width="15" style="3" customWidth="1"/>
    <col min="15354" max="15354" width="21" style="3" customWidth="1"/>
    <col min="15355" max="15355" width="15" style="3" customWidth="1"/>
    <col min="15356" max="15360" width="13.86328125" style="3" customWidth="1"/>
    <col min="15361" max="15585" width="9.1328125" style="3"/>
    <col min="15586" max="15586" width="13.54296875" style="3" customWidth="1"/>
    <col min="15587" max="15588" width="9.1328125" style="3"/>
    <col min="15589" max="15589" width="15" style="3" customWidth="1"/>
    <col min="15590" max="15590" width="9.1328125" style="3"/>
    <col min="15591" max="15591" width="16.54296875" style="3" customWidth="1"/>
    <col min="15592" max="15592" width="10.86328125" style="3" customWidth="1"/>
    <col min="15593" max="15593" width="9.1328125" style="3"/>
    <col min="15594" max="15594" width="13.54296875" style="3" customWidth="1"/>
    <col min="15595" max="15596" width="9.1328125" style="3"/>
    <col min="15597" max="15597" width="15" style="3" customWidth="1"/>
    <col min="15598" max="15598" width="14.7265625" style="3" bestFit="1" customWidth="1"/>
    <col min="15599" max="15599" width="16.54296875" style="3" customWidth="1"/>
    <col min="15600" max="15600" width="10.86328125" style="3" customWidth="1"/>
    <col min="15601" max="15601" width="15" style="3" customWidth="1"/>
    <col min="15602" max="15602" width="21" style="3" customWidth="1"/>
    <col min="15603" max="15603" width="15" style="3" customWidth="1"/>
    <col min="15604" max="15604" width="21" style="3" customWidth="1"/>
    <col min="15605" max="15605" width="15" style="3" customWidth="1"/>
    <col min="15606" max="15606" width="21" style="3" customWidth="1"/>
    <col min="15607" max="15607" width="15" style="3" customWidth="1"/>
    <col min="15608" max="15608" width="9.1328125" style="3"/>
    <col min="15609" max="15609" width="15" style="3" customWidth="1"/>
    <col min="15610" max="15610" width="21" style="3" customWidth="1"/>
    <col min="15611" max="15611" width="15" style="3" customWidth="1"/>
    <col min="15612" max="15616" width="13.86328125" style="3" customWidth="1"/>
    <col min="15617" max="15841" width="9.1328125" style="3"/>
    <col min="15842" max="15842" width="13.54296875" style="3" customWidth="1"/>
    <col min="15843" max="15844" width="9.1328125" style="3"/>
    <col min="15845" max="15845" width="15" style="3" customWidth="1"/>
    <col min="15846" max="15846" width="9.1328125" style="3"/>
    <col min="15847" max="15847" width="16.54296875" style="3" customWidth="1"/>
    <col min="15848" max="15848" width="10.86328125" style="3" customWidth="1"/>
    <col min="15849" max="15849" width="9.1328125" style="3"/>
    <col min="15850" max="15850" width="13.54296875" style="3" customWidth="1"/>
    <col min="15851" max="15852" width="9.1328125" style="3"/>
    <col min="15853" max="15853" width="15" style="3" customWidth="1"/>
    <col min="15854" max="15854" width="14.7265625" style="3" bestFit="1" customWidth="1"/>
    <col min="15855" max="15855" width="16.54296875" style="3" customWidth="1"/>
    <col min="15856" max="15856" width="10.86328125" style="3" customWidth="1"/>
    <col min="15857" max="15857" width="15" style="3" customWidth="1"/>
    <col min="15858" max="15858" width="21" style="3" customWidth="1"/>
    <col min="15859" max="15859" width="15" style="3" customWidth="1"/>
    <col min="15860" max="15860" width="21" style="3" customWidth="1"/>
    <col min="15861" max="15861" width="15" style="3" customWidth="1"/>
    <col min="15862" max="15862" width="21" style="3" customWidth="1"/>
    <col min="15863" max="15863" width="15" style="3" customWidth="1"/>
    <col min="15864" max="15864" width="9.1328125" style="3"/>
    <col min="15865" max="15865" width="15" style="3" customWidth="1"/>
    <col min="15866" max="15866" width="21" style="3" customWidth="1"/>
    <col min="15867" max="15867" width="15" style="3" customWidth="1"/>
    <col min="15868" max="15872" width="13.86328125" style="3" customWidth="1"/>
    <col min="15873" max="16097" width="9.1328125" style="3"/>
    <col min="16098" max="16098" width="13.54296875" style="3" customWidth="1"/>
    <col min="16099" max="16100" width="9.1328125" style="3"/>
    <col min="16101" max="16101" width="15" style="3" customWidth="1"/>
    <col min="16102" max="16102" width="9.1328125" style="3"/>
    <col min="16103" max="16103" width="16.54296875" style="3" customWidth="1"/>
    <col min="16104" max="16104" width="10.86328125" style="3" customWidth="1"/>
    <col min="16105" max="16105" width="9.1328125" style="3"/>
    <col min="16106" max="16106" width="13.54296875" style="3" customWidth="1"/>
    <col min="16107" max="16108" width="9.1328125" style="3"/>
    <col min="16109" max="16109" width="15" style="3" customWidth="1"/>
    <col min="16110" max="16110" width="14.7265625" style="3" bestFit="1" customWidth="1"/>
    <col min="16111" max="16111" width="16.54296875" style="3" customWidth="1"/>
    <col min="16112" max="16112" width="10.86328125" style="3" customWidth="1"/>
    <col min="16113" max="16113" width="15" style="3" customWidth="1"/>
    <col min="16114" max="16114" width="21" style="3" customWidth="1"/>
    <col min="16115" max="16115" width="15" style="3" customWidth="1"/>
    <col min="16116" max="16116" width="21" style="3" customWidth="1"/>
    <col min="16117" max="16117" width="15" style="3" customWidth="1"/>
    <col min="16118" max="16118" width="21" style="3" customWidth="1"/>
    <col min="16119" max="16119" width="15" style="3" customWidth="1"/>
    <col min="16120" max="16120" width="9.1328125" style="3"/>
    <col min="16121" max="16121" width="15" style="3" customWidth="1"/>
    <col min="16122" max="16122" width="21" style="3" customWidth="1"/>
    <col min="16123" max="16123" width="15" style="3" customWidth="1"/>
    <col min="16124" max="16128" width="13.86328125" style="3" customWidth="1"/>
    <col min="16129" max="16384" width="9.1328125" style="3"/>
  </cols>
  <sheetData>
    <row r="1" spans="1:9" x14ac:dyDescent="0.6">
      <c r="A1" s="4" t="s">
        <v>29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23</v>
      </c>
      <c r="B3" s="5"/>
      <c r="C3" s="2"/>
      <c r="D3" s="2"/>
      <c r="E3" s="2"/>
      <c r="G3" s="25" t="s">
        <v>32</v>
      </c>
      <c r="H3" s="25" t="s">
        <v>30</v>
      </c>
      <c r="I3" s="25" t="s">
        <v>31</v>
      </c>
    </row>
    <row r="4" spans="1:9" x14ac:dyDescent="0.6">
      <c r="A4" s="6"/>
      <c r="B4" s="7"/>
      <c r="C4" s="8" t="s">
        <v>1</v>
      </c>
      <c r="D4" s="23"/>
      <c r="E4" s="24"/>
      <c r="G4" s="25">
        <v>58</v>
      </c>
      <c r="I4" s="15">
        <f>D8</f>
        <v>125165</v>
      </c>
    </row>
    <row r="5" spans="1:9" ht="13.75" thickBot="1" x14ac:dyDescent="0.75">
      <c r="A5" s="9" t="s">
        <v>2</v>
      </c>
      <c r="B5" s="1"/>
      <c r="C5" s="10"/>
      <c r="D5" s="11" t="s">
        <v>3</v>
      </c>
      <c r="E5" s="12" t="s">
        <v>3</v>
      </c>
      <c r="G5" s="25">
        <v>59</v>
      </c>
      <c r="I5" s="26">
        <f>D8</f>
        <v>125165</v>
      </c>
    </row>
    <row r="6" spans="1:9" x14ac:dyDescent="0.6">
      <c r="A6" s="6" t="s">
        <v>28</v>
      </c>
      <c r="B6" s="7" t="s">
        <v>4</v>
      </c>
      <c r="C6" s="13">
        <v>2750</v>
      </c>
      <c r="D6" s="13">
        <v>125165</v>
      </c>
      <c r="E6" s="14">
        <v>124091</v>
      </c>
      <c r="G6" s="25">
        <v>60</v>
      </c>
      <c r="H6" s="1"/>
      <c r="I6" s="1">
        <f>I8-2/5*(I8-D8)</f>
        <v>125089.70230999999</v>
      </c>
    </row>
    <row r="7" spans="1:9" x14ac:dyDescent="0.6">
      <c r="A7" s="9"/>
      <c r="B7" s="1" t="s">
        <v>5</v>
      </c>
      <c r="C7" s="16">
        <v>0</v>
      </c>
      <c r="D7" s="16">
        <v>0</v>
      </c>
      <c r="E7" s="17">
        <v>0</v>
      </c>
      <c r="G7" s="25">
        <v>61</v>
      </c>
      <c r="H7"/>
      <c r="I7">
        <f>I8-1/5*(I8-D8)</f>
        <v>125064.60308</v>
      </c>
    </row>
    <row r="8" spans="1:9" ht="13.75" thickBot="1" x14ac:dyDescent="0.75">
      <c r="A8" s="18"/>
      <c r="B8" s="19" t="s">
        <v>6</v>
      </c>
      <c r="C8" s="20">
        <v>2750</v>
      </c>
      <c r="D8" s="20">
        <v>125165</v>
      </c>
      <c r="E8" s="21">
        <v>124091</v>
      </c>
      <c r="G8" s="25">
        <v>62</v>
      </c>
      <c r="H8" s="25"/>
      <c r="I8" s="27">
        <f>D11</f>
        <v>125039.50384999999</v>
      </c>
    </row>
    <row r="9" spans="1:9" x14ac:dyDescent="0.6">
      <c r="A9" s="6" t="s">
        <v>7</v>
      </c>
      <c r="B9" s="7" t="s">
        <v>4</v>
      </c>
      <c r="C9" s="13">
        <v>18573</v>
      </c>
      <c r="D9" s="13">
        <v>125039.50384999999</v>
      </c>
      <c r="E9" s="14">
        <v>123218.57104</v>
      </c>
      <c r="G9" s="25">
        <v>63</v>
      </c>
      <c r="H9" s="25"/>
      <c r="I9" s="27">
        <f>$I$8+1/5*($I$13-$I$8)</f>
        <v>124935.12966799999</v>
      </c>
    </row>
    <row r="10" spans="1:9" x14ac:dyDescent="0.6">
      <c r="A10" s="9"/>
      <c r="B10" s="1" t="s">
        <v>5</v>
      </c>
      <c r="C10" s="16">
        <v>0</v>
      </c>
      <c r="D10" s="16">
        <v>0</v>
      </c>
      <c r="E10" s="17">
        <v>0</v>
      </c>
      <c r="G10" s="25">
        <v>64</v>
      </c>
      <c r="H10" s="25"/>
      <c r="I10" s="27">
        <f>$I$8+2/5*($I$13-$I$8)</f>
        <v>124830.75548599999</v>
      </c>
    </row>
    <row r="11" spans="1:9" ht="13.75" thickBot="1" x14ac:dyDescent="0.75">
      <c r="A11" s="18"/>
      <c r="B11" s="19" t="s">
        <v>6</v>
      </c>
      <c r="C11" s="20">
        <v>18573</v>
      </c>
      <c r="D11" s="20">
        <v>125039.50384999999</v>
      </c>
      <c r="E11" s="21">
        <v>123218.57104</v>
      </c>
      <c r="G11" s="25">
        <v>65</v>
      </c>
      <c r="H11" s="30">
        <f>D13</f>
        <v>150130.23486999999</v>
      </c>
      <c r="I11" s="27">
        <f>$I$8+3/5*($I$13-$I$8)</f>
        <v>124726.38130399999</v>
      </c>
    </row>
    <row r="12" spans="1:9" x14ac:dyDescent="0.6">
      <c r="A12" s="6" t="s">
        <v>8</v>
      </c>
      <c r="B12" s="7" t="s">
        <v>4</v>
      </c>
      <c r="C12" s="13">
        <v>60201</v>
      </c>
      <c r="D12" s="13">
        <v>135992.90909</v>
      </c>
      <c r="E12" s="14">
        <v>130012.61324999999</v>
      </c>
      <c r="G12" s="25">
        <v>66</v>
      </c>
      <c r="H12" s="27">
        <f>D13</f>
        <v>150130.23486999999</v>
      </c>
      <c r="I12" s="27">
        <f>$I$8+4/5*($I$13-$I$8)</f>
        <v>124622.007122</v>
      </c>
    </row>
    <row r="13" spans="1:9" x14ac:dyDescent="0.6">
      <c r="A13" s="9"/>
      <c r="B13" s="1" t="s">
        <v>5</v>
      </c>
      <c r="C13" s="16">
        <v>26972</v>
      </c>
      <c r="D13" s="16">
        <v>150130.23486999999</v>
      </c>
      <c r="E13" s="17">
        <v>147976.34343000001</v>
      </c>
      <c r="G13" s="25">
        <v>67</v>
      </c>
      <c r="H13" s="27">
        <f>D13</f>
        <v>150130.23486999999</v>
      </c>
      <c r="I13" s="27">
        <f>D14</f>
        <v>124517.63294</v>
      </c>
    </row>
    <row r="14" spans="1:9" ht="13.75" thickBot="1" x14ac:dyDescent="0.75">
      <c r="A14" s="18"/>
      <c r="B14" s="19" t="s">
        <v>6</v>
      </c>
      <c r="C14" s="20">
        <v>33229</v>
      </c>
      <c r="D14" s="20">
        <v>124517.63294</v>
      </c>
      <c r="E14" s="21">
        <v>115431.44226</v>
      </c>
      <c r="G14" s="25">
        <v>68</v>
      </c>
      <c r="H14" s="25">
        <f>H$13+1/5*(H$18-H$13)</f>
        <v>150232.72444399999</v>
      </c>
      <c r="I14" s="25">
        <f>I$13+1/5*(I$18-I$13)</f>
        <v>124000.651428</v>
      </c>
    </row>
    <row r="15" spans="1:9" x14ac:dyDescent="0.6">
      <c r="A15" s="6" t="s">
        <v>9</v>
      </c>
      <c r="B15" s="7" t="s">
        <v>4</v>
      </c>
      <c r="C15" s="13">
        <v>47870</v>
      </c>
      <c r="D15" s="13">
        <v>134223.96971</v>
      </c>
      <c r="E15" s="14">
        <v>124262.96782999999</v>
      </c>
      <c r="G15" s="25">
        <v>69</v>
      </c>
      <c r="H15" s="25">
        <f>H$13+2/5*(H$18-H$13)</f>
        <v>150335.214018</v>
      </c>
      <c r="I15" s="25">
        <f>I$13+2/5*(I$18-I$13)</f>
        <v>123483.669916</v>
      </c>
    </row>
    <row r="16" spans="1:9" x14ac:dyDescent="0.6">
      <c r="A16" s="9"/>
      <c r="B16" s="1" t="s">
        <v>5</v>
      </c>
      <c r="C16" s="16">
        <v>20494</v>
      </c>
      <c r="D16" s="16">
        <v>150642.68273999999</v>
      </c>
      <c r="E16" s="17">
        <v>147175.29227999999</v>
      </c>
      <c r="G16" s="25">
        <v>70</v>
      </c>
      <c r="H16" s="25">
        <f>H$13+3/5*(H$18-H$13)</f>
        <v>150437.70359199998</v>
      </c>
      <c r="I16" s="25">
        <f>I$13+3/5*(I$18-I$13)</f>
        <v>122966.688404</v>
      </c>
    </row>
    <row r="17" spans="1:9" ht="13.75" thickBot="1" x14ac:dyDescent="0.75">
      <c r="A17" s="18"/>
      <c r="B17" s="19" t="s">
        <v>6</v>
      </c>
      <c r="C17" s="20">
        <v>27376</v>
      </c>
      <c r="D17" s="20">
        <v>121932.72538</v>
      </c>
      <c r="E17" s="21">
        <v>107110.52856999999</v>
      </c>
      <c r="H17" s="25">
        <f>H$13+4/5*(H$18-H$13)</f>
        <v>150540.19316599998</v>
      </c>
      <c r="I17" s="25">
        <f>I$13+4/5*(I$18-I$13)</f>
        <v>122449.706892</v>
      </c>
    </row>
    <row r="18" spans="1:9" x14ac:dyDescent="0.6">
      <c r="A18" s="6" t="s">
        <v>10</v>
      </c>
      <c r="B18" s="7" t="s">
        <v>4</v>
      </c>
      <c r="C18" s="13">
        <v>36389</v>
      </c>
      <c r="D18" s="13">
        <v>125969.039</v>
      </c>
      <c r="E18" s="14">
        <v>110445.18700999999</v>
      </c>
      <c r="H18" s="27">
        <f>D16</f>
        <v>150642.68273999999</v>
      </c>
      <c r="I18" s="27">
        <f>D17</f>
        <v>121932.72538</v>
      </c>
    </row>
    <row r="19" spans="1:9" x14ac:dyDescent="0.6">
      <c r="A19" s="9"/>
      <c r="B19" s="1" t="s">
        <v>5</v>
      </c>
      <c r="C19" s="16">
        <v>14267</v>
      </c>
      <c r="D19" s="16">
        <v>139449.85175999999</v>
      </c>
      <c r="E19" s="17">
        <v>133960.06237999999</v>
      </c>
    </row>
    <row r="20" spans="1:9" ht="13.75" thickBot="1" x14ac:dyDescent="0.75">
      <c r="A20" s="18"/>
      <c r="B20" s="19" t="s">
        <v>6</v>
      </c>
      <c r="C20" s="20">
        <v>22122</v>
      </c>
      <c r="D20" s="20">
        <v>117274.94463</v>
      </c>
      <c r="E20" s="21">
        <v>95279.888798</v>
      </c>
    </row>
    <row r="21" spans="1:9" x14ac:dyDescent="0.6">
      <c r="A21" s="6" t="s">
        <v>11</v>
      </c>
      <c r="B21" s="7" t="s">
        <v>4</v>
      </c>
      <c r="C21" s="13">
        <v>23132</v>
      </c>
      <c r="D21" s="13">
        <v>128941.59390000001</v>
      </c>
      <c r="E21" s="14">
        <v>107465.76128000001</v>
      </c>
    </row>
    <row r="22" spans="1:9" x14ac:dyDescent="0.6">
      <c r="A22" s="9"/>
      <c r="B22" s="1" t="s">
        <v>5</v>
      </c>
      <c r="C22" s="16">
        <v>7603</v>
      </c>
      <c r="D22" s="16">
        <v>136757.31093000001</v>
      </c>
      <c r="E22" s="17">
        <v>129202.12876000001</v>
      </c>
    </row>
    <row r="23" spans="1:9" ht="13.75" thickBot="1" x14ac:dyDescent="0.75">
      <c r="A23" s="18"/>
      <c r="B23" s="19" t="s">
        <v>6</v>
      </c>
      <c r="C23" s="20">
        <v>15529</v>
      </c>
      <c r="D23" s="20">
        <v>125115.01803000001</v>
      </c>
      <c r="E23" s="21">
        <v>96823.633524000004</v>
      </c>
    </row>
    <row r="24" spans="1:9" x14ac:dyDescent="0.6">
      <c r="A24" s="6" t="s">
        <v>12</v>
      </c>
      <c r="B24" s="7" t="s">
        <v>4</v>
      </c>
      <c r="C24" s="13">
        <v>13307</v>
      </c>
      <c r="D24" s="13">
        <v>131591.82084999999</v>
      </c>
      <c r="E24" s="14">
        <v>105436.51424</v>
      </c>
    </row>
    <row r="25" spans="1:9" x14ac:dyDescent="0.6">
      <c r="A25" s="9"/>
      <c r="B25" s="1" t="s">
        <v>5</v>
      </c>
      <c r="C25" s="16">
        <v>4046</v>
      </c>
      <c r="D25" s="16">
        <v>142713.71354</v>
      </c>
      <c r="E25" s="17">
        <v>131411.51754999999</v>
      </c>
    </row>
    <row r="26" spans="1:9" ht="13.75" thickBot="1" x14ac:dyDescent="0.75">
      <c r="A26" s="18"/>
      <c r="B26" s="19" t="s">
        <v>6</v>
      </c>
      <c r="C26" s="20">
        <v>9261</v>
      </c>
      <c r="D26" s="20">
        <v>126732.82313</v>
      </c>
      <c r="E26" s="21">
        <v>94088.402440000005</v>
      </c>
    </row>
    <row r="27" spans="1:9" x14ac:dyDescent="0.6">
      <c r="A27" s="6" t="s">
        <v>13</v>
      </c>
      <c r="B27" s="7" t="s">
        <v>4</v>
      </c>
      <c r="C27" s="13">
        <v>4722</v>
      </c>
      <c r="D27" s="13">
        <v>132738.96230000001</v>
      </c>
      <c r="E27" s="14">
        <v>103598.09402999999</v>
      </c>
    </row>
    <row r="28" spans="1:9" x14ac:dyDescent="0.6">
      <c r="A28" s="9"/>
      <c r="B28" s="1" t="s">
        <v>5</v>
      </c>
      <c r="C28" s="16">
        <v>1380</v>
      </c>
      <c r="D28" s="16">
        <v>146800.22101000001</v>
      </c>
      <c r="E28" s="17">
        <v>129287.89855</v>
      </c>
    </row>
    <row r="29" spans="1:9" ht="13.75" thickBot="1" x14ac:dyDescent="0.75">
      <c r="A29" s="18"/>
      <c r="B29" s="19" t="s">
        <v>6</v>
      </c>
      <c r="C29" s="20">
        <v>3342</v>
      </c>
      <c r="D29" s="20">
        <v>126932.69749000001</v>
      </c>
      <c r="E29" s="21">
        <v>92990.095751000001</v>
      </c>
    </row>
    <row r="30" spans="1:9" x14ac:dyDescent="0.6">
      <c r="A30" s="6" t="s">
        <v>14</v>
      </c>
      <c r="B30" s="7" t="s">
        <v>4</v>
      </c>
      <c r="C30" s="13">
        <v>938</v>
      </c>
      <c r="D30" s="13">
        <v>132988.19829</v>
      </c>
      <c r="E30" s="14">
        <v>100439.84009</v>
      </c>
    </row>
    <row r="31" spans="1:9" x14ac:dyDescent="0.6">
      <c r="A31" s="9"/>
      <c r="B31" s="1" t="s">
        <v>5</v>
      </c>
      <c r="C31" s="16">
        <v>276</v>
      </c>
      <c r="D31" s="16">
        <v>151664.27536</v>
      </c>
      <c r="E31" s="17">
        <v>123576.93841</v>
      </c>
    </row>
    <row r="32" spans="1:9" ht="13.75" thickBot="1" x14ac:dyDescent="0.75">
      <c r="A32" s="18"/>
      <c r="B32" s="19" t="s">
        <v>6</v>
      </c>
      <c r="C32" s="20">
        <v>662</v>
      </c>
      <c r="D32" s="20">
        <v>125201.79758</v>
      </c>
      <c r="E32" s="21">
        <v>90793.557402000006</v>
      </c>
    </row>
    <row r="33" spans="1:5" x14ac:dyDescent="0.6">
      <c r="A33" s="6" t="s">
        <v>15</v>
      </c>
      <c r="B33" s="7" t="s">
        <v>4</v>
      </c>
      <c r="C33" s="13">
        <v>69</v>
      </c>
      <c r="D33" s="13">
        <v>136753.47826</v>
      </c>
      <c r="E33" s="14">
        <v>101591.88406</v>
      </c>
    </row>
    <row r="34" spans="1:5" x14ac:dyDescent="0.6">
      <c r="A34" s="9"/>
      <c r="B34" s="1" t="s">
        <v>5</v>
      </c>
      <c r="C34" s="16">
        <v>16</v>
      </c>
      <c r="D34" s="16">
        <v>171970.3125</v>
      </c>
      <c r="E34" s="17">
        <v>131917.1875</v>
      </c>
    </row>
    <row r="35" spans="1:5" ht="13.75" thickBot="1" x14ac:dyDescent="0.75">
      <c r="A35" s="18"/>
      <c r="B35" s="19" t="s">
        <v>6</v>
      </c>
      <c r="C35" s="20">
        <v>53</v>
      </c>
      <c r="D35" s="20">
        <v>126121.98113</v>
      </c>
      <c r="E35" s="21">
        <v>92437.075471999997</v>
      </c>
    </row>
    <row r="36" spans="1:5" x14ac:dyDescent="0.6">
      <c r="A36" s="6" t="s">
        <v>16</v>
      </c>
      <c r="B36" s="7" t="s">
        <v>4</v>
      </c>
      <c r="C36" s="13">
        <v>207951</v>
      </c>
      <c r="D36" s="13">
        <v>131556.96219301663</v>
      </c>
      <c r="E36" s="14">
        <v>119756.53516934278</v>
      </c>
    </row>
    <row r="37" spans="1:5" x14ac:dyDescent="0.6">
      <c r="A37" s="9"/>
      <c r="B37" s="1" t="s">
        <v>5</v>
      </c>
      <c r="C37" s="16">
        <v>75054</v>
      </c>
      <c r="D37" s="16">
        <v>146434.50795427294</v>
      </c>
      <c r="E37" s="17">
        <v>141861.68065659393</v>
      </c>
    </row>
    <row r="38" spans="1:5" ht="13.75" thickBot="1" x14ac:dyDescent="0.75">
      <c r="A38" s="18"/>
      <c r="B38" s="19" t="s">
        <v>6</v>
      </c>
      <c r="C38" s="20">
        <v>132897</v>
      </c>
      <c r="D38" s="20">
        <v>123154.82129017208</v>
      </c>
      <c r="E38" s="21">
        <v>107272.58452034282</v>
      </c>
    </row>
    <row r="39" spans="1:5" x14ac:dyDescent="0.6">
      <c r="A39" s="6" t="s">
        <v>17</v>
      </c>
      <c r="B39" s="7" t="s">
        <v>4</v>
      </c>
      <c r="C39" s="13">
        <v>0</v>
      </c>
      <c r="D39" s="13">
        <v>0</v>
      </c>
      <c r="E39" s="14">
        <v>0</v>
      </c>
    </row>
    <row r="40" spans="1:5" x14ac:dyDescent="0.6">
      <c r="A40" s="9" t="s">
        <v>18</v>
      </c>
      <c r="B40" s="1" t="s">
        <v>5</v>
      </c>
      <c r="C40" s="16">
        <v>0</v>
      </c>
      <c r="D40" s="16">
        <v>0</v>
      </c>
      <c r="E40" s="17">
        <v>0</v>
      </c>
    </row>
    <row r="41" spans="1:5" ht="13.75" thickBot="1" x14ac:dyDescent="0.75">
      <c r="A41" s="18"/>
      <c r="B41" s="19" t="s">
        <v>6</v>
      </c>
      <c r="C41" s="20">
        <v>0</v>
      </c>
      <c r="D41" s="20">
        <v>0</v>
      </c>
      <c r="E41" s="21">
        <v>0</v>
      </c>
    </row>
    <row r="42" spans="1:5" x14ac:dyDescent="0.6">
      <c r="A42" s="6" t="s">
        <v>19</v>
      </c>
      <c r="B42" s="7" t="s">
        <v>4</v>
      </c>
      <c r="C42" s="13">
        <v>207951</v>
      </c>
      <c r="D42" s="13">
        <v>131556.96219301663</v>
      </c>
      <c r="E42" s="14">
        <v>119756.53516934278</v>
      </c>
    </row>
    <row r="43" spans="1:5" x14ac:dyDescent="0.6">
      <c r="A43" s="9"/>
      <c r="B43" s="1" t="s">
        <v>5</v>
      </c>
      <c r="C43" s="16">
        <v>75054</v>
      </c>
      <c r="D43" s="16">
        <v>146434.50795427294</v>
      </c>
      <c r="E43" s="17">
        <v>141861.68065659393</v>
      </c>
    </row>
    <row r="44" spans="1:5" ht="13.75" thickBot="1" x14ac:dyDescent="0.75">
      <c r="A44" s="18"/>
      <c r="B44" s="19" t="s">
        <v>6</v>
      </c>
      <c r="C44" s="20">
        <v>132897</v>
      </c>
      <c r="D44" s="20">
        <v>123154.82129017208</v>
      </c>
      <c r="E44" s="21">
        <v>107272.58452034282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1226-8B69-4581-9617-F6F855372B3B}">
  <dimension ref="A1:I44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2"/>
    <col min="4" max="4" width="14.7265625" style="22" bestFit="1" customWidth="1"/>
    <col min="5" max="5" width="10.86328125" style="22" customWidth="1"/>
    <col min="6" max="225" width="9.1328125" style="3"/>
    <col min="226" max="226" width="13.54296875" style="3" customWidth="1"/>
    <col min="227" max="228" width="9.1328125" style="3"/>
    <col min="229" max="229" width="15" style="3" customWidth="1"/>
    <col min="230" max="230" width="9.1328125" style="3"/>
    <col min="231" max="231" width="16.54296875" style="3" customWidth="1"/>
    <col min="232" max="232" width="10.86328125" style="3" customWidth="1"/>
    <col min="233" max="233" width="9.1328125" style="3"/>
    <col min="234" max="234" width="13.54296875" style="3" customWidth="1"/>
    <col min="235" max="236" width="9.1328125" style="3"/>
    <col min="237" max="237" width="15" style="3" customWidth="1"/>
    <col min="238" max="238" width="14.7265625" style="3" bestFit="1" customWidth="1"/>
    <col min="239" max="239" width="16.54296875" style="3" customWidth="1"/>
    <col min="240" max="240" width="10.86328125" style="3" customWidth="1"/>
    <col min="241" max="241" width="15" style="3" customWidth="1"/>
    <col min="242" max="242" width="21" style="3" customWidth="1"/>
    <col min="243" max="243" width="15" style="3" customWidth="1"/>
    <col min="244" max="244" width="21" style="3" customWidth="1"/>
    <col min="245" max="245" width="15" style="3" customWidth="1"/>
    <col min="246" max="246" width="21" style="3" customWidth="1"/>
    <col min="247" max="247" width="15" style="3" customWidth="1"/>
    <col min="248" max="248" width="9.1328125" style="3"/>
    <col min="249" max="249" width="15" style="3" customWidth="1"/>
    <col min="250" max="250" width="21" style="3" customWidth="1"/>
    <col min="251" max="251" width="15" style="3" customWidth="1"/>
    <col min="252" max="256" width="13.86328125" style="3" customWidth="1"/>
    <col min="257" max="481" width="9.1328125" style="3"/>
    <col min="482" max="482" width="13.54296875" style="3" customWidth="1"/>
    <col min="483" max="484" width="9.1328125" style="3"/>
    <col min="485" max="485" width="15" style="3" customWidth="1"/>
    <col min="486" max="486" width="9.1328125" style="3"/>
    <col min="487" max="487" width="16.54296875" style="3" customWidth="1"/>
    <col min="488" max="488" width="10.86328125" style="3" customWidth="1"/>
    <col min="489" max="489" width="9.1328125" style="3"/>
    <col min="490" max="490" width="13.54296875" style="3" customWidth="1"/>
    <col min="491" max="492" width="9.1328125" style="3"/>
    <col min="493" max="493" width="15" style="3" customWidth="1"/>
    <col min="494" max="494" width="14.7265625" style="3" bestFit="1" customWidth="1"/>
    <col min="495" max="495" width="16.54296875" style="3" customWidth="1"/>
    <col min="496" max="496" width="10.86328125" style="3" customWidth="1"/>
    <col min="497" max="497" width="15" style="3" customWidth="1"/>
    <col min="498" max="498" width="21" style="3" customWidth="1"/>
    <col min="499" max="499" width="15" style="3" customWidth="1"/>
    <col min="500" max="500" width="21" style="3" customWidth="1"/>
    <col min="501" max="501" width="15" style="3" customWidth="1"/>
    <col min="502" max="502" width="21" style="3" customWidth="1"/>
    <col min="503" max="503" width="15" style="3" customWidth="1"/>
    <col min="504" max="504" width="9.1328125" style="3"/>
    <col min="505" max="505" width="15" style="3" customWidth="1"/>
    <col min="506" max="506" width="21" style="3" customWidth="1"/>
    <col min="507" max="507" width="15" style="3" customWidth="1"/>
    <col min="508" max="512" width="13.86328125" style="3" customWidth="1"/>
    <col min="513" max="737" width="9.1328125" style="3"/>
    <col min="738" max="738" width="13.54296875" style="3" customWidth="1"/>
    <col min="739" max="740" width="9.1328125" style="3"/>
    <col min="741" max="741" width="15" style="3" customWidth="1"/>
    <col min="742" max="742" width="9.1328125" style="3"/>
    <col min="743" max="743" width="16.54296875" style="3" customWidth="1"/>
    <col min="744" max="744" width="10.86328125" style="3" customWidth="1"/>
    <col min="745" max="745" width="9.1328125" style="3"/>
    <col min="746" max="746" width="13.54296875" style="3" customWidth="1"/>
    <col min="747" max="748" width="9.1328125" style="3"/>
    <col min="749" max="749" width="15" style="3" customWidth="1"/>
    <col min="750" max="750" width="14.7265625" style="3" bestFit="1" customWidth="1"/>
    <col min="751" max="751" width="16.54296875" style="3" customWidth="1"/>
    <col min="752" max="752" width="10.86328125" style="3" customWidth="1"/>
    <col min="753" max="753" width="15" style="3" customWidth="1"/>
    <col min="754" max="754" width="21" style="3" customWidth="1"/>
    <col min="755" max="755" width="15" style="3" customWidth="1"/>
    <col min="756" max="756" width="21" style="3" customWidth="1"/>
    <col min="757" max="757" width="15" style="3" customWidth="1"/>
    <col min="758" max="758" width="21" style="3" customWidth="1"/>
    <col min="759" max="759" width="15" style="3" customWidth="1"/>
    <col min="760" max="760" width="9.1328125" style="3"/>
    <col min="761" max="761" width="15" style="3" customWidth="1"/>
    <col min="762" max="762" width="21" style="3" customWidth="1"/>
    <col min="763" max="763" width="15" style="3" customWidth="1"/>
    <col min="764" max="768" width="13.86328125" style="3" customWidth="1"/>
    <col min="769" max="993" width="9.1328125" style="3"/>
    <col min="994" max="994" width="13.54296875" style="3" customWidth="1"/>
    <col min="995" max="996" width="9.1328125" style="3"/>
    <col min="997" max="997" width="15" style="3" customWidth="1"/>
    <col min="998" max="998" width="9.1328125" style="3"/>
    <col min="999" max="999" width="16.54296875" style="3" customWidth="1"/>
    <col min="1000" max="1000" width="10.86328125" style="3" customWidth="1"/>
    <col min="1001" max="1001" width="9.1328125" style="3"/>
    <col min="1002" max="1002" width="13.54296875" style="3" customWidth="1"/>
    <col min="1003" max="1004" width="9.1328125" style="3"/>
    <col min="1005" max="1005" width="15" style="3" customWidth="1"/>
    <col min="1006" max="1006" width="14.7265625" style="3" bestFit="1" customWidth="1"/>
    <col min="1007" max="1007" width="16.54296875" style="3" customWidth="1"/>
    <col min="1008" max="1008" width="10.86328125" style="3" customWidth="1"/>
    <col min="1009" max="1009" width="15" style="3" customWidth="1"/>
    <col min="1010" max="1010" width="21" style="3" customWidth="1"/>
    <col min="1011" max="1011" width="15" style="3" customWidth="1"/>
    <col min="1012" max="1012" width="21" style="3" customWidth="1"/>
    <col min="1013" max="1013" width="15" style="3" customWidth="1"/>
    <col min="1014" max="1014" width="21" style="3" customWidth="1"/>
    <col min="1015" max="1015" width="15" style="3" customWidth="1"/>
    <col min="1016" max="1016" width="9.1328125" style="3"/>
    <col min="1017" max="1017" width="15" style="3" customWidth="1"/>
    <col min="1018" max="1018" width="21" style="3" customWidth="1"/>
    <col min="1019" max="1019" width="15" style="3" customWidth="1"/>
    <col min="1020" max="1024" width="13.86328125" style="3" customWidth="1"/>
    <col min="1025" max="1249" width="9.1328125" style="3"/>
    <col min="1250" max="1250" width="13.54296875" style="3" customWidth="1"/>
    <col min="1251" max="1252" width="9.1328125" style="3"/>
    <col min="1253" max="1253" width="15" style="3" customWidth="1"/>
    <col min="1254" max="1254" width="9.1328125" style="3"/>
    <col min="1255" max="1255" width="16.54296875" style="3" customWidth="1"/>
    <col min="1256" max="1256" width="10.86328125" style="3" customWidth="1"/>
    <col min="1257" max="1257" width="9.1328125" style="3"/>
    <col min="1258" max="1258" width="13.54296875" style="3" customWidth="1"/>
    <col min="1259" max="1260" width="9.1328125" style="3"/>
    <col min="1261" max="1261" width="15" style="3" customWidth="1"/>
    <col min="1262" max="1262" width="14.7265625" style="3" bestFit="1" customWidth="1"/>
    <col min="1263" max="1263" width="16.54296875" style="3" customWidth="1"/>
    <col min="1264" max="1264" width="10.86328125" style="3" customWidth="1"/>
    <col min="1265" max="1265" width="15" style="3" customWidth="1"/>
    <col min="1266" max="1266" width="21" style="3" customWidth="1"/>
    <col min="1267" max="1267" width="15" style="3" customWidth="1"/>
    <col min="1268" max="1268" width="21" style="3" customWidth="1"/>
    <col min="1269" max="1269" width="15" style="3" customWidth="1"/>
    <col min="1270" max="1270" width="21" style="3" customWidth="1"/>
    <col min="1271" max="1271" width="15" style="3" customWidth="1"/>
    <col min="1272" max="1272" width="9.1328125" style="3"/>
    <col min="1273" max="1273" width="15" style="3" customWidth="1"/>
    <col min="1274" max="1274" width="21" style="3" customWidth="1"/>
    <col min="1275" max="1275" width="15" style="3" customWidth="1"/>
    <col min="1276" max="1280" width="13.86328125" style="3" customWidth="1"/>
    <col min="1281" max="1505" width="9.1328125" style="3"/>
    <col min="1506" max="1506" width="13.54296875" style="3" customWidth="1"/>
    <col min="1507" max="1508" width="9.1328125" style="3"/>
    <col min="1509" max="1509" width="15" style="3" customWidth="1"/>
    <col min="1510" max="1510" width="9.1328125" style="3"/>
    <col min="1511" max="1511" width="16.54296875" style="3" customWidth="1"/>
    <col min="1512" max="1512" width="10.86328125" style="3" customWidth="1"/>
    <col min="1513" max="1513" width="9.1328125" style="3"/>
    <col min="1514" max="1514" width="13.54296875" style="3" customWidth="1"/>
    <col min="1515" max="1516" width="9.1328125" style="3"/>
    <col min="1517" max="1517" width="15" style="3" customWidth="1"/>
    <col min="1518" max="1518" width="14.7265625" style="3" bestFit="1" customWidth="1"/>
    <col min="1519" max="1519" width="16.54296875" style="3" customWidth="1"/>
    <col min="1520" max="1520" width="10.86328125" style="3" customWidth="1"/>
    <col min="1521" max="1521" width="15" style="3" customWidth="1"/>
    <col min="1522" max="1522" width="21" style="3" customWidth="1"/>
    <col min="1523" max="1523" width="15" style="3" customWidth="1"/>
    <col min="1524" max="1524" width="21" style="3" customWidth="1"/>
    <col min="1525" max="1525" width="15" style="3" customWidth="1"/>
    <col min="1526" max="1526" width="21" style="3" customWidth="1"/>
    <col min="1527" max="1527" width="15" style="3" customWidth="1"/>
    <col min="1528" max="1528" width="9.1328125" style="3"/>
    <col min="1529" max="1529" width="15" style="3" customWidth="1"/>
    <col min="1530" max="1530" width="21" style="3" customWidth="1"/>
    <col min="1531" max="1531" width="15" style="3" customWidth="1"/>
    <col min="1532" max="1536" width="13.86328125" style="3" customWidth="1"/>
    <col min="1537" max="1761" width="9.1328125" style="3"/>
    <col min="1762" max="1762" width="13.54296875" style="3" customWidth="1"/>
    <col min="1763" max="1764" width="9.1328125" style="3"/>
    <col min="1765" max="1765" width="15" style="3" customWidth="1"/>
    <col min="1766" max="1766" width="9.1328125" style="3"/>
    <col min="1767" max="1767" width="16.54296875" style="3" customWidth="1"/>
    <col min="1768" max="1768" width="10.86328125" style="3" customWidth="1"/>
    <col min="1769" max="1769" width="9.1328125" style="3"/>
    <col min="1770" max="1770" width="13.54296875" style="3" customWidth="1"/>
    <col min="1771" max="1772" width="9.1328125" style="3"/>
    <col min="1773" max="1773" width="15" style="3" customWidth="1"/>
    <col min="1774" max="1774" width="14.7265625" style="3" bestFit="1" customWidth="1"/>
    <col min="1775" max="1775" width="16.54296875" style="3" customWidth="1"/>
    <col min="1776" max="1776" width="10.86328125" style="3" customWidth="1"/>
    <col min="1777" max="1777" width="15" style="3" customWidth="1"/>
    <col min="1778" max="1778" width="21" style="3" customWidth="1"/>
    <col min="1779" max="1779" width="15" style="3" customWidth="1"/>
    <col min="1780" max="1780" width="21" style="3" customWidth="1"/>
    <col min="1781" max="1781" width="15" style="3" customWidth="1"/>
    <col min="1782" max="1782" width="21" style="3" customWidth="1"/>
    <col min="1783" max="1783" width="15" style="3" customWidth="1"/>
    <col min="1784" max="1784" width="9.1328125" style="3"/>
    <col min="1785" max="1785" width="15" style="3" customWidth="1"/>
    <col min="1786" max="1786" width="21" style="3" customWidth="1"/>
    <col min="1787" max="1787" width="15" style="3" customWidth="1"/>
    <col min="1788" max="1792" width="13.86328125" style="3" customWidth="1"/>
    <col min="1793" max="2017" width="9.1328125" style="3"/>
    <col min="2018" max="2018" width="13.54296875" style="3" customWidth="1"/>
    <col min="2019" max="2020" width="9.1328125" style="3"/>
    <col min="2021" max="2021" width="15" style="3" customWidth="1"/>
    <col min="2022" max="2022" width="9.1328125" style="3"/>
    <col min="2023" max="2023" width="16.54296875" style="3" customWidth="1"/>
    <col min="2024" max="2024" width="10.86328125" style="3" customWidth="1"/>
    <col min="2025" max="2025" width="9.1328125" style="3"/>
    <col min="2026" max="2026" width="13.54296875" style="3" customWidth="1"/>
    <col min="2027" max="2028" width="9.1328125" style="3"/>
    <col min="2029" max="2029" width="15" style="3" customWidth="1"/>
    <col min="2030" max="2030" width="14.7265625" style="3" bestFit="1" customWidth="1"/>
    <col min="2031" max="2031" width="16.54296875" style="3" customWidth="1"/>
    <col min="2032" max="2032" width="10.86328125" style="3" customWidth="1"/>
    <col min="2033" max="2033" width="15" style="3" customWidth="1"/>
    <col min="2034" max="2034" width="21" style="3" customWidth="1"/>
    <col min="2035" max="2035" width="15" style="3" customWidth="1"/>
    <col min="2036" max="2036" width="21" style="3" customWidth="1"/>
    <col min="2037" max="2037" width="15" style="3" customWidth="1"/>
    <col min="2038" max="2038" width="21" style="3" customWidth="1"/>
    <col min="2039" max="2039" width="15" style="3" customWidth="1"/>
    <col min="2040" max="2040" width="9.1328125" style="3"/>
    <col min="2041" max="2041" width="15" style="3" customWidth="1"/>
    <col min="2042" max="2042" width="21" style="3" customWidth="1"/>
    <col min="2043" max="2043" width="15" style="3" customWidth="1"/>
    <col min="2044" max="2048" width="13.86328125" style="3" customWidth="1"/>
    <col min="2049" max="2273" width="9.1328125" style="3"/>
    <col min="2274" max="2274" width="13.54296875" style="3" customWidth="1"/>
    <col min="2275" max="2276" width="9.1328125" style="3"/>
    <col min="2277" max="2277" width="15" style="3" customWidth="1"/>
    <col min="2278" max="2278" width="9.1328125" style="3"/>
    <col min="2279" max="2279" width="16.54296875" style="3" customWidth="1"/>
    <col min="2280" max="2280" width="10.86328125" style="3" customWidth="1"/>
    <col min="2281" max="2281" width="9.1328125" style="3"/>
    <col min="2282" max="2282" width="13.54296875" style="3" customWidth="1"/>
    <col min="2283" max="2284" width="9.1328125" style="3"/>
    <col min="2285" max="2285" width="15" style="3" customWidth="1"/>
    <col min="2286" max="2286" width="14.7265625" style="3" bestFit="1" customWidth="1"/>
    <col min="2287" max="2287" width="16.54296875" style="3" customWidth="1"/>
    <col min="2288" max="2288" width="10.86328125" style="3" customWidth="1"/>
    <col min="2289" max="2289" width="15" style="3" customWidth="1"/>
    <col min="2290" max="2290" width="21" style="3" customWidth="1"/>
    <col min="2291" max="2291" width="15" style="3" customWidth="1"/>
    <col min="2292" max="2292" width="21" style="3" customWidth="1"/>
    <col min="2293" max="2293" width="15" style="3" customWidth="1"/>
    <col min="2294" max="2294" width="21" style="3" customWidth="1"/>
    <col min="2295" max="2295" width="15" style="3" customWidth="1"/>
    <col min="2296" max="2296" width="9.1328125" style="3"/>
    <col min="2297" max="2297" width="15" style="3" customWidth="1"/>
    <col min="2298" max="2298" width="21" style="3" customWidth="1"/>
    <col min="2299" max="2299" width="15" style="3" customWidth="1"/>
    <col min="2300" max="2304" width="13.86328125" style="3" customWidth="1"/>
    <col min="2305" max="2529" width="9.1328125" style="3"/>
    <col min="2530" max="2530" width="13.54296875" style="3" customWidth="1"/>
    <col min="2531" max="2532" width="9.1328125" style="3"/>
    <col min="2533" max="2533" width="15" style="3" customWidth="1"/>
    <col min="2534" max="2534" width="9.1328125" style="3"/>
    <col min="2535" max="2535" width="16.54296875" style="3" customWidth="1"/>
    <col min="2536" max="2536" width="10.86328125" style="3" customWidth="1"/>
    <col min="2537" max="2537" width="9.1328125" style="3"/>
    <col min="2538" max="2538" width="13.54296875" style="3" customWidth="1"/>
    <col min="2539" max="2540" width="9.1328125" style="3"/>
    <col min="2541" max="2541" width="15" style="3" customWidth="1"/>
    <col min="2542" max="2542" width="14.7265625" style="3" bestFit="1" customWidth="1"/>
    <col min="2543" max="2543" width="16.54296875" style="3" customWidth="1"/>
    <col min="2544" max="2544" width="10.86328125" style="3" customWidth="1"/>
    <col min="2545" max="2545" width="15" style="3" customWidth="1"/>
    <col min="2546" max="2546" width="21" style="3" customWidth="1"/>
    <col min="2547" max="2547" width="15" style="3" customWidth="1"/>
    <col min="2548" max="2548" width="21" style="3" customWidth="1"/>
    <col min="2549" max="2549" width="15" style="3" customWidth="1"/>
    <col min="2550" max="2550" width="21" style="3" customWidth="1"/>
    <col min="2551" max="2551" width="15" style="3" customWidth="1"/>
    <col min="2552" max="2552" width="9.1328125" style="3"/>
    <col min="2553" max="2553" width="15" style="3" customWidth="1"/>
    <col min="2554" max="2554" width="21" style="3" customWidth="1"/>
    <col min="2555" max="2555" width="15" style="3" customWidth="1"/>
    <col min="2556" max="2560" width="13.86328125" style="3" customWidth="1"/>
    <col min="2561" max="2785" width="9.1328125" style="3"/>
    <col min="2786" max="2786" width="13.54296875" style="3" customWidth="1"/>
    <col min="2787" max="2788" width="9.1328125" style="3"/>
    <col min="2789" max="2789" width="15" style="3" customWidth="1"/>
    <col min="2790" max="2790" width="9.1328125" style="3"/>
    <col min="2791" max="2791" width="16.54296875" style="3" customWidth="1"/>
    <col min="2792" max="2792" width="10.86328125" style="3" customWidth="1"/>
    <col min="2793" max="2793" width="9.1328125" style="3"/>
    <col min="2794" max="2794" width="13.54296875" style="3" customWidth="1"/>
    <col min="2795" max="2796" width="9.1328125" style="3"/>
    <col min="2797" max="2797" width="15" style="3" customWidth="1"/>
    <col min="2798" max="2798" width="14.7265625" style="3" bestFit="1" customWidth="1"/>
    <col min="2799" max="2799" width="16.54296875" style="3" customWidth="1"/>
    <col min="2800" max="2800" width="10.86328125" style="3" customWidth="1"/>
    <col min="2801" max="2801" width="15" style="3" customWidth="1"/>
    <col min="2802" max="2802" width="21" style="3" customWidth="1"/>
    <col min="2803" max="2803" width="15" style="3" customWidth="1"/>
    <col min="2804" max="2804" width="21" style="3" customWidth="1"/>
    <col min="2805" max="2805" width="15" style="3" customWidth="1"/>
    <col min="2806" max="2806" width="21" style="3" customWidth="1"/>
    <col min="2807" max="2807" width="15" style="3" customWidth="1"/>
    <col min="2808" max="2808" width="9.1328125" style="3"/>
    <col min="2809" max="2809" width="15" style="3" customWidth="1"/>
    <col min="2810" max="2810" width="21" style="3" customWidth="1"/>
    <col min="2811" max="2811" width="15" style="3" customWidth="1"/>
    <col min="2812" max="2816" width="13.86328125" style="3" customWidth="1"/>
    <col min="2817" max="3041" width="9.1328125" style="3"/>
    <col min="3042" max="3042" width="13.54296875" style="3" customWidth="1"/>
    <col min="3043" max="3044" width="9.1328125" style="3"/>
    <col min="3045" max="3045" width="15" style="3" customWidth="1"/>
    <col min="3046" max="3046" width="9.1328125" style="3"/>
    <col min="3047" max="3047" width="16.54296875" style="3" customWidth="1"/>
    <col min="3048" max="3048" width="10.86328125" style="3" customWidth="1"/>
    <col min="3049" max="3049" width="9.1328125" style="3"/>
    <col min="3050" max="3050" width="13.54296875" style="3" customWidth="1"/>
    <col min="3051" max="3052" width="9.1328125" style="3"/>
    <col min="3053" max="3053" width="15" style="3" customWidth="1"/>
    <col min="3054" max="3054" width="14.7265625" style="3" bestFit="1" customWidth="1"/>
    <col min="3055" max="3055" width="16.54296875" style="3" customWidth="1"/>
    <col min="3056" max="3056" width="10.86328125" style="3" customWidth="1"/>
    <col min="3057" max="3057" width="15" style="3" customWidth="1"/>
    <col min="3058" max="3058" width="21" style="3" customWidth="1"/>
    <col min="3059" max="3059" width="15" style="3" customWidth="1"/>
    <col min="3060" max="3060" width="21" style="3" customWidth="1"/>
    <col min="3061" max="3061" width="15" style="3" customWidth="1"/>
    <col min="3062" max="3062" width="21" style="3" customWidth="1"/>
    <col min="3063" max="3063" width="15" style="3" customWidth="1"/>
    <col min="3064" max="3064" width="9.1328125" style="3"/>
    <col min="3065" max="3065" width="15" style="3" customWidth="1"/>
    <col min="3066" max="3066" width="21" style="3" customWidth="1"/>
    <col min="3067" max="3067" width="15" style="3" customWidth="1"/>
    <col min="3068" max="3072" width="13.86328125" style="3" customWidth="1"/>
    <col min="3073" max="3297" width="9.1328125" style="3"/>
    <col min="3298" max="3298" width="13.54296875" style="3" customWidth="1"/>
    <col min="3299" max="3300" width="9.1328125" style="3"/>
    <col min="3301" max="3301" width="15" style="3" customWidth="1"/>
    <col min="3302" max="3302" width="9.1328125" style="3"/>
    <col min="3303" max="3303" width="16.54296875" style="3" customWidth="1"/>
    <col min="3304" max="3304" width="10.86328125" style="3" customWidth="1"/>
    <col min="3305" max="3305" width="9.1328125" style="3"/>
    <col min="3306" max="3306" width="13.54296875" style="3" customWidth="1"/>
    <col min="3307" max="3308" width="9.1328125" style="3"/>
    <col min="3309" max="3309" width="15" style="3" customWidth="1"/>
    <col min="3310" max="3310" width="14.7265625" style="3" bestFit="1" customWidth="1"/>
    <col min="3311" max="3311" width="16.54296875" style="3" customWidth="1"/>
    <col min="3312" max="3312" width="10.86328125" style="3" customWidth="1"/>
    <col min="3313" max="3313" width="15" style="3" customWidth="1"/>
    <col min="3314" max="3314" width="21" style="3" customWidth="1"/>
    <col min="3315" max="3315" width="15" style="3" customWidth="1"/>
    <col min="3316" max="3316" width="21" style="3" customWidth="1"/>
    <col min="3317" max="3317" width="15" style="3" customWidth="1"/>
    <col min="3318" max="3318" width="21" style="3" customWidth="1"/>
    <col min="3319" max="3319" width="15" style="3" customWidth="1"/>
    <col min="3320" max="3320" width="9.1328125" style="3"/>
    <col min="3321" max="3321" width="15" style="3" customWidth="1"/>
    <col min="3322" max="3322" width="21" style="3" customWidth="1"/>
    <col min="3323" max="3323" width="15" style="3" customWidth="1"/>
    <col min="3324" max="3328" width="13.86328125" style="3" customWidth="1"/>
    <col min="3329" max="3553" width="9.1328125" style="3"/>
    <col min="3554" max="3554" width="13.54296875" style="3" customWidth="1"/>
    <col min="3555" max="3556" width="9.1328125" style="3"/>
    <col min="3557" max="3557" width="15" style="3" customWidth="1"/>
    <col min="3558" max="3558" width="9.1328125" style="3"/>
    <col min="3559" max="3559" width="16.54296875" style="3" customWidth="1"/>
    <col min="3560" max="3560" width="10.86328125" style="3" customWidth="1"/>
    <col min="3561" max="3561" width="9.1328125" style="3"/>
    <col min="3562" max="3562" width="13.54296875" style="3" customWidth="1"/>
    <col min="3563" max="3564" width="9.1328125" style="3"/>
    <col min="3565" max="3565" width="15" style="3" customWidth="1"/>
    <col min="3566" max="3566" width="14.7265625" style="3" bestFit="1" customWidth="1"/>
    <col min="3567" max="3567" width="16.54296875" style="3" customWidth="1"/>
    <col min="3568" max="3568" width="10.86328125" style="3" customWidth="1"/>
    <col min="3569" max="3569" width="15" style="3" customWidth="1"/>
    <col min="3570" max="3570" width="21" style="3" customWidth="1"/>
    <col min="3571" max="3571" width="15" style="3" customWidth="1"/>
    <col min="3572" max="3572" width="21" style="3" customWidth="1"/>
    <col min="3573" max="3573" width="15" style="3" customWidth="1"/>
    <col min="3574" max="3574" width="21" style="3" customWidth="1"/>
    <col min="3575" max="3575" width="15" style="3" customWidth="1"/>
    <col min="3576" max="3576" width="9.1328125" style="3"/>
    <col min="3577" max="3577" width="15" style="3" customWidth="1"/>
    <col min="3578" max="3578" width="21" style="3" customWidth="1"/>
    <col min="3579" max="3579" width="15" style="3" customWidth="1"/>
    <col min="3580" max="3584" width="13.86328125" style="3" customWidth="1"/>
    <col min="3585" max="3809" width="9.1328125" style="3"/>
    <col min="3810" max="3810" width="13.54296875" style="3" customWidth="1"/>
    <col min="3811" max="3812" width="9.1328125" style="3"/>
    <col min="3813" max="3813" width="15" style="3" customWidth="1"/>
    <col min="3814" max="3814" width="9.1328125" style="3"/>
    <col min="3815" max="3815" width="16.54296875" style="3" customWidth="1"/>
    <col min="3816" max="3816" width="10.86328125" style="3" customWidth="1"/>
    <col min="3817" max="3817" width="9.1328125" style="3"/>
    <col min="3818" max="3818" width="13.54296875" style="3" customWidth="1"/>
    <col min="3819" max="3820" width="9.1328125" style="3"/>
    <col min="3821" max="3821" width="15" style="3" customWidth="1"/>
    <col min="3822" max="3822" width="14.7265625" style="3" bestFit="1" customWidth="1"/>
    <col min="3823" max="3823" width="16.54296875" style="3" customWidth="1"/>
    <col min="3824" max="3824" width="10.86328125" style="3" customWidth="1"/>
    <col min="3825" max="3825" width="15" style="3" customWidth="1"/>
    <col min="3826" max="3826" width="21" style="3" customWidth="1"/>
    <col min="3827" max="3827" width="15" style="3" customWidth="1"/>
    <col min="3828" max="3828" width="21" style="3" customWidth="1"/>
    <col min="3829" max="3829" width="15" style="3" customWidth="1"/>
    <col min="3830" max="3830" width="21" style="3" customWidth="1"/>
    <col min="3831" max="3831" width="15" style="3" customWidth="1"/>
    <col min="3832" max="3832" width="9.1328125" style="3"/>
    <col min="3833" max="3833" width="15" style="3" customWidth="1"/>
    <col min="3834" max="3834" width="21" style="3" customWidth="1"/>
    <col min="3835" max="3835" width="15" style="3" customWidth="1"/>
    <col min="3836" max="3840" width="13.86328125" style="3" customWidth="1"/>
    <col min="3841" max="4065" width="9.1328125" style="3"/>
    <col min="4066" max="4066" width="13.54296875" style="3" customWidth="1"/>
    <col min="4067" max="4068" width="9.1328125" style="3"/>
    <col min="4069" max="4069" width="15" style="3" customWidth="1"/>
    <col min="4070" max="4070" width="9.1328125" style="3"/>
    <col min="4071" max="4071" width="16.54296875" style="3" customWidth="1"/>
    <col min="4072" max="4072" width="10.86328125" style="3" customWidth="1"/>
    <col min="4073" max="4073" width="9.1328125" style="3"/>
    <col min="4074" max="4074" width="13.54296875" style="3" customWidth="1"/>
    <col min="4075" max="4076" width="9.1328125" style="3"/>
    <col min="4077" max="4077" width="15" style="3" customWidth="1"/>
    <col min="4078" max="4078" width="14.7265625" style="3" bestFit="1" customWidth="1"/>
    <col min="4079" max="4079" width="16.54296875" style="3" customWidth="1"/>
    <col min="4080" max="4080" width="10.86328125" style="3" customWidth="1"/>
    <col min="4081" max="4081" width="15" style="3" customWidth="1"/>
    <col min="4082" max="4082" width="21" style="3" customWidth="1"/>
    <col min="4083" max="4083" width="15" style="3" customWidth="1"/>
    <col min="4084" max="4084" width="21" style="3" customWidth="1"/>
    <col min="4085" max="4085" width="15" style="3" customWidth="1"/>
    <col min="4086" max="4086" width="21" style="3" customWidth="1"/>
    <col min="4087" max="4087" width="15" style="3" customWidth="1"/>
    <col min="4088" max="4088" width="9.1328125" style="3"/>
    <col min="4089" max="4089" width="15" style="3" customWidth="1"/>
    <col min="4090" max="4090" width="21" style="3" customWidth="1"/>
    <col min="4091" max="4091" width="15" style="3" customWidth="1"/>
    <col min="4092" max="4096" width="13.86328125" style="3" customWidth="1"/>
    <col min="4097" max="4321" width="9.1328125" style="3"/>
    <col min="4322" max="4322" width="13.54296875" style="3" customWidth="1"/>
    <col min="4323" max="4324" width="9.1328125" style="3"/>
    <col min="4325" max="4325" width="15" style="3" customWidth="1"/>
    <col min="4326" max="4326" width="9.1328125" style="3"/>
    <col min="4327" max="4327" width="16.54296875" style="3" customWidth="1"/>
    <col min="4328" max="4328" width="10.86328125" style="3" customWidth="1"/>
    <col min="4329" max="4329" width="9.1328125" style="3"/>
    <col min="4330" max="4330" width="13.54296875" style="3" customWidth="1"/>
    <col min="4331" max="4332" width="9.1328125" style="3"/>
    <col min="4333" max="4333" width="15" style="3" customWidth="1"/>
    <col min="4334" max="4334" width="14.7265625" style="3" bestFit="1" customWidth="1"/>
    <col min="4335" max="4335" width="16.54296875" style="3" customWidth="1"/>
    <col min="4336" max="4336" width="10.86328125" style="3" customWidth="1"/>
    <col min="4337" max="4337" width="15" style="3" customWidth="1"/>
    <col min="4338" max="4338" width="21" style="3" customWidth="1"/>
    <col min="4339" max="4339" width="15" style="3" customWidth="1"/>
    <col min="4340" max="4340" width="21" style="3" customWidth="1"/>
    <col min="4341" max="4341" width="15" style="3" customWidth="1"/>
    <col min="4342" max="4342" width="21" style="3" customWidth="1"/>
    <col min="4343" max="4343" width="15" style="3" customWidth="1"/>
    <col min="4344" max="4344" width="9.1328125" style="3"/>
    <col min="4345" max="4345" width="15" style="3" customWidth="1"/>
    <col min="4346" max="4346" width="21" style="3" customWidth="1"/>
    <col min="4347" max="4347" width="15" style="3" customWidth="1"/>
    <col min="4348" max="4352" width="13.86328125" style="3" customWidth="1"/>
    <col min="4353" max="4577" width="9.1328125" style="3"/>
    <col min="4578" max="4578" width="13.54296875" style="3" customWidth="1"/>
    <col min="4579" max="4580" width="9.1328125" style="3"/>
    <col min="4581" max="4581" width="15" style="3" customWidth="1"/>
    <col min="4582" max="4582" width="9.1328125" style="3"/>
    <col min="4583" max="4583" width="16.54296875" style="3" customWidth="1"/>
    <col min="4584" max="4584" width="10.86328125" style="3" customWidth="1"/>
    <col min="4585" max="4585" width="9.1328125" style="3"/>
    <col min="4586" max="4586" width="13.54296875" style="3" customWidth="1"/>
    <col min="4587" max="4588" width="9.1328125" style="3"/>
    <col min="4589" max="4589" width="15" style="3" customWidth="1"/>
    <col min="4590" max="4590" width="14.7265625" style="3" bestFit="1" customWidth="1"/>
    <col min="4591" max="4591" width="16.54296875" style="3" customWidth="1"/>
    <col min="4592" max="4592" width="10.86328125" style="3" customWidth="1"/>
    <col min="4593" max="4593" width="15" style="3" customWidth="1"/>
    <col min="4594" max="4594" width="21" style="3" customWidth="1"/>
    <col min="4595" max="4595" width="15" style="3" customWidth="1"/>
    <col min="4596" max="4596" width="21" style="3" customWidth="1"/>
    <col min="4597" max="4597" width="15" style="3" customWidth="1"/>
    <col min="4598" max="4598" width="21" style="3" customWidth="1"/>
    <col min="4599" max="4599" width="15" style="3" customWidth="1"/>
    <col min="4600" max="4600" width="9.1328125" style="3"/>
    <col min="4601" max="4601" width="15" style="3" customWidth="1"/>
    <col min="4602" max="4602" width="21" style="3" customWidth="1"/>
    <col min="4603" max="4603" width="15" style="3" customWidth="1"/>
    <col min="4604" max="4608" width="13.86328125" style="3" customWidth="1"/>
    <col min="4609" max="4833" width="9.1328125" style="3"/>
    <col min="4834" max="4834" width="13.54296875" style="3" customWidth="1"/>
    <col min="4835" max="4836" width="9.1328125" style="3"/>
    <col min="4837" max="4837" width="15" style="3" customWidth="1"/>
    <col min="4838" max="4838" width="9.1328125" style="3"/>
    <col min="4839" max="4839" width="16.54296875" style="3" customWidth="1"/>
    <col min="4840" max="4840" width="10.86328125" style="3" customWidth="1"/>
    <col min="4841" max="4841" width="9.1328125" style="3"/>
    <col min="4842" max="4842" width="13.54296875" style="3" customWidth="1"/>
    <col min="4843" max="4844" width="9.1328125" style="3"/>
    <col min="4845" max="4845" width="15" style="3" customWidth="1"/>
    <col min="4846" max="4846" width="14.7265625" style="3" bestFit="1" customWidth="1"/>
    <col min="4847" max="4847" width="16.54296875" style="3" customWidth="1"/>
    <col min="4848" max="4848" width="10.86328125" style="3" customWidth="1"/>
    <col min="4849" max="4849" width="15" style="3" customWidth="1"/>
    <col min="4850" max="4850" width="21" style="3" customWidth="1"/>
    <col min="4851" max="4851" width="15" style="3" customWidth="1"/>
    <col min="4852" max="4852" width="21" style="3" customWidth="1"/>
    <col min="4853" max="4853" width="15" style="3" customWidth="1"/>
    <col min="4854" max="4854" width="21" style="3" customWidth="1"/>
    <col min="4855" max="4855" width="15" style="3" customWidth="1"/>
    <col min="4856" max="4856" width="9.1328125" style="3"/>
    <col min="4857" max="4857" width="15" style="3" customWidth="1"/>
    <col min="4858" max="4858" width="21" style="3" customWidth="1"/>
    <col min="4859" max="4859" width="15" style="3" customWidth="1"/>
    <col min="4860" max="4864" width="13.86328125" style="3" customWidth="1"/>
    <col min="4865" max="5089" width="9.1328125" style="3"/>
    <col min="5090" max="5090" width="13.54296875" style="3" customWidth="1"/>
    <col min="5091" max="5092" width="9.1328125" style="3"/>
    <col min="5093" max="5093" width="15" style="3" customWidth="1"/>
    <col min="5094" max="5094" width="9.1328125" style="3"/>
    <col min="5095" max="5095" width="16.54296875" style="3" customWidth="1"/>
    <col min="5096" max="5096" width="10.86328125" style="3" customWidth="1"/>
    <col min="5097" max="5097" width="9.1328125" style="3"/>
    <col min="5098" max="5098" width="13.54296875" style="3" customWidth="1"/>
    <col min="5099" max="5100" width="9.1328125" style="3"/>
    <col min="5101" max="5101" width="15" style="3" customWidth="1"/>
    <col min="5102" max="5102" width="14.7265625" style="3" bestFit="1" customWidth="1"/>
    <col min="5103" max="5103" width="16.54296875" style="3" customWidth="1"/>
    <col min="5104" max="5104" width="10.86328125" style="3" customWidth="1"/>
    <col min="5105" max="5105" width="15" style="3" customWidth="1"/>
    <col min="5106" max="5106" width="21" style="3" customWidth="1"/>
    <col min="5107" max="5107" width="15" style="3" customWidth="1"/>
    <col min="5108" max="5108" width="21" style="3" customWidth="1"/>
    <col min="5109" max="5109" width="15" style="3" customWidth="1"/>
    <col min="5110" max="5110" width="21" style="3" customWidth="1"/>
    <col min="5111" max="5111" width="15" style="3" customWidth="1"/>
    <col min="5112" max="5112" width="9.1328125" style="3"/>
    <col min="5113" max="5113" width="15" style="3" customWidth="1"/>
    <col min="5114" max="5114" width="21" style="3" customWidth="1"/>
    <col min="5115" max="5115" width="15" style="3" customWidth="1"/>
    <col min="5116" max="5120" width="13.86328125" style="3" customWidth="1"/>
    <col min="5121" max="5345" width="9.1328125" style="3"/>
    <col min="5346" max="5346" width="13.54296875" style="3" customWidth="1"/>
    <col min="5347" max="5348" width="9.1328125" style="3"/>
    <col min="5349" max="5349" width="15" style="3" customWidth="1"/>
    <col min="5350" max="5350" width="9.1328125" style="3"/>
    <col min="5351" max="5351" width="16.54296875" style="3" customWidth="1"/>
    <col min="5352" max="5352" width="10.86328125" style="3" customWidth="1"/>
    <col min="5353" max="5353" width="9.1328125" style="3"/>
    <col min="5354" max="5354" width="13.54296875" style="3" customWidth="1"/>
    <col min="5355" max="5356" width="9.1328125" style="3"/>
    <col min="5357" max="5357" width="15" style="3" customWidth="1"/>
    <col min="5358" max="5358" width="14.7265625" style="3" bestFit="1" customWidth="1"/>
    <col min="5359" max="5359" width="16.54296875" style="3" customWidth="1"/>
    <col min="5360" max="5360" width="10.86328125" style="3" customWidth="1"/>
    <col min="5361" max="5361" width="15" style="3" customWidth="1"/>
    <col min="5362" max="5362" width="21" style="3" customWidth="1"/>
    <col min="5363" max="5363" width="15" style="3" customWidth="1"/>
    <col min="5364" max="5364" width="21" style="3" customWidth="1"/>
    <col min="5365" max="5365" width="15" style="3" customWidth="1"/>
    <col min="5366" max="5366" width="21" style="3" customWidth="1"/>
    <col min="5367" max="5367" width="15" style="3" customWidth="1"/>
    <col min="5368" max="5368" width="9.1328125" style="3"/>
    <col min="5369" max="5369" width="15" style="3" customWidth="1"/>
    <col min="5370" max="5370" width="21" style="3" customWidth="1"/>
    <col min="5371" max="5371" width="15" style="3" customWidth="1"/>
    <col min="5372" max="5376" width="13.86328125" style="3" customWidth="1"/>
    <col min="5377" max="5601" width="9.1328125" style="3"/>
    <col min="5602" max="5602" width="13.54296875" style="3" customWidth="1"/>
    <col min="5603" max="5604" width="9.1328125" style="3"/>
    <col min="5605" max="5605" width="15" style="3" customWidth="1"/>
    <col min="5606" max="5606" width="9.1328125" style="3"/>
    <col min="5607" max="5607" width="16.54296875" style="3" customWidth="1"/>
    <col min="5608" max="5608" width="10.86328125" style="3" customWidth="1"/>
    <col min="5609" max="5609" width="9.1328125" style="3"/>
    <col min="5610" max="5610" width="13.54296875" style="3" customWidth="1"/>
    <col min="5611" max="5612" width="9.1328125" style="3"/>
    <col min="5613" max="5613" width="15" style="3" customWidth="1"/>
    <col min="5614" max="5614" width="14.7265625" style="3" bestFit="1" customWidth="1"/>
    <col min="5615" max="5615" width="16.54296875" style="3" customWidth="1"/>
    <col min="5616" max="5616" width="10.86328125" style="3" customWidth="1"/>
    <col min="5617" max="5617" width="15" style="3" customWidth="1"/>
    <col min="5618" max="5618" width="21" style="3" customWidth="1"/>
    <col min="5619" max="5619" width="15" style="3" customWidth="1"/>
    <col min="5620" max="5620" width="21" style="3" customWidth="1"/>
    <col min="5621" max="5621" width="15" style="3" customWidth="1"/>
    <col min="5622" max="5622" width="21" style="3" customWidth="1"/>
    <col min="5623" max="5623" width="15" style="3" customWidth="1"/>
    <col min="5624" max="5624" width="9.1328125" style="3"/>
    <col min="5625" max="5625" width="15" style="3" customWidth="1"/>
    <col min="5626" max="5626" width="21" style="3" customWidth="1"/>
    <col min="5627" max="5627" width="15" style="3" customWidth="1"/>
    <col min="5628" max="5632" width="13.86328125" style="3" customWidth="1"/>
    <col min="5633" max="5857" width="9.1328125" style="3"/>
    <col min="5858" max="5858" width="13.54296875" style="3" customWidth="1"/>
    <col min="5859" max="5860" width="9.1328125" style="3"/>
    <col min="5861" max="5861" width="15" style="3" customWidth="1"/>
    <col min="5862" max="5862" width="9.1328125" style="3"/>
    <col min="5863" max="5863" width="16.54296875" style="3" customWidth="1"/>
    <col min="5864" max="5864" width="10.86328125" style="3" customWidth="1"/>
    <col min="5865" max="5865" width="9.1328125" style="3"/>
    <col min="5866" max="5866" width="13.54296875" style="3" customWidth="1"/>
    <col min="5867" max="5868" width="9.1328125" style="3"/>
    <col min="5869" max="5869" width="15" style="3" customWidth="1"/>
    <col min="5870" max="5870" width="14.7265625" style="3" bestFit="1" customWidth="1"/>
    <col min="5871" max="5871" width="16.54296875" style="3" customWidth="1"/>
    <col min="5872" max="5872" width="10.86328125" style="3" customWidth="1"/>
    <col min="5873" max="5873" width="15" style="3" customWidth="1"/>
    <col min="5874" max="5874" width="21" style="3" customWidth="1"/>
    <col min="5875" max="5875" width="15" style="3" customWidth="1"/>
    <col min="5876" max="5876" width="21" style="3" customWidth="1"/>
    <col min="5877" max="5877" width="15" style="3" customWidth="1"/>
    <col min="5878" max="5878" width="21" style="3" customWidth="1"/>
    <col min="5879" max="5879" width="15" style="3" customWidth="1"/>
    <col min="5880" max="5880" width="9.1328125" style="3"/>
    <col min="5881" max="5881" width="15" style="3" customWidth="1"/>
    <col min="5882" max="5882" width="21" style="3" customWidth="1"/>
    <col min="5883" max="5883" width="15" style="3" customWidth="1"/>
    <col min="5884" max="5888" width="13.86328125" style="3" customWidth="1"/>
    <col min="5889" max="6113" width="9.1328125" style="3"/>
    <col min="6114" max="6114" width="13.54296875" style="3" customWidth="1"/>
    <col min="6115" max="6116" width="9.1328125" style="3"/>
    <col min="6117" max="6117" width="15" style="3" customWidth="1"/>
    <col min="6118" max="6118" width="9.1328125" style="3"/>
    <col min="6119" max="6119" width="16.54296875" style="3" customWidth="1"/>
    <col min="6120" max="6120" width="10.86328125" style="3" customWidth="1"/>
    <col min="6121" max="6121" width="9.1328125" style="3"/>
    <col min="6122" max="6122" width="13.54296875" style="3" customWidth="1"/>
    <col min="6123" max="6124" width="9.1328125" style="3"/>
    <col min="6125" max="6125" width="15" style="3" customWidth="1"/>
    <col min="6126" max="6126" width="14.7265625" style="3" bestFit="1" customWidth="1"/>
    <col min="6127" max="6127" width="16.54296875" style="3" customWidth="1"/>
    <col min="6128" max="6128" width="10.86328125" style="3" customWidth="1"/>
    <col min="6129" max="6129" width="15" style="3" customWidth="1"/>
    <col min="6130" max="6130" width="21" style="3" customWidth="1"/>
    <col min="6131" max="6131" width="15" style="3" customWidth="1"/>
    <col min="6132" max="6132" width="21" style="3" customWidth="1"/>
    <col min="6133" max="6133" width="15" style="3" customWidth="1"/>
    <col min="6134" max="6134" width="21" style="3" customWidth="1"/>
    <col min="6135" max="6135" width="15" style="3" customWidth="1"/>
    <col min="6136" max="6136" width="9.1328125" style="3"/>
    <col min="6137" max="6137" width="15" style="3" customWidth="1"/>
    <col min="6138" max="6138" width="21" style="3" customWidth="1"/>
    <col min="6139" max="6139" width="15" style="3" customWidth="1"/>
    <col min="6140" max="6144" width="13.86328125" style="3" customWidth="1"/>
    <col min="6145" max="6369" width="9.1328125" style="3"/>
    <col min="6370" max="6370" width="13.54296875" style="3" customWidth="1"/>
    <col min="6371" max="6372" width="9.1328125" style="3"/>
    <col min="6373" max="6373" width="15" style="3" customWidth="1"/>
    <col min="6374" max="6374" width="9.1328125" style="3"/>
    <col min="6375" max="6375" width="16.54296875" style="3" customWidth="1"/>
    <col min="6376" max="6376" width="10.86328125" style="3" customWidth="1"/>
    <col min="6377" max="6377" width="9.1328125" style="3"/>
    <col min="6378" max="6378" width="13.54296875" style="3" customWidth="1"/>
    <col min="6379" max="6380" width="9.1328125" style="3"/>
    <col min="6381" max="6381" width="15" style="3" customWidth="1"/>
    <col min="6382" max="6382" width="14.7265625" style="3" bestFit="1" customWidth="1"/>
    <col min="6383" max="6383" width="16.54296875" style="3" customWidth="1"/>
    <col min="6384" max="6384" width="10.86328125" style="3" customWidth="1"/>
    <col min="6385" max="6385" width="15" style="3" customWidth="1"/>
    <col min="6386" max="6386" width="21" style="3" customWidth="1"/>
    <col min="6387" max="6387" width="15" style="3" customWidth="1"/>
    <col min="6388" max="6388" width="21" style="3" customWidth="1"/>
    <col min="6389" max="6389" width="15" style="3" customWidth="1"/>
    <col min="6390" max="6390" width="21" style="3" customWidth="1"/>
    <col min="6391" max="6391" width="15" style="3" customWidth="1"/>
    <col min="6392" max="6392" width="9.1328125" style="3"/>
    <col min="6393" max="6393" width="15" style="3" customWidth="1"/>
    <col min="6394" max="6394" width="21" style="3" customWidth="1"/>
    <col min="6395" max="6395" width="15" style="3" customWidth="1"/>
    <col min="6396" max="6400" width="13.86328125" style="3" customWidth="1"/>
    <col min="6401" max="6625" width="9.1328125" style="3"/>
    <col min="6626" max="6626" width="13.54296875" style="3" customWidth="1"/>
    <col min="6627" max="6628" width="9.1328125" style="3"/>
    <col min="6629" max="6629" width="15" style="3" customWidth="1"/>
    <col min="6630" max="6630" width="9.1328125" style="3"/>
    <col min="6631" max="6631" width="16.54296875" style="3" customWidth="1"/>
    <col min="6632" max="6632" width="10.86328125" style="3" customWidth="1"/>
    <col min="6633" max="6633" width="9.1328125" style="3"/>
    <col min="6634" max="6634" width="13.54296875" style="3" customWidth="1"/>
    <col min="6635" max="6636" width="9.1328125" style="3"/>
    <col min="6637" max="6637" width="15" style="3" customWidth="1"/>
    <col min="6638" max="6638" width="14.7265625" style="3" bestFit="1" customWidth="1"/>
    <col min="6639" max="6639" width="16.54296875" style="3" customWidth="1"/>
    <col min="6640" max="6640" width="10.86328125" style="3" customWidth="1"/>
    <col min="6641" max="6641" width="15" style="3" customWidth="1"/>
    <col min="6642" max="6642" width="21" style="3" customWidth="1"/>
    <col min="6643" max="6643" width="15" style="3" customWidth="1"/>
    <col min="6644" max="6644" width="21" style="3" customWidth="1"/>
    <col min="6645" max="6645" width="15" style="3" customWidth="1"/>
    <col min="6646" max="6646" width="21" style="3" customWidth="1"/>
    <col min="6647" max="6647" width="15" style="3" customWidth="1"/>
    <col min="6648" max="6648" width="9.1328125" style="3"/>
    <col min="6649" max="6649" width="15" style="3" customWidth="1"/>
    <col min="6650" max="6650" width="21" style="3" customWidth="1"/>
    <col min="6651" max="6651" width="15" style="3" customWidth="1"/>
    <col min="6652" max="6656" width="13.86328125" style="3" customWidth="1"/>
    <col min="6657" max="6881" width="9.1328125" style="3"/>
    <col min="6882" max="6882" width="13.54296875" style="3" customWidth="1"/>
    <col min="6883" max="6884" width="9.1328125" style="3"/>
    <col min="6885" max="6885" width="15" style="3" customWidth="1"/>
    <col min="6886" max="6886" width="9.1328125" style="3"/>
    <col min="6887" max="6887" width="16.54296875" style="3" customWidth="1"/>
    <col min="6888" max="6888" width="10.86328125" style="3" customWidth="1"/>
    <col min="6889" max="6889" width="9.1328125" style="3"/>
    <col min="6890" max="6890" width="13.54296875" style="3" customWidth="1"/>
    <col min="6891" max="6892" width="9.1328125" style="3"/>
    <col min="6893" max="6893" width="15" style="3" customWidth="1"/>
    <col min="6894" max="6894" width="14.7265625" style="3" bestFit="1" customWidth="1"/>
    <col min="6895" max="6895" width="16.54296875" style="3" customWidth="1"/>
    <col min="6896" max="6896" width="10.86328125" style="3" customWidth="1"/>
    <col min="6897" max="6897" width="15" style="3" customWidth="1"/>
    <col min="6898" max="6898" width="21" style="3" customWidth="1"/>
    <col min="6899" max="6899" width="15" style="3" customWidth="1"/>
    <col min="6900" max="6900" width="21" style="3" customWidth="1"/>
    <col min="6901" max="6901" width="15" style="3" customWidth="1"/>
    <col min="6902" max="6902" width="21" style="3" customWidth="1"/>
    <col min="6903" max="6903" width="15" style="3" customWidth="1"/>
    <col min="6904" max="6904" width="9.1328125" style="3"/>
    <col min="6905" max="6905" width="15" style="3" customWidth="1"/>
    <col min="6906" max="6906" width="21" style="3" customWidth="1"/>
    <col min="6907" max="6907" width="15" style="3" customWidth="1"/>
    <col min="6908" max="6912" width="13.86328125" style="3" customWidth="1"/>
    <col min="6913" max="7137" width="9.1328125" style="3"/>
    <col min="7138" max="7138" width="13.54296875" style="3" customWidth="1"/>
    <col min="7139" max="7140" width="9.1328125" style="3"/>
    <col min="7141" max="7141" width="15" style="3" customWidth="1"/>
    <col min="7142" max="7142" width="9.1328125" style="3"/>
    <col min="7143" max="7143" width="16.54296875" style="3" customWidth="1"/>
    <col min="7144" max="7144" width="10.86328125" style="3" customWidth="1"/>
    <col min="7145" max="7145" width="9.1328125" style="3"/>
    <col min="7146" max="7146" width="13.54296875" style="3" customWidth="1"/>
    <col min="7147" max="7148" width="9.1328125" style="3"/>
    <col min="7149" max="7149" width="15" style="3" customWidth="1"/>
    <col min="7150" max="7150" width="14.7265625" style="3" bestFit="1" customWidth="1"/>
    <col min="7151" max="7151" width="16.54296875" style="3" customWidth="1"/>
    <col min="7152" max="7152" width="10.86328125" style="3" customWidth="1"/>
    <col min="7153" max="7153" width="15" style="3" customWidth="1"/>
    <col min="7154" max="7154" width="21" style="3" customWidth="1"/>
    <col min="7155" max="7155" width="15" style="3" customWidth="1"/>
    <col min="7156" max="7156" width="21" style="3" customWidth="1"/>
    <col min="7157" max="7157" width="15" style="3" customWidth="1"/>
    <col min="7158" max="7158" width="21" style="3" customWidth="1"/>
    <col min="7159" max="7159" width="15" style="3" customWidth="1"/>
    <col min="7160" max="7160" width="9.1328125" style="3"/>
    <col min="7161" max="7161" width="15" style="3" customWidth="1"/>
    <col min="7162" max="7162" width="21" style="3" customWidth="1"/>
    <col min="7163" max="7163" width="15" style="3" customWidth="1"/>
    <col min="7164" max="7168" width="13.86328125" style="3" customWidth="1"/>
    <col min="7169" max="7393" width="9.1328125" style="3"/>
    <col min="7394" max="7394" width="13.54296875" style="3" customWidth="1"/>
    <col min="7395" max="7396" width="9.1328125" style="3"/>
    <col min="7397" max="7397" width="15" style="3" customWidth="1"/>
    <col min="7398" max="7398" width="9.1328125" style="3"/>
    <col min="7399" max="7399" width="16.54296875" style="3" customWidth="1"/>
    <col min="7400" max="7400" width="10.86328125" style="3" customWidth="1"/>
    <col min="7401" max="7401" width="9.1328125" style="3"/>
    <col min="7402" max="7402" width="13.54296875" style="3" customWidth="1"/>
    <col min="7403" max="7404" width="9.1328125" style="3"/>
    <col min="7405" max="7405" width="15" style="3" customWidth="1"/>
    <col min="7406" max="7406" width="14.7265625" style="3" bestFit="1" customWidth="1"/>
    <col min="7407" max="7407" width="16.54296875" style="3" customWidth="1"/>
    <col min="7408" max="7408" width="10.86328125" style="3" customWidth="1"/>
    <col min="7409" max="7409" width="15" style="3" customWidth="1"/>
    <col min="7410" max="7410" width="21" style="3" customWidth="1"/>
    <col min="7411" max="7411" width="15" style="3" customWidth="1"/>
    <col min="7412" max="7412" width="21" style="3" customWidth="1"/>
    <col min="7413" max="7413" width="15" style="3" customWidth="1"/>
    <col min="7414" max="7414" width="21" style="3" customWidth="1"/>
    <col min="7415" max="7415" width="15" style="3" customWidth="1"/>
    <col min="7416" max="7416" width="9.1328125" style="3"/>
    <col min="7417" max="7417" width="15" style="3" customWidth="1"/>
    <col min="7418" max="7418" width="21" style="3" customWidth="1"/>
    <col min="7419" max="7419" width="15" style="3" customWidth="1"/>
    <col min="7420" max="7424" width="13.86328125" style="3" customWidth="1"/>
    <col min="7425" max="7649" width="9.1328125" style="3"/>
    <col min="7650" max="7650" width="13.54296875" style="3" customWidth="1"/>
    <col min="7651" max="7652" width="9.1328125" style="3"/>
    <col min="7653" max="7653" width="15" style="3" customWidth="1"/>
    <col min="7654" max="7654" width="9.1328125" style="3"/>
    <col min="7655" max="7655" width="16.54296875" style="3" customWidth="1"/>
    <col min="7656" max="7656" width="10.86328125" style="3" customWidth="1"/>
    <col min="7657" max="7657" width="9.1328125" style="3"/>
    <col min="7658" max="7658" width="13.54296875" style="3" customWidth="1"/>
    <col min="7659" max="7660" width="9.1328125" style="3"/>
    <col min="7661" max="7661" width="15" style="3" customWidth="1"/>
    <col min="7662" max="7662" width="14.7265625" style="3" bestFit="1" customWidth="1"/>
    <col min="7663" max="7663" width="16.54296875" style="3" customWidth="1"/>
    <col min="7664" max="7664" width="10.86328125" style="3" customWidth="1"/>
    <col min="7665" max="7665" width="15" style="3" customWidth="1"/>
    <col min="7666" max="7666" width="21" style="3" customWidth="1"/>
    <col min="7667" max="7667" width="15" style="3" customWidth="1"/>
    <col min="7668" max="7668" width="21" style="3" customWidth="1"/>
    <col min="7669" max="7669" width="15" style="3" customWidth="1"/>
    <col min="7670" max="7670" width="21" style="3" customWidth="1"/>
    <col min="7671" max="7671" width="15" style="3" customWidth="1"/>
    <col min="7672" max="7672" width="9.1328125" style="3"/>
    <col min="7673" max="7673" width="15" style="3" customWidth="1"/>
    <col min="7674" max="7674" width="21" style="3" customWidth="1"/>
    <col min="7675" max="7675" width="15" style="3" customWidth="1"/>
    <col min="7676" max="7680" width="13.86328125" style="3" customWidth="1"/>
    <col min="7681" max="7905" width="9.1328125" style="3"/>
    <col min="7906" max="7906" width="13.54296875" style="3" customWidth="1"/>
    <col min="7907" max="7908" width="9.1328125" style="3"/>
    <col min="7909" max="7909" width="15" style="3" customWidth="1"/>
    <col min="7910" max="7910" width="9.1328125" style="3"/>
    <col min="7911" max="7911" width="16.54296875" style="3" customWidth="1"/>
    <col min="7912" max="7912" width="10.86328125" style="3" customWidth="1"/>
    <col min="7913" max="7913" width="9.1328125" style="3"/>
    <col min="7914" max="7914" width="13.54296875" style="3" customWidth="1"/>
    <col min="7915" max="7916" width="9.1328125" style="3"/>
    <col min="7917" max="7917" width="15" style="3" customWidth="1"/>
    <col min="7918" max="7918" width="14.7265625" style="3" bestFit="1" customWidth="1"/>
    <col min="7919" max="7919" width="16.54296875" style="3" customWidth="1"/>
    <col min="7920" max="7920" width="10.86328125" style="3" customWidth="1"/>
    <col min="7921" max="7921" width="15" style="3" customWidth="1"/>
    <col min="7922" max="7922" width="21" style="3" customWidth="1"/>
    <col min="7923" max="7923" width="15" style="3" customWidth="1"/>
    <col min="7924" max="7924" width="21" style="3" customWidth="1"/>
    <col min="7925" max="7925" width="15" style="3" customWidth="1"/>
    <col min="7926" max="7926" width="21" style="3" customWidth="1"/>
    <col min="7927" max="7927" width="15" style="3" customWidth="1"/>
    <col min="7928" max="7928" width="9.1328125" style="3"/>
    <col min="7929" max="7929" width="15" style="3" customWidth="1"/>
    <col min="7930" max="7930" width="21" style="3" customWidth="1"/>
    <col min="7931" max="7931" width="15" style="3" customWidth="1"/>
    <col min="7932" max="7936" width="13.86328125" style="3" customWidth="1"/>
    <col min="7937" max="8161" width="9.1328125" style="3"/>
    <col min="8162" max="8162" width="13.54296875" style="3" customWidth="1"/>
    <col min="8163" max="8164" width="9.1328125" style="3"/>
    <col min="8165" max="8165" width="15" style="3" customWidth="1"/>
    <col min="8166" max="8166" width="9.1328125" style="3"/>
    <col min="8167" max="8167" width="16.54296875" style="3" customWidth="1"/>
    <col min="8168" max="8168" width="10.86328125" style="3" customWidth="1"/>
    <col min="8169" max="8169" width="9.1328125" style="3"/>
    <col min="8170" max="8170" width="13.54296875" style="3" customWidth="1"/>
    <col min="8171" max="8172" width="9.1328125" style="3"/>
    <col min="8173" max="8173" width="15" style="3" customWidth="1"/>
    <col min="8174" max="8174" width="14.7265625" style="3" bestFit="1" customWidth="1"/>
    <col min="8175" max="8175" width="16.54296875" style="3" customWidth="1"/>
    <col min="8176" max="8176" width="10.86328125" style="3" customWidth="1"/>
    <col min="8177" max="8177" width="15" style="3" customWidth="1"/>
    <col min="8178" max="8178" width="21" style="3" customWidth="1"/>
    <col min="8179" max="8179" width="15" style="3" customWidth="1"/>
    <col min="8180" max="8180" width="21" style="3" customWidth="1"/>
    <col min="8181" max="8181" width="15" style="3" customWidth="1"/>
    <col min="8182" max="8182" width="21" style="3" customWidth="1"/>
    <col min="8183" max="8183" width="15" style="3" customWidth="1"/>
    <col min="8184" max="8184" width="9.1328125" style="3"/>
    <col min="8185" max="8185" width="15" style="3" customWidth="1"/>
    <col min="8186" max="8186" width="21" style="3" customWidth="1"/>
    <col min="8187" max="8187" width="15" style="3" customWidth="1"/>
    <col min="8188" max="8192" width="13.86328125" style="3" customWidth="1"/>
    <col min="8193" max="8417" width="9.1328125" style="3"/>
    <col min="8418" max="8418" width="13.54296875" style="3" customWidth="1"/>
    <col min="8419" max="8420" width="9.1328125" style="3"/>
    <col min="8421" max="8421" width="15" style="3" customWidth="1"/>
    <col min="8422" max="8422" width="9.1328125" style="3"/>
    <col min="8423" max="8423" width="16.54296875" style="3" customWidth="1"/>
    <col min="8424" max="8424" width="10.86328125" style="3" customWidth="1"/>
    <col min="8425" max="8425" width="9.1328125" style="3"/>
    <col min="8426" max="8426" width="13.54296875" style="3" customWidth="1"/>
    <col min="8427" max="8428" width="9.1328125" style="3"/>
    <col min="8429" max="8429" width="15" style="3" customWidth="1"/>
    <col min="8430" max="8430" width="14.7265625" style="3" bestFit="1" customWidth="1"/>
    <col min="8431" max="8431" width="16.54296875" style="3" customWidth="1"/>
    <col min="8432" max="8432" width="10.86328125" style="3" customWidth="1"/>
    <col min="8433" max="8433" width="15" style="3" customWidth="1"/>
    <col min="8434" max="8434" width="21" style="3" customWidth="1"/>
    <col min="8435" max="8435" width="15" style="3" customWidth="1"/>
    <col min="8436" max="8436" width="21" style="3" customWidth="1"/>
    <col min="8437" max="8437" width="15" style="3" customWidth="1"/>
    <col min="8438" max="8438" width="21" style="3" customWidth="1"/>
    <col min="8439" max="8439" width="15" style="3" customWidth="1"/>
    <col min="8440" max="8440" width="9.1328125" style="3"/>
    <col min="8441" max="8441" width="15" style="3" customWidth="1"/>
    <col min="8442" max="8442" width="21" style="3" customWidth="1"/>
    <col min="8443" max="8443" width="15" style="3" customWidth="1"/>
    <col min="8444" max="8448" width="13.86328125" style="3" customWidth="1"/>
    <col min="8449" max="8673" width="9.1328125" style="3"/>
    <col min="8674" max="8674" width="13.54296875" style="3" customWidth="1"/>
    <col min="8675" max="8676" width="9.1328125" style="3"/>
    <col min="8677" max="8677" width="15" style="3" customWidth="1"/>
    <col min="8678" max="8678" width="9.1328125" style="3"/>
    <col min="8679" max="8679" width="16.54296875" style="3" customWidth="1"/>
    <col min="8680" max="8680" width="10.86328125" style="3" customWidth="1"/>
    <col min="8681" max="8681" width="9.1328125" style="3"/>
    <col min="8682" max="8682" width="13.54296875" style="3" customWidth="1"/>
    <col min="8683" max="8684" width="9.1328125" style="3"/>
    <col min="8685" max="8685" width="15" style="3" customWidth="1"/>
    <col min="8686" max="8686" width="14.7265625" style="3" bestFit="1" customWidth="1"/>
    <col min="8687" max="8687" width="16.54296875" style="3" customWidth="1"/>
    <col min="8688" max="8688" width="10.86328125" style="3" customWidth="1"/>
    <col min="8689" max="8689" width="15" style="3" customWidth="1"/>
    <col min="8690" max="8690" width="21" style="3" customWidth="1"/>
    <col min="8691" max="8691" width="15" style="3" customWidth="1"/>
    <col min="8692" max="8692" width="21" style="3" customWidth="1"/>
    <col min="8693" max="8693" width="15" style="3" customWidth="1"/>
    <col min="8694" max="8694" width="21" style="3" customWidth="1"/>
    <col min="8695" max="8695" width="15" style="3" customWidth="1"/>
    <col min="8696" max="8696" width="9.1328125" style="3"/>
    <col min="8697" max="8697" width="15" style="3" customWidth="1"/>
    <col min="8698" max="8698" width="21" style="3" customWidth="1"/>
    <col min="8699" max="8699" width="15" style="3" customWidth="1"/>
    <col min="8700" max="8704" width="13.86328125" style="3" customWidth="1"/>
    <col min="8705" max="8929" width="9.1328125" style="3"/>
    <col min="8930" max="8930" width="13.54296875" style="3" customWidth="1"/>
    <col min="8931" max="8932" width="9.1328125" style="3"/>
    <col min="8933" max="8933" width="15" style="3" customWidth="1"/>
    <col min="8934" max="8934" width="9.1328125" style="3"/>
    <col min="8935" max="8935" width="16.54296875" style="3" customWidth="1"/>
    <col min="8936" max="8936" width="10.86328125" style="3" customWidth="1"/>
    <col min="8937" max="8937" width="9.1328125" style="3"/>
    <col min="8938" max="8938" width="13.54296875" style="3" customWidth="1"/>
    <col min="8939" max="8940" width="9.1328125" style="3"/>
    <col min="8941" max="8941" width="15" style="3" customWidth="1"/>
    <col min="8942" max="8942" width="14.7265625" style="3" bestFit="1" customWidth="1"/>
    <col min="8943" max="8943" width="16.54296875" style="3" customWidth="1"/>
    <col min="8944" max="8944" width="10.86328125" style="3" customWidth="1"/>
    <col min="8945" max="8945" width="15" style="3" customWidth="1"/>
    <col min="8946" max="8946" width="21" style="3" customWidth="1"/>
    <col min="8947" max="8947" width="15" style="3" customWidth="1"/>
    <col min="8948" max="8948" width="21" style="3" customWidth="1"/>
    <col min="8949" max="8949" width="15" style="3" customWidth="1"/>
    <col min="8950" max="8950" width="21" style="3" customWidth="1"/>
    <col min="8951" max="8951" width="15" style="3" customWidth="1"/>
    <col min="8952" max="8952" width="9.1328125" style="3"/>
    <col min="8953" max="8953" width="15" style="3" customWidth="1"/>
    <col min="8954" max="8954" width="21" style="3" customWidth="1"/>
    <col min="8955" max="8955" width="15" style="3" customWidth="1"/>
    <col min="8956" max="8960" width="13.86328125" style="3" customWidth="1"/>
    <col min="8961" max="9185" width="9.1328125" style="3"/>
    <col min="9186" max="9186" width="13.54296875" style="3" customWidth="1"/>
    <col min="9187" max="9188" width="9.1328125" style="3"/>
    <col min="9189" max="9189" width="15" style="3" customWidth="1"/>
    <col min="9190" max="9190" width="9.1328125" style="3"/>
    <col min="9191" max="9191" width="16.54296875" style="3" customWidth="1"/>
    <col min="9192" max="9192" width="10.86328125" style="3" customWidth="1"/>
    <col min="9193" max="9193" width="9.1328125" style="3"/>
    <col min="9194" max="9194" width="13.54296875" style="3" customWidth="1"/>
    <col min="9195" max="9196" width="9.1328125" style="3"/>
    <col min="9197" max="9197" width="15" style="3" customWidth="1"/>
    <col min="9198" max="9198" width="14.7265625" style="3" bestFit="1" customWidth="1"/>
    <col min="9199" max="9199" width="16.54296875" style="3" customWidth="1"/>
    <col min="9200" max="9200" width="10.86328125" style="3" customWidth="1"/>
    <col min="9201" max="9201" width="15" style="3" customWidth="1"/>
    <col min="9202" max="9202" width="21" style="3" customWidth="1"/>
    <col min="9203" max="9203" width="15" style="3" customWidth="1"/>
    <col min="9204" max="9204" width="21" style="3" customWidth="1"/>
    <col min="9205" max="9205" width="15" style="3" customWidth="1"/>
    <col min="9206" max="9206" width="21" style="3" customWidth="1"/>
    <col min="9207" max="9207" width="15" style="3" customWidth="1"/>
    <col min="9208" max="9208" width="9.1328125" style="3"/>
    <col min="9209" max="9209" width="15" style="3" customWidth="1"/>
    <col min="9210" max="9210" width="21" style="3" customWidth="1"/>
    <col min="9211" max="9211" width="15" style="3" customWidth="1"/>
    <col min="9212" max="9216" width="13.86328125" style="3" customWidth="1"/>
    <col min="9217" max="9441" width="9.1328125" style="3"/>
    <col min="9442" max="9442" width="13.54296875" style="3" customWidth="1"/>
    <col min="9443" max="9444" width="9.1328125" style="3"/>
    <col min="9445" max="9445" width="15" style="3" customWidth="1"/>
    <col min="9446" max="9446" width="9.1328125" style="3"/>
    <col min="9447" max="9447" width="16.54296875" style="3" customWidth="1"/>
    <col min="9448" max="9448" width="10.86328125" style="3" customWidth="1"/>
    <col min="9449" max="9449" width="9.1328125" style="3"/>
    <col min="9450" max="9450" width="13.54296875" style="3" customWidth="1"/>
    <col min="9451" max="9452" width="9.1328125" style="3"/>
    <col min="9453" max="9453" width="15" style="3" customWidth="1"/>
    <col min="9454" max="9454" width="14.7265625" style="3" bestFit="1" customWidth="1"/>
    <col min="9455" max="9455" width="16.54296875" style="3" customWidth="1"/>
    <col min="9456" max="9456" width="10.86328125" style="3" customWidth="1"/>
    <col min="9457" max="9457" width="15" style="3" customWidth="1"/>
    <col min="9458" max="9458" width="21" style="3" customWidth="1"/>
    <col min="9459" max="9459" width="15" style="3" customWidth="1"/>
    <col min="9460" max="9460" width="21" style="3" customWidth="1"/>
    <col min="9461" max="9461" width="15" style="3" customWidth="1"/>
    <col min="9462" max="9462" width="21" style="3" customWidth="1"/>
    <col min="9463" max="9463" width="15" style="3" customWidth="1"/>
    <col min="9464" max="9464" width="9.1328125" style="3"/>
    <col min="9465" max="9465" width="15" style="3" customWidth="1"/>
    <col min="9466" max="9466" width="21" style="3" customWidth="1"/>
    <col min="9467" max="9467" width="15" style="3" customWidth="1"/>
    <col min="9468" max="9472" width="13.86328125" style="3" customWidth="1"/>
    <col min="9473" max="9697" width="9.1328125" style="3"/>
    <col min="9698" max="9698" width="13.54296875" style="3" customWidth="1"/>
    <col min="9699" max="9700" width="9.1328125" style="3"/>
    <col min="9701" max="9701" width="15" style="3" customWidth="1"/>
    <col min="9702" max="9702" width="9.1328125" style="3"/>
    <col min="9703" max="9703" width="16.54296875" style="3" customWidth="1"/>
    <col min="9704" max="9704" width="10.86328125" style="3" customWidth="1"/>
    <col min="9705" max="9705" width="9.1328125" style="3"/>
    <col min="9706" max="9706" width="13.54296875" style="3" customWidth="1"/>
    <col min="9707" max="9708" width="9.1328125" style="3"/>
    <col min="9709" max="9709" width="15" style="3" customWidth="1"/>
    <col min="9710" max="9710" width="14.7265625" style="3" bestFit="1" customWidth="1"/>
    <col min="9711" max="9711" width="16.54296875" style="3" customWidth="1"/>
    <col min="9712" max="9712" width="10.86328125" style="3" customWidth="1"/>
    <col min="9713" max="9713" width="15" style="3" customWidth="1"/>
    <col min="9714" max="9714" width="21" style="3" customWidth="1"/>
    <col min="9715" max="9715" width="15" style="3" customWidth="1"/>
    <col min="9716" max="9716" width="21" style="3" customWidth="1"/>
    <col min="9717" max="9717" width="15" style="3" customWidth="1"/>
    <col min="9718" max="9718" width="21" style="3" customWidth="1"/>
    <col min="9719" max="9719" width="15" style="3" customWidth="1"/>
    <col min="9720" max="9720" width="9.1328125" style="3"/>
    <col min="9721" max="9721" width="15" style="3" customWidth="1"/>
    <col min="9722" max="9722" width="21" style="3" customWidth="1"/>
    <col min="9723" max="9723" width="15" style="3" customWidth="1"/>
    <col min="9724" max="9728" width="13.86328125" style="3" customWidth="1"/>
    <col min="9729" max="9953" width="9.1328125" style="3"/>
    <col min="9954" max="9954" width="13.54296875" style="3" customWidth="1"/>
    <col min="9955" max="9956" width="9.1328125" style="3"/>
    <col min="9957" max="9957" width="15" style="3" customWidth="1"/>
    <col min="9958" max="9958" width="9.1328125" style="3"/>
    <col min="9959" max="9959" width="16.54296875" style="3" customWidth="1"/>
    <col min="9960" max="9960" width="10.86328125" style="3" customWidth="1"/>
    <col min="9961" max="9961" width="9.1328125" style="3"/>
    <col min="9962" max="9962" width="13.54296875" style="3" customWidth="1"/>
    <col min="9963" max="9964" width="9.1328125" style="3"/>
    <col min="9965" max="9965" width="15" style="3" customWidth="1"/>
    <col min="9966" max="9966" width="14.7265625" style="3" bestFit="1" customWidth="1"/>
    <col min="9967" max="9967" width="16.54296875" style="3" customWidth="1"/>
    <col min="9968" max="9968" width="10.86328125" style="3" customWidth="1"/>
    <col min="9969" max="9969" width="15" style="3" customWidth="1"/>
    <col min="9970" max="9970" width="21" style="3" customWidth="1"/>
    <col min="9971" max="9971" width="15" style="3" customWidth="1"/>
    <col min="9972" max="9972" width="21" style="3" customWidth="1"/>
    <col min="9973" max="9973" width="15" style="3" customWidth="1"/>
    <col min="9974" max="9974" width="21" style="3" customWidth="1"/>
    <col min="9975" max="9975" width="15" style="3" customWidth="1"/>
    <col min="9976" max="9976" width="9.1328125" style="3"/>
    <col min="9977" max="9977" width="15" style="3" customWidth="1"/>
    <col min="9978" max="9978" width="21" style="3" customWidth="1"/>
    <col min="9979" max="9979" width="15" style="3" customWidth="1"/>
    <col min="9980" max="9984" width="13.86328125" style="3" customWidth="1"/>
    <col min="9985" max="10209" width="9.1328125" style="3"/>
    <col min="10210" max="10210" width="13.54296875" style="3" customWidth="1"/>
    <col min="10211" max="10212" width="9.1328125" style="3"/>
    <col min="10213" max="10213" width="15" style="3" customWidth="1"/>
    <col min="10214" max="10214" width="9.1328125" style="3"/>
    <col min="10215" max="10215" width="16.54296875" style="3" customWidth="1"/>
    <col min="10216" max="10216" width="10.86328125" style="3" customWidth="1"/>
    <col min="10217" max="10217" width="9.1328125" style="3"/>
    <col min="10218" max="10218" width="13.54296875" style="3" customWidth="1"/>
    <col min="10219" max="10220" width="9.1328125" style="3"/>
    <col min="10221" max="10221" width="15" style="3" customWidth="1"/>
    <col min="10222" max="10222" width="14.7265625" style="3" bestFit="1" customWidth="1"/>
    <col min="10223" max="10223" width="16.54296875" style="3" customWidth="1"/>
    <col min="10224" max="10224" width="10.86328125" style="3" customWidth="1"/>
    <col min="10225" max="10225" width="15" style="3" customWidth="1"/>
    <col min="10226" max="10226" width="21" style="3" customWidth="1"/>
    <col min="10227" max="10227" width="15" style="3" customWidth="1"/>
    <col min="10228" max="10228" width="21" style="3" customWidth="1"/>
    <col min="10229" max="10229" width="15" style="3" customWidth="1"/>
    <col min="10230" max="10230" width="21" style="3" customWidth="1"/>
    <col min="10231" max="10231" width="15" style="3" customWidth="1"/>
    <col min="10232" max="10232" width="9.1328125" style="3"/>
    <col min="10233" max="10233" width="15" style="3" customWidth="1"/>
    <col min="10234" max="10234" width="21" style="3" customWidth="1"/>
    <col min="10235" max="10235" width="15" style="3" customWidth="1"/>
    <col min="10236" max="10240" width="13.86328125" style="3" customWidth="1"/>
    <col min="10241" max="10465" width="9.1328125" style="3"/>
    <col min="10466" max="10466" width="13.54296875" style="3" customWidth="1"/>
    <col min="10467" max="10468" width="9.1328125" style="3"/>
    <col min="10469" max="10469" width="15" style="3" customWidth="1"/>
    <col min="10470" max="10470" width="9.1328125" style="3"/>
    <col min="10471" max="10471" width="16.54296875" style="3" customWidth="1"/>
    <col min="10472" max="10472" width="10.86328125" style="3" customWidth="1"/>
    <col min="10473" max="10473" width="9.1328125" style="3"/>
    <col min="10474" max="10474" width="13.54296875" style="3" customWidth="1"/>
    <col min="10475" max="10476" width="9.1328125" style="3"/>
    <col min="10477" max="10477" width="15" style="3" customWidth="1"/>
    <col min="10478" max="10478" width="14.7265625" style="3" bestFit="1" customWidth="1"/>
    <col min="10479" max="10479" width="16.54296875" style="3" customWidth="1"/>
    <col min="10480" max="10480" width="10.86328125" style="3" customWidth="1"/>
    <col min="10481" max="10481" width="15" style="3" customWidth="1"/>
    <col min="10482" max="10482" width="21" style="3" customWidth="1"/>
    <col min="10483" max="10483" width="15" style="3" customWidth="1"/>
    <col min="10484" max="10484" width="21" style="3" customWidth="1"/>
    <col min="10485" max="10485" width="15" style="3" customWidth="1"/>
    <col min="10486" max="10486" width="21" style="3" customWidth="1"/>
    <col min="10487" max="10487" width="15" style="3" customWidth="1"/>
    <col min="10488" max="10488" width="9.1328125" style="3"/>
    <col min="10489" max="10489" width="15" style="3" customWidth="1"/>
    <col min="10490" max="10490" width="21" style="3" customWidth="1"/>
    <col min="10491" max="10491" width="15" style="3" customWidth="1"/>
    <col min="10492" max="10496" width="13.86328125" style="3" customWidth="1"/>
    <col min="10497" max="10721" width="9.1328125" style="3"/>
    <col min="10722" max="10722" width="13.54296875" style="3" customWidth="1"/>
    <col min="10723" max="10724" width="9.1328125" style="3"/>
    <col min="10725" max="10725" width="15" style="3" customWidth="1"/>
    <col min="10726" max="10726" width="9.1328125" style="3"/>
    <col min="10727" max="10727" width="16.54296875" style="3" customWidth="1"/>
    <col min="10728" max="10728" width="10.86328125" style="3" customWidth="1"/>
    <col min="10729" max="10729" width="9.1328125" style="3"/>
    <col min="10730" max="10730" width="13.54296875" style="3" customWidth="1"/>
    <col min="10731" max="10732" width="9.1328125" style="3"/>
    <col min="10733" max="10733" width="15" style="3" customWidth="1"/>
    <col min="10734" max="10734" width="14.7265625" style="3" bestFit="1" customWidth="1"/>
    <col min="10735" max="10735" width="16.54296875" style="3" customWidth="1"/>
    <col min="10736" max="10736" width="10.86328125" style="3" customWidth="1"/>
    <col min="10737" max="10737" width="15" style="3" customWidth="1"/>
    <col min="10738" max="10738" width="21" style="3" customWidth="1"/>
    <col min="10739" max="10739" width="15" style="3" customWidth="1"/>
    <col min="10740" max="10740" width="21" style="3" customWidth="1"/>
    <col min="10741" max="10741" width="15" style="3" customWidth="1"/>
    <col min="10742" max="10742" width="21" style="3" customWidth="1"/>
    <col min="10743" max="10743" width="15" style="3" customWidth="1"/>
    <col min="10744" max="10744" width="9.1328125" style="3"/>
    <col min="10745" max="10745" width="15" style="3" customWidth="1"/>
    <col min="10746" max="10746" width="21" style="3" customWidth="1"/>
    <col min="10747" max="10747" width="15" style="3" customWidth="1"/>
    <col min="10748" max="10752" width="13.86328125" style="3" customWidth="1"/>
    <col min="10753" max="10977" width="9.1328125" style="3"/>
    <col min="10978" max="10978" width="13.54296875" style="3" customWidth="1"/>
    <col min="10979" max="10980" width="9.1328125" style="3"/>
    <col min="10981" max="10981" width="15" style="3" customWidth="1"/>
    <col min="10982" max="10982" width="9.1328125" style="3"/>
    <col min="10983" max="10983" width="16.54296875" style="3" customWidth="1"/>
    <col min="10984" max="10984" width="10.86328125" style="3" customWidth="1"/>
    <col min="10985" max="10985" width="9.1328125" style="3"/>
    <col min="10986" max="10986" width="13.54296875" style="3" customWidth="1"/>
    <col min="10987" max="10988" width="9.1328125" style="3"/>
    <col min="10989" max="10989" width="15" style="3" customWidth="1"/>
    <col min="10990" max="10990" width="14.7265625" style="3" bestFit="1" customWidth="1"/>
    <col min="10991" max="10991" width="16.54296875" style="3" customWidth="1"/>
    <col min="10992" max="10992" width="10.86328125" style="3" customWidth="1"/>
    <col min="10993" max="10993" width="15" style="3" customWidth="1"/>
    <col min="10994" max="10994" width="21" style="3" customWidth="1"/>
    <col min="10995" max="10995" width="15" style="3" customWidth="1"/>
    <col min="10996" max="10996" width="21" style="3" customWidth="1"/>
    <col min="10997" max="10997" width="15" style="3" customWidth="1"/>
    <col min="10998" max="10998" width="21" style="3" customWidth="1"/>
    <col min="10999" max="10999" width="15" style="3" customWidth="1"/>
    <col min="11000" max="11000" width="9.1328125" style="3"/>
    <col min="11001" max="11001" width="15" style="3" customWidth="1"/>
    <col min="11002" max="11002" width="21" style="3" customWidth="1"/>
    <col min="11003" max="11003" width="15" style="3" customWidth="1"/>
    <col min="11004" max="11008" width="13.86328125" style="3" customWidth="1"/>
    <col min="11009" max="11233" width="9.1328125" style="3"/>
    <col min="11234" max="11234" width="13.54296875" style="3" customWidth="1"/>
    <col min="11235" max="11236" width="9.1328125" style="3"/>
    <col min="11237" max="11237" width="15" style="3" customWidth="1"/>
    <col min="11238" max="11238" width="9.1328125" style="3"/>
    <col min="11239" max="11239" width="16.54296875" style="3" customWidth="1"/>
    <col min="11240" max="11240" width="10.86328125" style="3" customWidth="1"/>
    <col min="11241" max="11241" width="9.1328125" style="3"/>
    <col min="11242" max="11242" width="13.54296875" style="3" customWidth="1"/>
    <col min="11243" max="11244" width="9.1328125" style="3"/>
    <col min="11245" max="11245" width="15" style="3" customWidth="1"/>
    <col min="11246" max="11246" width="14.7265625" style="3" bestFit="1" customWidth="1"/>
    <col min="11247" max="11247" width="16.54296875" style="3" customWidth="1"/>
    <col min="11248" max="11248" width="10.86328125" style="3" customWidth="1"/>
    <col min="11249" max="11249" width="15" style="3" customWidth="1"/>
    <col min="11250" max="11250" width="21" style="3" customWidth="1"/>
    <col min="11251" max="11251" width="15" style="3" customWidth="1"/>
    <col min="11252" max="11252" width="21" style="3" customWidth="1"/>
    <col min="11253" max="11253" width="15" style="3" customWidth="1"/>
    <col min="11254" max="11254" width="21" style="3" customWidth="1"/>
    <col min="11255" max="11255" width="15" style="3" customWidth="1"/>
    <col min="11256" max="11256" width="9.1328125" style="3"/>
    <col min="11257" max="11257" width="15" style="3" customWidth="1"/>
    <col min="11258" max="11258" width="21" style="3" customWidth="1"/>
    <col min="11259" max="11259" width="15" style="3" customWidth="1"/>
    <col min="11260" max="11264" width="13.86328125" style="3" customWidth="1"/>
    <col min="11265" max="11489" width="9.1328125" style="3"/>
    <col min="11490" max="11490" width="13.54296875" style="3" customWidth="1"/>
    <col min="11491" max="11492" width="9.1328125" style="3"/>
    <col min="11493" max="11493" width="15" style="3" customWidth="1"/>
    <col min="11494" max="11494" width="9.1328125" style="3"/>
    <col min="11495" max="11495" width="16.54296875" style="3" customWidth="1"/>
    <col min="11496" max="11496" width="10.86328125" style="3" customWidth="1"/>
    <col min="11497" max="11497" width="9.1328125" style="3"/>
    <col min="11498" max="11498" width="13.54296875" style="3" customWidth="1"/>
    <col min="11499" max="11500" width="9.1328125" style="3"/>
    <col min="11501" max="11501" width="15" style="3" customWidth="1"/>
    <col min="11502" max="11502" width="14.7265625" style="3" bestFit="1" customWidth="1"/>
    <col min="11503" max="11503" width="16.54296875" style="3" customWidth="1"/>
    <col min="11504" max="11504" width="10.86328125" style="3" customWidth="1"/>
    <col min="11505" max="11505" width="15" style="3" customWidth="1"/>
    <col min="11506" max="11506" width="21" style="3" customWidth="1"/>
    <col min="11507" max="11507" width="15" style="3" customWidth="1"/>
    <col min="11508" max="11508" width="21" style="3" customWidth="1"/>
    <col min="11509" max="11509" width="15" style="3" customWidth="1"/>
    <col min="11510" max="11510" width="21" style="3" customWidth="1"/>
    <col min="11511" max="11511" width="15" style="3" customWidth="1"/>
    <col min="11512" max="11512" width="9.1328125" style="3"/>
    <col min="11513" max="11513" width="15" style="3" customWidth="1"/>
    <col min="11514" max="11514" width="21" style="3" customWidth="1"/>
    <col min="11515" max="11515" width="15" style="3" customWidth="1"/>
    <col min="11516" max="11520" width="13.86328125" style="3" customWidth="1"/>
    <col min="11521" max="11745" width="9.1328125" style="3"/>
    <col min="11746" max="11746" width="13.54296875" style="3" customWidth="1"/>
    <col min="11747" max="11748" width="9.1328125" style="3"/>
    <col min="11749" max="11749" width="15" style="3" customWidth="1"/>
    <col min="11750" max="11750" width="9.1328125" style="3"/>
    <col min="11751" max="11751" width="16.54296875" style="3" customWidth="1"/>
    <col min="11752" max="11752" width="10.86328125" style="3" customWidth="1"/>
    <col min="11753" max="11753" width="9.1328125" style="3"/>
    <col min="11754" max="11754" width="13.54296875" style="3" customWidth="1"/>
    <col min="11755" max="11756" width="9.1328125" style="3"/>
    <col min="11757" max="11757" width="15" style="3" customWidth="1"/>
    <col min="11758" max="11758" width="14.7265625" style="3" bestFit="1" customWidth="1"/>
    <col min="11759" max="11759" width="16.54296875" style="3" customWidth="1"/>
    <col min="11760" max="11760" width="10.86328125" style="3" customWidth="1"/>
    <col min="11761" max="11761" width="15" style="3" customWidth="1"/>
    <col min="11762" max="11762" width="21" style="3" customWidth="1"/>
    <col min="11763" max="11763" width="15" style="3" customWidth="1"/>
    <col min="11764" max="11764" width="21" style="3" customWidth="1"/>
    <col min="11765" max="11765" width="15" style="3" customWidth="1"/>
    <col min="11766" max="11766" width="21" style="3" customWidth="1"/>
    <col min="11767" max="11767" width="15" style="3" customWidth="1"/>
    <col min="11768" max="11768" width="9.1328125" style="3"/>
    <col min="11769" max="11769" width="15" style="3" customWidth="1"/>
    <col min="11770" max="11770" width="21" style="3" customWidth="1"/>
    <col min="11771" max="11771" width="15" style="3" customWidth="1"/>
    <col min="11772" max="11776" width="13.86328125" style="3" customWidth="1"/>
    <col min="11777" max="12001" width="9.1328125" style="3"/>
    <col min="12002" max="12002" width="13.54296875" style="3" customWidth="1"/>
    <col min="12003" max="12004" width="9.1328125" style="3"/>
    <col min="12005" max="12005" width="15" style="3" customWidth="1"/>
    <col min="12006" max="12006" width="9.1328125" style="3"/>
    <col min="12007" max="12007" width="16.54296875" style="3" customWidth="1"/>
    <col min="12008" max="12008" width="10.86328125" style="3" customWidth="1"/>
    <col min="12009" max="12009" width="9.1328125" style="3"/>
    <col min="12010" max="12010" width="13.54296875" style="3" customWidth="1"/>
    <col min="12011" max="12012" width="9.1328125" style="3"/>
    <col min="12013" max="12013" width="15" style="3" customWidth="1"/>
    <col min="12014" max="12014" width="14.7265625" style="3" bestFit="1" customWidth="1"/>
    <col min="12015" max="12015" width="16.54296875" style="3" customWidth="1"/>
    <col min="12016" max="12016" width="10.86328125" style="3" customWidth="1"/>
    <col min="12017" max="12017" width="15" style="3" customWidth="1"/>
    <col min="12018" max="12018" width="21" style="3" customWidth="1"/>
    <col min="12019" max="12019" width="15" style="3" customWidth="1"/>
    <col min="12020" max="12020" width="21" style="3" customWidth="1"/>
    <col min="12021" max="12021" width="15" style="3" customWidth="1"/>
    <col min="12022" max="12022" width="21" style="3" customWidth="1"/>
    <col min="12023" max="12023" width="15" style="3" customWidth="1"/>
    <col min="12024" max="12024" width="9.1328125" style="3"/>
    <col min="12025" max="12025" width="15" style="3" customWidth="1"/>
    <col min="12026" max="12026" width="21" style="3" customWidth="1"/>
    <col min="12027" max="12027" width="15" style="3" customWidth="1"/>
    <col min="12028" max="12032" width="13.86328125" style="3" customWidth="1"/>
    <col min="12033" max="12257" width="9.1328125" style="3"/>
    <col min="12258" max="12258" width="13.54296875" style="3" customWidth="1"/>
    <col min="12259" max="12260" width="9.1328125" style="3"/>
    <col min="12261" max="12261" width="15" style="3" customWidth="1"/>
    <col min="12262" max="12262" width="9.1328125" style="3"/>
    <col min="12263" max="12263" width="16.54296875" style="3" customWidth="1"/>
    <col min="12264" max="12264" width="10.86328125" style="3" customWidth="1"/>
    <col min="12265" max="12265" width="9.1328125" style="3"/>
    <col min="12266" max="12266" width="13.54296875" style="3" customWidth="1"/>
    <col min="12267" max="12268" width="9.1328125" style="3"/>
    <col min="12269" max="12269" width="15" style="3" customWidth="1"/>
    <col min="12270" max="12270" width="14.7265625" style="3" bestFit="1" customWidth="1"/>
    <col min="12271" max="12271" width="16.54296875" style="3" customWidth="1"/>
    <col min="12272" max="12272" width="10.86328125" style="3" customWidth="1"/>
    <col min="12273" max="12273" width="15" style="3" customWidth="1"/>
    <col min="12274" max="12274" width="21" style="3" customWidth="1"/>
    <col min="12275" max="12275" width="15" style="3" customWidth="1"/>
    <col min="12276" max="12276" width="21" style="3" customWidth="1"/>
    <col min="12277" max="12277" width="15" style="3" customWidth="1"/>
    <col min="12278" max="12278" width="21" style="3" customWidth="1"/>
    <col min="12279" max="12279" width="15" style="3" customWidth="1"/>
    <col min="12280" max="12280" width="9.1328125" style="3"/>
    <col min="12281" max="12281" width="15" style="3" customWidth="1"/>
    <col min="12282" max="12282" width="21" style="3" customWidth="1"/>
    <col min="12283" max="12283" width="15" style="3" customWidth="1"/>
    <col min="12284" max="12288" width="13.86328125" style="3" customWidth="1"/>
    <col min="12289" max="12513" width="9.1328125" style="3"/>
    <col min="12514" max="12514" width="13.54296875" style="3" customWidth="1"/>
    <col min="12515" max="12516" width="9.1328125" style="3"/>
    <col min="12517" max="12517" width="15" style="3" customWidth="1"/>
    <col min="12518" max="12518" width="9.1328125" style="3"/>
    <col min="12519" max="12519" width="16.54296875" style="3" customWidth="1"/>
    <col min="12520" max="12520" width="10.86328125" style="3" customWidth="1"/>
    <col min="12521" max="12521" width="9.1328125" style="3"/>
    <col min="12522" max="12522" width="13.54296875" style="3" customWidth="1"/>
    <col min="12523" max="12524" width="9.1328125" style="3"/>
    <col min="12525" max="12525" width="15" style="3" customWidth="1"/>
    <col min="12526" max="12526" width="14.7265625" style="3" bestFit="1" customWidth="1"/>
    <col min="12527" max="12527" width="16.54296875" style="3" customWidth="1"/>
    <col min="12528" max="12528" width="10.86328125" style="3" customWidth="1"/>
    <col min="12529" max="12529" width="15" style="3" customWidth="1"/>
    <col min="12530" max="12530" width="21" style="3" customWidth="1"/>
    <col min="12531" max="12531" width="15" style="3" customWidth="1"/>
    <col min="12532" max="12532" width="21" style="3" customWidth="1"/>
    <col min="12533" max="12533" width="15" style="3" customWidth="1"/>
    <col min="12534" max="12534" width="21" style="3" customWidth="1"/>
    <col min="12535" max="12535" width="15" style="3" customWidth="1"/>
    <col min="12536" max="12536" width="9.1328125" style="3"/>
    <col min="12537" max="12537" width="15" style="3" customWidth="1"/>
    <col min="12538" max="12538" width="21" style="3" customWidth="1"/>
    <col min="12539" max="12539" width="15" style="3" customWidth="1"/>
    <col min="12540" max="12544" width="13.86328125" style="3" customWidth="1"/>
    <col min="12545" max="12769" width="9.1328125" style="3"/>
    <col min="12770" max="12770" width="13.54296875" style="3" customWidth="1"/>
    <col min="12771" max="12772" width="9.1328125" style="3"/>
    <col min="12773" max="12773" width="15" style="3" customWidth="1"/>
    <col min="12774" max="12774" width="9.1328125" style="3"/>
    <col min="12775" max="12775" width="16.54296875" style="3" customWidth="1"/>
    <col min="12776" max="12776" width="10.86328125" style="3" customWidth="1"/>
    <col min="12777" max="12777" width="9.1328125" style="3"/>
    <col min="12778" max="12778" width="13.54296875" style="3" customWidth="1"/>
    <col min="12779" max="12780" width="9.1328125" style="3"/>
    <col min="12781" max="12781" width="15" style="3" customWidth="1"/>
    <col min="12782" max="12782" width="14.7265625" style="3" bestFit="1" customWidth="1"/>
    <col min="12783" max="12783" width="16.54296875" style="3" customWidth="1"/>
    <col min="12784" max="12784" width="10.86328125" style="3" customWidth="1"/>
    <col min="12785" max="12785" width="15" style="3" customWidth="1"/>
    <col min="12786" max="12786" width="21" style="3" customWidth="1"/>
    <col min="12787" max="12787" width="15" style="3" customWidth="1"/>
    <col min="12788" max="12788" width="21" style="3" customWidth="1"/>
    <col min="12789" max="12789" width="15" style="3" customWidth="1"/>
    <col min="12790" max="12790" width="21" style="3" customWidth="1"/>
    <col min="12791" max="12791" width="15" style="3" customWidth="1"/>
    <col min="12792" max="12792" width="9.1328125" style="3"/>
    <col min="12793" max="12793" width="15" style="3" customWidth="1"/>
    <col min="12794" max="12794" width="21" style="3" customWidth="1"/>
    <col min="12795" max="12795" width="15" style="3" customWidth="1"/>
    <col min="12796" max="12800" width="13.86328125" style="3" customWidth="1"/>
    <col min="12801" max="13025" width="9.1328125" style="3"/>
    <col min="13026" max="13026" width="13.54296875" style="3" customWidth="1"/>
    <col min="13027" max="13028" width="9.1328125" style="3"/>
    <col min="13029" max="13029" width="15" style="3" customWidth="1"/>
    <col min="13030" max="13030" width="9.1328125" style="3"/>
    <col min="13031" max="13031" width="16.54296875" style="3" customWidth="1"/>
    <col min="13032" max="13032" width="10.86328125" style="3" customWidth="1"/>
    <col min="13033" max="13033" width="9.1328125" style="3"/>
    <col min="13034" max="13034" width="13.54296875" style="3" customWidth="1"/>
    <col min="13035" max="13036" width="9.1328125" style="3"/>
    <col min="13037" max="13037" width="15" style="3" customWidth="1"/>
    <col min="13038" max="13038" width="14.7265625" style="3" bestFit="1" customWidth="1"/>
    <col min="13039" max="13039" width="16.54296875" style="3" customWidth="1"/>
    <col min="13040" max="13040" width="10.86328125" style="3" customWidth="1"/>
    <col min="13041" max="13041" width="15" style="3" customWidth="1"/>
    <col min="13042" max="13042" width="21" style="3" customWidth="1"/>
    <col min="13043" max="13043" width="15" style="3" customWidth="1"/>
    <col min="13044" max="13044" width="21" style="3" customWidth="1"/>
    <col min="13045" max="13045" width="15" style="3" customWidth="1"/>
    <col min="13046" max="13046" width="21" style="3" customWidth="1"/>
    <col min="13047" max="13047" width="15" style="3" customWidth="1"/>
    <col min="13048" max="13048" width="9.1328125" style="3"/>
    <col min="13049" max="13049" width="15" style="3" customWidth="1"/>
    <col min="13050" max="13050" width="21" style="3" customWidth="1"/>
    <col min="13051" max="13051" width="15" style="3" customWidth="1"/>
    <col min="13052" max="13056" width="13.86328125" style="3" customWidth="1"/>
    <col min="13057" max="13281" width="9.1328125" style="3"/>
    <col min="13282" max="13282" width="13.54296875" style="3" customWidth="1"/>
    <col min="13283" max="13284" width="9.1328125" style="3"/>
    <col min="13285" max="13285" width="15" style="3" customWidth="1"/>
    <col min="13286" max="13286" width="9.1328125" style="3"/>
    <col min="13287" max="13287" width="16.54296875" style="3" customWidth="1"/>
    <col min="13288" max="13288" width="10.86328125" style="3" customWidth="1"/>
    <col min="13289" max="13289" width="9.1328125" style="3"/>
    <col min="13290" max="13290" width="13.54296875" style="3" customWidth="1"/>
    <col min="13291" max="13292" width="9.1328125" style="3"/>
    <col min="13293" max="13293" width="15" style="3" customWidth="1"/>
    <col min="13294" max="13294" width="14.7265625" style="3" bestFit="1" customWidth="1"/>
    <col min="13295" max="13295" width="16.54296875" style="3" customWidth="1"/>
    <col min="13296" max="13296" width="10.86328125" style="3" customWidth="1"/>
    <col min="13297" max="13297" width="15" style="3" customWidth="1"/>
    <col min="13298" max="13298" width="21" style="3" customWidth="1"/>
    <col min="13299" max="13299" width="15" style="3" customWidth="1"/>
    <col min="13300" max="13300" width="21" style="3" customWidth="1"/>
    <col min="13301" max="13301" width="15" style="3" customWidth="1"/>
    <col min="13302" max="13302" width="21" style="3" customWidth="1"/>
    <col min="13303" max="13303" width="15" style="3" customWidth="1"/>
    <col min="13304" max="13304" width="9.1328125" style="3"/>
    <col min="13305" max="13305" width="15" style="3" customWidth="1"/>
    <col min="13306" max="13306" width="21" style="3" customWidth="1"/>
    <col min="13307" max="13307" width="15" style="3" customWidth="1"/>
    <col min="13308" max="13312" width="13.86328125" style="3" customWidth="1"/>
    <col min="13313" max="13537" width="9.1328125" style="3"/>
    <col min="13538" max="13538" width="13.54296875" style="3" customWidth="1"/>
    <col min="13539" max="13540" width="9.1328125" style="3"/>
    <col min="13541" max="13541" width="15" style="3" customWidth="1"/>
    <col min="13542" max="13542" width="9.1328125" style="3"/>
    <col min="13543" max="13543" width="16.54296875" style="3" customWidth="1"/>
    <col min="13544" max="13544" width="10.86328125" style="3" customWidth="1"/>
    <col min="13545" max="13545" width="9.1328125" style="3"/>
    <col min="13546" max="13546" width="13.54296875" style="3" customWidth="1"/>
    <col min="13547" max="13548" width="9.1328125" style="3"/>
    <col min="13549" max="13549" width="15" style="3" customWidth="1"/>
    <col min="13550" max="13550" width="14.7265625" style="3" bestFit="1" customWidth="1"/>
    <col min="13551" max="13551" width="16.54296875" style="3" customWidth="1"/>
    <col min="13552" max="13552" width="10.86328125" style="3" customWidth="1"/>
    <col min="13553" max="13553" width="15" style="3" customWidth="1"/>
    <col min="13554" max="13554" width="21" style="3" customWidth="1"/>
    <col min="13555" max="13555" width="15" style="3" customWidth="1"/>
    <col min="13556" max="13556" width="21" style="3" customWidth="1"/>
    <col min="13557" max="13557" width="15" style="3" customWidth="1"/>
    <col min="13558" max="13558" width="21" style="3" customWidth="1"/>
    <col min="13559" max="13559" width="15" style="3" customWidth="1"/>
    <col min="13560" max="13560" width="9.1328125" style="3"/>
    <col min="13561" max="13561" width="15" style="3" customWidth="1"/>
    <col min="13562" max="13562" width="21" style="3" customWidth="1"/>
    <col min="13563" max="13563" width="15" style="3" customWidth="1"/>
    <col min="13564" max="13568" width="13.86328125" style="3" customWidth="1"/>
    <col min="13569" max="13793" width="9.1328125" style="3"/>
    <col min="13794" max="13794" width="13.54296875" style="3" customWidth="1"/>
    <col min="13795" max="13796" width="9.1328125" style="3"/>
    <col min="13797" max="13797" width="15" style="3" customWidth="1"/>
    <col min="13798" max="13798" width="9.1328125" style="3"/>
    <col min="13799" max="13799" width="16.54296875" style="3" customWidth="1"/>
    <col min="13800" max="13800" width="10.86328125" style="3" customWidth="1"/>
    <col min="13801" max="13801" width="9.1328125" style="3"/>
    <col min="13802" max="13802" width="13.54296875" style="3" customWidth="1"/>
    <col min="13803" max="13804" width="9.1328125" style="3"/>
    <col min="13805" max="13805" width="15" style="3" customWidth="1"/>
    <col min="13806" max="13806" width="14.7265625" style="3" bestFit="1" customWidth="1"/>
    <col min="13807" max="13807" width="16.54296875" style="3" customWidth="1"/>
    <col min="13808" max="13808" width="10.86328125" style="3" customWidth="1"/>
    <col min="13809" max="13809" width="15" style="3" customWidth="1"/>
    <col min="13810" max="13810" width="21" style="3" customWidth="1"/>
    <col min="13811" max="13811" width="15" style="3" customWidth="1"/>
    <col min="13812" max="13812" width="21" style="3" customWidth="1"/>
    <col min="13813" max="13813" width="15" style="3" customWidth="1"/>
    <col min="13814" max="13814" width="21" style="3" customWidth="1"/>
    <col min="13815" max="13815" width="15" style="3" customWidth="1"/>
    <col min="13816" max="13816" width="9.1328125" style="3"/>
    <col min="13817" max="13817" width="15" style="3" customWidth="1"/>
    <col min="13818" max="13818" width="21" style="3" customWidth="1"/>
    <col min="13819" max="13819" width="15" style="3" customWidth="1"/>
    <col min="13820" max="13824" width="13.86328125" style="3" customWidth="1"/>
    <col min="13825" max="14049" width="9.1328125" style="3"/>
    <col min="14050" max="14050" width="13.54296875" style="3" customWidth="1"/>
    <col min="14051" max="14052" width="9.1328125" style="3"/>
    <col min="14053" max="14053" width="15" style="3" customWidth="1"/>
    <col min="14054" max="14054" width="9.1328125" style="3"/>
    <col min="14055" max="14055" width="16.54296875" style="3" customWidth="1"/>
    <col min="14056" max="14056" width="10.86328125" style="3" customWidth="1"/>
    <col min="14057" max="14057" width="9.1328125" style="3"/>
    <col min="14058" max="14058" width="13.54296875" style="3" customWidth="1"/>
    <col min="14059" max="14060" width="9.1328125" style="3"/>
    <col min="14061" max="14061" width="15" style="3" customWidth="1"/>
    <col min="14062" max="14062" width="14.7265625" style="3" bestFit="1" customWidth="1"/>
    <col min="14063" max="14063" width="16.54296875" style="3" customWidth="1"/>
    <col min="14064" max="14064" width="10.86328125" style="3" customWidth="1"/>
    <col min="14065" max="14065" width="15" style="3" customWidth="1"/>
    <col min="14066" max="14066" width="21" style="3" customWidth="1"/>
    <col min="14067" max="14067" width="15" style="3" customWidth="1"/>
    <col min="14068" max="14068" width="21" style="3" customWidth="1"/>
    <col min="14069" max="14069" width="15" style="3" customWidth="1"/>
    <col min="14070" max="14070" width="21" style="3" customWidth="1"/>
    <col min="14071" max="14071" width="15" style="3" customWidth="1"/>
    <col min="14072" max="14072" width="9.1328125" style="3"/>
    <col min="14073" max="14073" width="15" style="3" customWidth="1"/>
    <col min="14074" max="14074" width="21" style="3" customWidth="1"/>
    <col min="14075" max="14075" width="15" style="3" customWidth="1"/>
    <col min="14076" max="14080" width="13.86328125" style="3" customWidth="1"/>
    <col min="14081" max="14305" width="9.1328125" style="3"/>
    <col min="14306" max="14306" width="13.54296875" style="3" customWidth="1"/>
    <col min="14307" max="14308" width="9.1328125" style="3"/>
    <col min="14309" max="14309" width="15" style="3" customWidth="1"/>
    <col min="14310" max="14310" width="9.1328125" style="3"/>
    <col min="14311" max="14311" width="16.54296875" style="3" customWidth="1"/>
    <col min="14312" max="14312" width="10.86328125" style="3" customWidth="1"/>
    <col min="14313" max="14313" width="9.1328125" style="3"/>
    <col min="14314" max="14314" width="13.54296875" style="3" customWidth="1"/>
    <col min="14315" max="14316" width="9.1328125" style="3"/>
    <col min="14317" max="14317" width="15" style="3" customWidth="1"/>
    <col min="14318" max="14318" width="14.7265625" style="3" bestFit="1" customWidth="1"/>
    <col min="14319" max="14319" width="16.54296875" style="3" customWidth="1"/>
    <col min="14320" max="14320" width="10.86328125" style="3" customWidth="1"/>
    <col min="14321" max="14321" width="15" style="3" customWidth="1"/>
    <col min="14322" max="14322" width="21" style="3" customWidth="1"/>
    <col min="14323" max="14323" width="15" style="3" customWidth="1"/>
    <col min="14324" max="14324" width="21" style="3" customWidth="1"/>
    <col min="14325" max="14325" width="15" style="3" customWidth="1"/>
    <col min="14326" max="14326" width="21" style="3" customWidth="1"/>
    <col min="14327" max="14327" width="15" style="3" customWidth="1"/>
    <col min="14328" max="14328" width="9.1328125" style="3"/>
    <col min="14329" max="14329" width="15" style="3" customWidth="1"/>
    <col min="14330" max="14330" width="21" style="3" customWidth="1"/>
    <col min="14331" max="14331" width="15" style="3" customWidth="1"/>
    <col min="14332" max="14336" width="13.86328125" style="3" customWidth="1"/>
    <col min="14337" max="14561" width="9.1328125" style="3"/>
    <col min="14562" max="14562" width="13.54296875" style="3" customWidth="1"/>
    <col min="14563" max="14564" width="9.1328125" style="3"/>
    <col min="14565" max="14565" width="15" style="3" customWidth="1"/>
    <col min="14566" max="14566" width="9.1328125" style="3"/>
    <col min="14567" max="14567" width="16.54296875" style="3" customWidth="1"/>
    <col min="14568" max="14568" width="10.86328125" style="3" customWidth="1"/>
    <col min="14569" max="14569" width="9.1328125" style="3"/>
    <col min="14570" max="14570" width="13.54296875" style="3" customWidth="1"/>
    <col min="14571" max="14572" width="9.1328125" style="3"/>
    <col min="14573" max="14573" width="15" style="3" customWidth="1"/>
    <col min="14574" max="14574" width="14.7265625" style="3" bestFit="1" customWidth="1"/>
    <col min="14575" max="14575" width="16.54296875" style="3" customWidth="1"/>
    <col min="14576" max="14576" width="10.86328125" style="3" customWidth="1"/>
    <col min="14577" max="14577" width="15" style="3" customWidth="1"/>
    <col min="14578" max="14578" width="21" style="3" customWidth="1"/>
    <col min="14579" max="14579" width="15" style="3" customWidth="1"/>
    <col min="14580" max="14580" width="21" style="3" customWidth="1"/>
    <col min="14581" max="14581" width="15" style="3" customWidth="1"/>
    <col min="14582" max="14582" width="21" style="3" customWidth="1"/>
    <col min="14583" max="14583" width="15" style="3" customWidth="1"/>
    <col min="14584" max="14584" width="9.1328125" style="3"/>
    <col min="14585" max="14585" width="15" style="3" customWidth="1"/>
    <col min="14586" max="14586" width="21" style="3" customWidth="1"/>
    <col min="14587" max="14587" width="15" style="3" customWidth="1"/>
    <col min="14588" max="14592" width="13.86328125" style="3" customWidth="1"/>
    <col min="14593" max="14817" width="9.1328125" style="3"/>
    <col min="14818" max="14818" width="13.54296875" style="3" customWidth="1"/>
    <col min="14819" max="14820" width="9.1328125" style="3"/>
    <col min="14821" max="14821" width="15" style="3" customWidth="1"/>
    <col min="14822" max="14822" width="9.1328125" style="3"/>
    <col min="14823" max="14823" width="16.54296875" style="3" customWidth="1"/>
    <col min="14824" max="14824" width="10.86328125" style="3" customWidth="1"/>
    <col min="14825" max="14825" width="9.1328125" style="3"/>
    <col min="14826" max="14826" width="13.54296875" style="3" customWidth="1"/>
    <col min="14827" max="14828" width="9.1328125" style="3"/>
    <col min="14829" max="14829" width="15" style="3" customWidth="1"/>
    <col min="14830" max="14830" width="14.7265625" style="3" bestFit="1" customWidth="1"/>
    <col min="14831" max="14831" width="16.54296875" style="3" customWidth="1"/>
    <col min="14832" max="14832" width="10.86328125" style="3" customWidth="1"/>
    <col min="14833" max="14833" width="15" style="3" customWidth="1"/>
    <col min="14834" max="14834" width="21" style="3" customWidth="1"/>
    <col min="14835" max="14835" width="15" style="3" customWidth="1"/>
    <col min="14836" max="14836" width="21" style="3" customWidth="1"/>
    <col min="14837" max="14837" width="15" style="3" customWidth="1"/>
    <col min="14838" max="14838" width="21" style="3" customWidth="1"/>
    <col min="14839" max="14839" width="15" style="3" customWidth="1"/>
    <col min="14840" max="14840" width="9.1328125" style="3"/>
    <col min="14841" max="14841" width="15" style="3" customWidth="1"/>
    <col min="14842" max="14842" width="21" style="3" customWidth="1"/>
    <col min="14843" max="14843" width="15" style="3" customWidth="1"/>
    <col min="14844" max="14848" width="13.86328125" style="3" customWidth="1"/>
    <col min="14849" max="15073" width="9.1328125" style="3"/>
    <col min="15074" max="15074" width="13.54296875" style="3" customWidth="1"/>
    <col min="15075" max="15076" width="9.1328125" style="3"/>
    <col min="15077" max="15077" width="15" style="3" customWidth="1"/>
    <col min="15078" max="15078" width="9.1328125" style="3"/>
    <col min="15079" max="15079" width="16.54296875" style="3" customWidth="1"/>
    <col min="15080" max="15080" width="10.86328125" style="3" customWidth="1"/>
    <col min="15081" max="15081" width="9.1328125" style="3"/>
    <col min="15082" max="15082" width="13.54296875" style="3" customWidth="1"/>
    <col min="15083" max="15084" width="9.1328125" style="3"/>
    <col min="15085" max="15085" width="15" style="3" customWidth="1"/>
    <col min="15086" max="15086" width="14.7265625" style="3" bestFit="1" customWidth="1"/>
    <col min="15087" max="15087" width="16.54296875" style="3" customWidth="1"/>
    <col min="15088" max="15088" width="10.86328125" style="3" customWidth="1"/>
    <col min="15089" max="15089" width="15" style="3" customWidth="1"/>
    <col min="15090" max="15090" width="21" style="3" customWidth="1"/>
    <col min="15091" max="15091" width="15" style="3" customWidth="1"/>
    <col min="15092" max="15092" width="21" style="3" customWidth="1"/>
    <col min="15093" max="15093" width="15" style="3" customWidth="1"/>
    <col min="15094" max="15094" width="21" style="3" customWidth="1"/>
    <col min="15095" max="15095" width="15" style="3" customWidth="1"/>
    <col min="15096" max="15096" width="9.1328125" style="3"/>
    <col min="15097" max="15097" width="15" style="3" customWidth="1"/>
    <col min="15098" max="15098" width="21" style="3" customWidth="1"/>
    <col min="15099" max="15099" width="15" style="3" customWidth="1"/>
    <col min="15100" max="15104" width="13.86328125" style="3" customWidth="1"/>
    <col min="15105" max="15329" width="9.1328125" style="3"/>
    <col min="15330" max="15330" width="13.54296875" style="3" customWidth="1"/>
    <col min="15331" max="15332" width="9.1328125" style="3"/>
    <col min="15333" max="15333" width="15" style="3" customWidth="1"/>
    <col min="15334" max="15334" width="9.1328125" style="3"/>
    <col min="15335" max="15335" width="16.54296875" style="3" customWidth="1"/>
    <col min="15336" max="15336" width="10.86328125" style="3" customWidth="1"/>
    <col min="15337" max="15337" width="9.1328125" style="3"/>
    <col min="15338" max="15338" width="13.54296875" style="3" customWidth="1"/>
    <col min="15339" max="15340" width="9.1328125" style="3"/>
    <col min="15341" max="15341" width="15" style="3" customWidth="1"/>
    <col min="15342" max="15342" width="14.7265625" style="3" bestFit="1" customWidth="1"/>
    <col min="15343" max="15343" width="16.54296875" style="3" customWidth="1"/>
    <col min="15344" max="15344" width="10.86328125" style="3" customWidth="1"/>
    <col min="15345" max="15345" width="15" style="3" customWidth="1"/>
    <col min="15346" max="15346" width="21" style="3" customWidth="1"/>
    <col min="15347" max="15347" width="15" style="3" customWidth="1"/>
    <col min="15348" max="15348" width="21" style="3" customWidth="1"/>
    <col min="15349" max="15349" width="15" style="3" customWidth="1"/>
    <col min="15350" max="15350" width="21" style="3" customWidth="1"/>
    <col min="15351" max="15351" width="15" style="3" customWidth="1"/>
    <col min="15352" max="15352" width="9.1328125" style="3"/>
    <col min="15353" max="15353" width="15" style="3" customWidth="1"/>
    <col min="15354" max="15354" width="21" style="3" customWidth="1"/>
    <col min="15355" max="15355" width="15" style="3" customWidth="1"/>
    <col min="15356" max="15360" width="13.86328125" style="3" customWidth="1"/>
    <col min="15361" max="15585" width="9.1328125" style="3"/>
    <col min="15586" max="15586" width="13.54296875" style="3" customWidth="1"/>
    <col min="15587" max="15588" width="9.1328125" style="3"/>
    <col min="15589" max="15589" width="15" style="3" customWidth="1"/>
    <col min="15590" max="15590" width="9.1328125" style="3"/>
    <col min="15591" max="15591" width="16.54296875" style="3" customWidth="1"/>
    <col min="15592" max="15592" width="10.86328125" style="3" customWidth="1"/>
    <col min="15593" max="15593" width="9.1328125" style="3"/>
    <col min="15594" max="15594" width="13.54296875" style="3" customWidth="1"/>
    <col min="15595" max="15596" width="9.1328125" style="3"/>
    <col min="15597" max="15597" width="15" style="3" customWidth="1"/>
    <col min="15598" max="15598" width="14.7265625" style="3" bestFit="1" customWidth="1"/>
    <col min="15599" max="15599" width="16.54296875" style="3" customWidth="1"/>
    <col min="15600" max="15600" width="10.86328125" style="3" customWidth="1"/>
    <col min="15601" max="15601" width="15" style="3" customWidth="1"/>
    <col min="15602" max="15602" width="21" style="3" customWidth="1"/>
    <col min="15603" max="15603" width="15" style="3" customWidth="1"/>
    <col min="15604" max="15604" width="21" style="3" customWidth="1"/>
    <col min="15605" max="15605" width="15" style="3" customWidth="1"/>
    <col min="15606" max="15606" width="21" style="3" customWidth="1"/>
    <col min="15607" max="15607" width="15" style="3" customWidth="1"/>
    <col min="15608" max="15608" width="9.1328125" style="3"/>
    <col min="15609" max="15609" width="15" style="3" customWidth="1"/>
    <col min="15610" max="15610" width="21" style="3" customWidth="1"/>
    <col min="15611" max="15611" width="15" style="3" customWidth="1"/>
    <col min="15612" max="15616" width="13.86328125" style="3" customWidth="1"/>
    <col min="15617" max="15841" width="9.1328125" style="3"/>
    <col min="15842" max="15842" width="13.54296875" style="3" customWidth="1"/>
    <col min="15843" max="15844" width="9.1328125" style="3"/>
    <col min="15845" max="15845" width="15" style="3" customWidth="1"/>
    <col min="15846" max="15846" width="9.1328125" style="3"/>
    <col min="15847" max="15847" width="16.54296875" style="3" customWidth="1"/>
    <col min="15848" max="15848" width="10.86328125" style="3" customWidth="1"/>
    <col min="15849" max="15849" width="9.1328125" style="3"/>
    <col min="15850" max="15850" width="13.54296875" style="3" customWidth="1"/>
    <col min="15851" max="15852" width="9.1328125" style="3"/>
    <col min="15853" max="15853" width="15" style="3" customWidth="1"/>
    <col min="15854" max="15854" width="14.7265625" style="3" bestFit="1" customWidth="1"/>
    <col min="15855" max="15855" width="16.54296875" style="3" customWidth="1"/>
    <col min="15856" max="15856" width="10.86328125" style="3" customWidth="1"/>
    <col min="15857" max="15857" width="15" style="3" customWidth="1"/>
    <col min="15858" max="15858" width="21" style="3" customWidth="1"/>
    <col min="15859" max="15859" width="15" style="3" customWidth="1"/>
    <col min="15860" max="15860" width="21" style="3" customWidth="1"/>
    <col min="15861" max="15861" width="15" style="3" customWidth="1"/>
    <col min="15862" max="15862" width="21" style="3" customWidth="1"/>
    <col min="15863" max="15863" width="15" style="3" customWidth="1"/>
    <col min="15864" max="15864" width="9.1328125" style="3"/>
    <col min="15865" max="15865" width="15" style="3" customWidth="1"/>
    <col min="15866" max="15866" width="21" style="3" customWidth="1"/>
    <col min="15867" max="15867" width="15" style="3" customWidth="1"/>
    <col min="15868" max="15872" width="13.86328125" style="3" customWidth="1"/>
    <col min="15873" max="16097" width="9.1328125" style="3"/>
    <col min="16098" max="16098" width="13.54296875" style="3" customWidth="1"/>
    <col min="16099" max="16100" width="9.1328125" style="3"/>
    <col min="16101" max="16101" width="15" style="3" customWidth="1"/>
    <col min="16102" max="16102" width="9.1328125" style="3"/>
    <col min="16103" max="16103" width="16.54296875" style="3" customWidth="1"/>
    <col min="16104" max="16104" width="10.86328125" style="3" customWidth="1"/>
    <col min="16105" max="16105" width="9.1328125" style="3"/>
    <col min="16106" max="16106" width="13.54296875" style="3" customWidth="1"/>
    <col min="16107" max="16108" width="9.1328125" style="3"/>
    <col min="16109" max="16109" width="15" style="3" customWidth="1"/>
    <col min="16110" max="16110" width="14.7265625" style="3" bestFit="1" customWidth="1"/>
    <col min="16111" max="16111" width="16.54296875" style="3" customWidth="1"/>
    <col min="16112" max="16112" width="10.86328125" style="3" customWidth="1"/>
    <col min="16113" max="16113" width="15" style="3" customWidth="1"/>
    <col min="16114" max="16114" width="21" style="3" customWidth="1"/>
    <col min="16115" max="16115" width="15" style="3" customWidth="1"/>
    <col min="16116" max="16116" width="21" style="3" customWidth="1"/>
    <col min="16117" max="16117" width="15" style="3" customWidth="1"/>
    <col min="16118" max="16118" width="21" style="3" customWidth="1"/>
    <col min="16119" max="16119" width="15" style="3" customWidth="1"/>
    <col min="16120" max="16120" width="9.1328125" style="3"/>
    <col min="16121" max="16121" width="15" style="3" customWidth="1"/>
    <col min="16122" max="16122" width="21" style="3" customWidth="1"/>
    <col min="16123" max="16123" width="15" style="3" customWidth="1"/>
    <col min="16124" max="16128" width="13.86328125" style="3" customWidth="1"/>
    <col min="16129" max="16384" width="9.1328125" style="3"/>
  </cols>
  <sheetData>
    <row r="1" spans="1:9" x14ac:dyDescent="0.6">
      <c r="A1" s="4" t="s">
        <v>29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24</v>
      </c>
      <c r="B3" s="5"/>
      <c r="C3" s="2"/>
      <c r="D3" s="2"/>
      <c r="E3" s="2"/>
      <c r="G3" s="25" t="s">
        <v>32</v>
      </c>
      <c r="H3" s="25" t="s">
        <v>30</v>
      </c>
      <c r="I3" s="25" t="s">
        <v>31</v>
      </c>
    </row>
    <row r="4" spans="1:9" x14ac:dyDescent="0.6">
      <c r="A4" s="6"/>
      <c r="B4" s="7"/>
      <c r="C4" s="8" t="s">
        <v>1</v>
      </c>
      <c r="D4" s="23"/>
      <c r="E4" s="24"/>
      <c r="G4" s="25">
        <v>58</v>
      </c>
      <c r="I4" s="15">
        <f>D8</f>
        <v>124176</v>
      </c>
    </row>
    <row r="5" spans="1:9" ht="13.75" thickBot="1" x14ac:dyDescent="0.75">
      <c r="A5" s="9" t="s">
        <v>2</v>
      </c>
      <c r="B5" s="1"/>
      <c r="C5" s="10"/>
      <c r="D5" s="11" t="s">
        <v>3</v>
      </c>
      <c r="E5" s="12" t="s">
        <v>3</v>
      </c>
      <c r="G5" s="25">
        <v>59</v>
      </c>
      <c r="I5" s="26">
        <f>D8</f>
        <v>124176</v>
      </c>
    </row>
    <row r="6" spans="1:9" x14ac:dyDescent="0.6">
      <c r="A6" s="6" t="s">
        <v>28</v>
      </c>
      <c r="B6" s="7" t="s">
        <v>4</v>
      </c>
      <c r="C6" s="13">
        <v>1795</v>
      </c>
      <c r="D6" s="13">
        <v>124176</v>
      </c>
      <c r="E6" s="14">
        <v>123213</v>
      </c>
      <c r="G6" s="25">
        <v>60</v>
      </c>
      <c r="H6" s="1"/>
      <c r="I6" s="1">
        <f>I8-2/5*(I8-D8)</f>
        <v>125255.62051199999</v>
      </c>
    </row>
    <row r="7" spans="1:9" x14ac:dyDescent="0.6">
      <c r="A7" s="9"/>
      <c r="B7" s="1" t="s">
        <v>5</v>
      </c>
      <c r="C7" s="16">
        <v>0</v>
      </c>
      <c r="D7" s="16">
        <v>0</v>
      </c>
      <c r="E7" s="17">
        <v>0</v>
      </c>
      <c r="G7" s="25">
        <v>61</v>
      </c>
      <c r="H7"/>
      <c r="I7">
        <f>I8-1/5*(I8-D8)</f>
        <v>125615.494016</v>
      </c>
    </row>
    <row r="8" spans="1:9" ht="13.75" thickBot="1" x14ac:dyDescent="0.75">
      <c r="A8" s="18"/>
      <c r="B8" s="19" t="s">
        <v>6</v>
      </c>
      <c r="C8" s="20">
        <v>1795</v>
      </c>
      <c r="D8" s="20">
        <v>124176</v>
      </c>
      <c r="E8" s="21">
        <v>123213</v>
      </c>
      <c r="G8" s="25">
        <v>62</v>
      </c>
      <c r="H8" s="25"/>
      <c r="I8" s="27">
        <f>D11</f>
        <v>125975.36752</v>
      </c>
    </row>
    <row r="9" spans="1:9" x14ac:dyDescent="0.6">
      <c r="A9" s="6" t="s">
        <v>7</v>
      </c>
      <c r="B9" s="7" t="s">
        <v>4</v>
      </c>
      <c r="C9" s="13">
        <v>13727</v>
      </c>
      <c r="D9" s="13">
        <v>125975.36752</v>
      </c>
      <c r="E9" s="14">
        <v>124329.15021000001</v>
      </c>
      <c r="G9" s="25">
        <v>63</v>
      </c>
      <c r="H9" s="25"/>
      <c r="I9" s="27">
        <f>$I$8+1/5*($I$13-$I$8)</f>
        <v>124614.408692</v>
      </c>
    </row>
    <row r="10" spans="1:9" x14ac:dyDescent="0.6">
      <c r="A10" s="9"/>
      <c r="B10" s="1" t="s">
        <v>5</v>
      </c>
      <c r="C10" s="16">
        <v>0</v>
      </c>
      <c r="D10" s="16">
        <v>0</v>
      </c>
      <c r="E10" s="17">
        <v>0</v>
      </c>
      <c r="G10" s="25">
        <v>64</v>
      </c>
      <c r="H10" s="25"/>
      <c r="I10" s="27">
        <f>$I$8+2/5*($I$13-$I$8)</f>
        <v>123253.44986399999</v>
      </c>
    </row>
    <row r="11" spans="1:9" ht="13.75" thickBot="1" x14ac:dyDescent="0.75">
      <c r="A11" s="18"/>
      <c r="B11" s="19" t="s">
        <v>6</v>
      </c>
      <c r="C11" s="20">
        <v>13727</v>
      </c>
      <c r="D11" s="20">
        <v>125975.36752</v>
      </c>
      <c r="E11" s="21">
        <v>124329.15021000001</v>
      </c>
      <c r="G11" s="25">
        <v>65</v>
      </c>
      <c r="H11" s="30">
        <f>D13</f>
        <v>141374.87555999999</v>
      </c>
      <c r="I11" s="27">
        <f>$I$8+3/5*($I$13-$I$8)</f>
        <v>121892.49103600001</v>
      </c>
    </row>
    <row r="12" spans="1:9" x14ac:dyDescent="0.6">
      <c r="A12" s="6" t="s">
        <v>8</v>
      </c>
      <c r="B12" s="7" t="s">
        <v>4</v>
      </c>
      <c r="C12" s="13">
        <v>55415</v>
      </c>
      <c r="D12" s="13">
        <v>129072.05332000001</v>
      </c>
      <c r="E12" s="14">
        <v>122886.04538</v>
      </c>
      <c r="G12" s="25">
        <v>66</v>
      </c>
      <c r="H12" s="27">
        <f>D13</f>
        <v>141374.87555999999</v>
      </c>
      <c r="I12" s="27">
        <f>$I$8+4/5*($I$13-$I$8)</f>
        <v>120531.532208</v>
      </c>
    </row>
    <row r="13" spans="1:9" x14ac:dyDescent="0.6">
      <c r="A13" s="9"/>
      <c r="B13" s="1" t="s">
        <v>5</v>
      </c>
      <c r="C13" s="16">
        <v>24711</v>
      </c>
      <c r="D13" s="16">
        <v>141374.87555999999</v>
      </c>
      <c r="E13" s="17">
        <v>138771.72594999999</v>
      </c>
      <c r="G13" s="25">
        <v>67</v>
      </c>
      <c r="H13" s="27">
        <f>D13</f>
        <v>141374.87555999999</v>
      </c>
      <c r="I13" s="27">
        <f>D14</f>
        <v>119170.57338</v>
      </c>
    </row>
    <row r="14" spans="1:9" ht="13.75" thickBot="1" x14ac:dyDescent="0.75">
      <c r="A14" s="18"/>
      <c r="B14" s="19" t="s">
        <v>6</v>
      </c>
      <c r="C14" s="20">
        <v>30704</v>
      </c>
      <c r="D14" s="20">
        <v>119170.57338</v>
      </c>
      <c r="E14" s="21">
        <v>110101.03195</v>
      </c>
      <c r="G14" s="25">
        <v>68</v>
      </c>
      <c r="H14" s="25">
        <f>H$13+1/5*(H$18-H$13)</f>
        <v>141918.31291799998</v>
      </c>
      <c r="I14" s="25">
        <f>I$13+1/5*(I$18-I$13)</f>
        <v>119214.97767200001</v>
      </c>
    </row>
    <row r="15" spans="1:9" x14ac:dyDescent="0.6">
      <c r="A15" s="6" t="s">
        <v>9</v>
      </c>
      <c r="B15" s="7" t="s">
        <v>4</v>
      </c>
      <c r="C15" s="13">
        <v>44456</v>
      </c>
      <c r="D15" s="13">
        <v>129827.75317</v>
      </c>
      <c r="E15" s="14">
        <v>119010.58530000001</v>
      </c>
      <c r="G15" s="25">
        <v>69</v>
      </c>
      <c r="H15" s="25">
        <f>H$13+2/5*(H$18-H$13)</f>
        <v>142461.75027599998</v>
      </c>
      <c r="I15" s="25">
        <f>I$13+2/5*(I$18-I$13)</f>
        <v>119259.381964</v>
      </c>
    </row>
    <row r="16" spans="1:9" x14ac:dyDescent="0.6">
      <c r="A16" s="9"/>
      <c r="B16" s="1" t="s">
        <v>5</v>
      </c>
      <c r="C16" s="16">
        <v>18782</v>
      </c>
      <c r="D16" s="16">
        <v>144092.06234999999</v>
      </c>
      <c r="E16" s="17">
        <v>139812.06341</v>
      </c>
      <c r="G16" s="25">
        <v>70</v>
      </c>
      <c r="H16" s="25">
        <f>H$13+3/5*(H$18-H$13)</f>
        <v>143005.187634</v>
      </c>
      <c r="I16" s="25">
        <f>I$13+3/5*(I$18-I$13)</f>
        <v>119303.78625600001</v>
      </c>
    </row>
    <row r="17" spans="1:9" ht="13.75" thickBot="1" x14ac:dyDescent="0.75">
      <c r="A17" s="18"/>
      <c r="B17" s="19" t="s">
        <v>6</v>
      </c>
      <c r="C17" s="20">
        <v>25674</v>
      </c>
      <c r="D17" s="20">
        <v>119392.59484000001</v>
      </c>
      <c r="E17" s="21">
        <v>103793.11384999999</v>
      </c>
      <c r="H17" s="25">
        <f>H$13+4/5*(H$18-H$13)</f>
        <v>143548.624992</v>
      </c>
      <c r="I17" s="25">
        <f>I$13+4/5*(I$18-I$13)</f>
        <v>119348.190548</v>
      </c>
    </row>
    <row r="18" spans="1:9" x14ac:dyDescent="0.6">
      <c r="A18" s="6" t="s">
        <v>10</v>
      </c>
      <c r="B18" s="7" t="s">
        <v>4</v>
      </c>
      <c r="C18" s="13">
        <v>34368</v>
      </c>
      <c r="D18" s="13">
        <v>125746.05082999999</v>
      </c>
      <c r="E18" s="14">
        <v>109094.68415</v>
      </c>
      <c r="H18" s="27">
        <f>D16</f>
        <v>144092.06234999999</v>
      </c>
      <c r="I18" s="27">
        <f>D17</f>
        <v>119392.59484000001</v>
      </c>
    </row>
    <row r="19" spans="1:9" x14ac:dyDescent="0.6">
      <c r="A19" s="9"/>
      <c r="B19" s="1" t="s">
        <v>5</v>
      </c>
      <c r="C19" s="16">
        <v>13125</v>
      </c>
      <c r="D19" s="16">
        <v>139365.24114</v>
      </c>
      <c r="E19" s="17">
        <v>132477.99124</v>
      </c>
    </row>
    <row r="20" spans="1:9" ht="13.75" thickBot="1" x14ac:dyDescent="0.75">
      <c r="A20" s="18"/>
      <c r="B20" s="19" t="s">
        <v>6</v>
      </c>
      <c r="C20" s="20">
        <v>21243</v>
      </c>
      <c r="D20" s="20">
        <v>117331.42612</v>
      </c>
      <c r="E20" s="21">
        <v>94647.294167</v>
      </c>
    </row>
    <row r="21" spans="1:9" x14ac:dyDescent="0.6">
      <c r="A21" s="6" t="s">
        <v>11</v>
      </c>
      <c r="B21" s="7" t="s">
        <v>4</v>
      </c>
      <c r="C21" s="13">
        <v>23029</v>
      </c>
      <c r="D21" s="13">
        <v>130244.62048</v>
      </c>
      <c r="E21" s="14">
        <v>107754.57227999999</v>
      </c>
    </row>
    <row r="22" spans="1:9" x14ac:dyDescent="0.6">
      <c r="A22" s="9"/>
      <c r="B22" s="1" t="s">
        <v>5</v>
      </c>
      <c r="C22" s="16">
        <v>7654</v>
      </c>
      <c r="D22" s="16">
        <v>142729.71844999999</v>
      </c>
      <c r="E22" s="17">
        <v>133347.31382000001</v>
      </c>
    </row>
    <row r="23" spans="1:9" ht="13.75" thickBot="1" x14ac:dyDescent="0.75">
      <c r="A23" s="18"/>
      <c r="B23" s="19" t="s">
        <v>6</v>
      </c>
      <c r="C23" s="20">
        <v>15375</v>
      </c>
      <c r="D23" s="20">
        <v>124029.2748</v>
      </c>
      <c r="E23" s="21">
        <v>95013.964552999998</v>
      </c>
    </row>
    <row r="24" spans="1:9" x14ac:dyDescent="0.6">
      <c r="A24" s="6" t="s">
        <v>12</v>
      </c>
      <c r="B24" s="7" t="s">
        <v>4</v>
      </c>
      <c r="C24" s="13">
        <v>13132</v>
      </c>
      <c r="D24" s="13">
        <v>132512.51142</v>
      </c>
      <c r="E24" s="14">
        <v>105518.70507</v>
      </c>
    </row>
    <row r="25" spans="1:9" x14ac:dyDescent="0.6">
      <c r="A25" s="9"/>
      <c r="B25" s="1" t="s">
        <v>5</v>
      </c>
      <c r="C25" s="16">
        <v>3973</v>
      </c>
      <c r="D25" s="16">
        <v>148932.07652</v>
      </c>
      <c r="E25" s="17">
        <v>135975.33223999999</v>
      </c>
    </row>
    <row r="26" spans="1:9" ht="13.75" thickBot="1" x14ac:dyDescent="0.75">
      <c r="A26" s="18"/>
      <c r="B26" s="19" t="s">
        <v>6</v>
      </c>
      <c r="C26" s="20">
        <v>9159</v>
      </c>
      <c r="D26" s="20">
        <v>125390.01638</v>
      </c>
      <c r="E26" s="21">
        <v>92307.199475999994</v>
      </c>
    </row>
    <row r="27" spans="1:9" x14ac:dyDescent="0.6">
      <c r="A27" s="6" t="s">
        <v>13</v>
      </c>
      <c r="B27" s="7" t="s">
        <v>4</v>
      </c>
      <c r="C27" s="13">
        <v>4660</v>
      </c>
      <c r="D27" s="13">
        <v>133751.16738</v>
      </c>
      <c r="E27" s="14">
        <v>102277.26502000001</v>
      </c>
    </row>
    <row r="28" spans="1:9" x14ac:dyDescent="0.6">
      <c r="A28" s="9"/>
      <c r="B28" s="1" t="s">
        <v>5</v>
      </c>
      <c r="C28" s="16">
        <v>1263</v>
      </c>
      <c r="D28" s="16">
        <v>149998.55106999999</v>
      </c>
      <c r="E28" s="17">
        <v>131045.3365</v>
      </c>
    </row>
    <row r="29" spans="1:9" ht="13.75" thickBot="1" x14ac:dyDescent="0.75">
      <c r="A29" s="18"/>
      <c r="B29" s="19" t="s">
        <v>6</v>
      </c>
      <c r="C29" s="20">
        <v>3397</v>
      </c>
      <c r="D29" s="20">
        <v>127710.41213</v>
      </c>
      <c r="E29" s="21">
        <v>91581.335000999999</v>
      </c>
    </row>
    <row r="30" spans="1:9" x14ac:dyDescent="0.6">
      <c r="A30" s="6" t="s">
        <v>14</v>
      </c>
      <c r="B30" s="7" t="s">
        <v>4</v>
      </c>
      <c r="C30" s="13">
        <v>922</v>
      </c>
      <c r="D30" s="13">
        <v>135382.359</v>
      </c>
      <c r="E30" s="14">
        <v>98200.515184000004</v>
      </c>
    </row>
    <row r="31" spans="1:9" x14ac:dyDescent="0.6">
      <c r="A31" s="9"/>
      <c r="B31" s="1" t="s">
        <v>5</v>
      </c>
      <c r="C31" s="16">
        <v>215</v>
      </c>
      <c r="D31" s="16">
        <v>156583.48837000001</v>
      </c>
      <c r="E31" s="17">
        <v>123804.16279</v>
      </c>
    </row>
    <row r="32" spans="1:9" ht="13.75" thickBot="1" x14ac:dyDescent="0.75">
      <c r="A32" s="18"/>
      <c r="B32" s="19" t="s">
        <v>6</v>
      </c>
      <c r="C32" s="20">
        <v>707</v>
      </c>
      <c r="D32" s="20">
        <v>128935.05658</v>
      </c>
      <c r="E32" s="21">
        <v>90414.398868000004</v>
      </c>
    </row>
    <row r="33" spans="1:5" x14ac:dyDescent="0.6">
      <c r="A33" s="6" t="s">
        <v>15</v>
      </c>
      <c r="B33" s="7" t="s">
        <v>4</v>
      </c>
      <c r="C33" s="13">
        <v>57</v>
      </c>
      <c r="D33" s="13">
        <v>143070.70175000001</v>
      </c>
      <c r="E33" s="14">
        <v>98079.298246000006</v>
      </c>
    </row>
    <row r="34" spans="1:5" x14ac:dyDescent="0.6">
      <c r="A34" s="9"/>
      <c r="B34" s="1" t="s">
        <v>5</v>
      </c>
      <c r="C34" s="16">
        <v>12</v>
      </c>
      <c r="D34" s="16">
        <v>194047.5</v>
      </c>
      <c r="E34" s="17">
        <v>120275.41667000001</v>
      </c>
    </row>
    <row r="35" spans="1:5" ht="13.75" thickBot="1" x14ac:dyDescent="0.75">
      <c r="A35" s="18"/>
      <c r="B35" s="19" t="s">
        <v>6</v>
      </c>
      <c r="C35" s="20">
        <v>45</v>
      </c>
      <c r="D35" s="20">
        <v>129476.88889</v>
      </c>
      <c r="E35" s="21">
        <v>92160.333333000002</v>
      </c>
    </row>
    <row r="36" spans="1:5" x14ac:dyDescent="0.6">
      <c r="A36" s="6" t="s">
        <v>16</v>
      </c>
      <c r="B36" s="7" t="s">
        <v>4</v>
      </c>
      <c r="C36" s="13">
        <v>191561</v>
      </c>
      <c r="D36" s="13">
        <v>128908.10485954865</v>
      </c>
      <c r="E36" s="14">
        <v>115981.63958216965</v>
      </c>
    </row>
    <row r="37" spans="1:5" x14ac:dyDescent="0.6">
      <c r="A37" s="9"/>
      <c r="B37" s="1" t="s">
        <v>5</v>
      </c>
      <c r="C37" s="16">
        <v>69735</v>
      </c>
      <c r="D37" s="16">
        <v>142519.86878898687</v>
      </c>
      <c r="E37" s="17">
        <v>136923.4061088406</v>
      </c>
    </row>
    <row r="38" spans="1:5" ht="13.75" thickBot="1" x14ac:dyDescent="0.75">
      <c r="A38" s="18"/>
      <c r="B38" s="19" t="s">
        <v>6</v>
      </c>
      <c r="C38" s="20">
        <v>121826</v>
      </c>
      <c r="D38" s="20">
        <v>121116.53033835143</v>
      </c>
      <c r="E38" s="21">
        <v>103994.26341667624</v>
      </c>
    </row>
    <row r="39" spans="1:5" x14ac:dyDescent="0.6">
      <c r="A39" s="6" t="s">
        <v>17</v>
      </c>
      <c r="B39" s="7" t="s">
        <v>4</v>
      </c>
      <c r="C39" s="13">
        <v>0</v>
      </c>
      <c r="D39" s="13">
        <v>0</v>
      </c>
      <c r="E39" s="14">
        <v>0</v>
      </c>
    </row>
    <row r="40" spans="1:5" x14ac:dyDescent="0.6">
      <c r="A40" s="9" t="s">
        <v>18</v>
      </c>
      <c r="B40" s="1" t="s">
        <v>5</v>
      </c>
      <c r="C40" s="16">
        <v>0</v>
      </c>
      <c r="D40" s="16">
        <v>0</v>
      </c>
      <c r="E40" s="17">
        <v>0</v>
      </c>
    </row>
    <row r="41" spans="1:5" ht="13.75" thickBot="1" x14ac:dyDescent="0.75">
      <c r="A41" s="18"/>
      <c r="B41" s="19" t="s">
        <v>6</v>
      </c>
      <c r="C41" s="20">
        <v>0</v>
      </c>
      <c r="D41" s="20">
        <v>0</v>
      </c>
      <c r="E41" s="21">
        <v>0</v>
      </c>
    </row>
    <row r="42" spans="1:5" x14ac:dyDescent="0.6">
      <c r="A42" s="6" t="s">
        <v>19</v>
      </c>
      <c r="B42" s="7" t="s">
        <v>4</v>
      </c>
      <c r="C42" s="13">
        <v>191561</v>
      </c>
      <c r="D42" s="13">
        <v>128908.10485954865</v>
      </c>
      <c r="E42" s="14">
        <v>115981.63958216965</v>
      </c>
    </row>
    <row r="43" spans="1:5" x14ac:dyDescent="0.6">
      <c r="A43" s="9"/>
      <c r="B43" s="1" t="s">
        <v>5</v>
      </c>
      <c r="C43" s="16">
        <v>69735</v>
      </c>
      <c r="D43" s="16">
        <v>142519.86878898687</v>
      </c>
      <c r="E43" s="17">
        <v>136923.4061088406</v>
      </c>
    </row>
    <row r="44" spans="1:5" ht="13.75" thickBot="1" x14ac:dyDescent="0.75">
      <c r="A44" s="18"/>
      <c r="B44" s="19" t="s">
        <v>6</v>
      </c>
      <c r="C44" s="20">
        <v>121826</v>
      </c>
      <c r="D44" s="20">
        <v>121116.53033835143</v>
      </c>
      <c r="E44" s="21">
        <v>103994.26341667624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2368-E3B8-400A-A63A-461466336BA4}">
  <dimension ref="A1:I44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2"/>
    <col min="4" max="4" width="14.7265625" style="22" bestFit="1" customWidth="1"/>
    <col min="5" max="5" width="10.86328125" style="22" customWidth="1"/>
    <col min="6" max="225" width="9.1328125" style="3"/>
    <col min="226" max="226" width="13.54296875" style="3" customWidth="1"/>
    <col min="227" max="228" width="9.1328125" style="3"/>
    <col min="229" max="229" width="15" style="3" customWidth="1"/>
    <col min="230" max="230" width="9.1328125" style="3"/>
    <col min="231" max="231" width="16.54296875" style="3" customWidth="1"/>
    <col min="232" max="232" width="10.86328125" style="3" customWidth="1"/>
    <col min="233" max="233" width="9.1328125" style="3"/>
    <col min="234" max="234" width="13.54296875" style="3" customWidth="1"/>
    <col min="235" max="236" width="9.1328125" style="3"/>
    <col min="237" max="237" width="15" style="3" customWidth="1"/>
    <col min="238" max="238" width="14.7265625" style="3" bestFit="1" customWidth="1"/>
    <col min="239" max="239" width="16.54296875" style="3" customWidth="1"/>
    <col min="240" max="240" width="10.86328125" style="3" customWidth="1"/>
    <col min="241" max="241" width="15" style="3" customWidth="1"/>
    <col min="242" max="242" width="21" style="3" customWidth="1"/>
    <col min="243" max="243" width="15" style="3" customWidth="1"/>
    <col min="244" max="244" width="21" style="3" customWidth="1"/>
    <col min="245" max="245" width="15" style="3" customWidth="1"/>
    <col min="246" max="246" width="21" style="3" customWidth="1"/>
    <col min="247" max="247" width="15" style="3" customWidth="1"/>
    <col min="248" max="248" width="9.1328125" style="3"/>
    <col min="249" max="249" width="15" style="3" customWidth="1"/>
    <col min="250" max="250" width="21" style="3" customWidth="1"/>
    <col min="251" max="251" width="15" style="3" customWidth="1"/>
    <col min="252" max="256" width="13.86328125" style="3" customWidth="1"/>
    <col min="257" max="481" width="9.1328125" style="3"/>
    <col min="482" max="482" width="13.54296875" style="3" customWidth="1"/>
    <col min="483" max="484" width="9.1328125" style="3"/>
    <col min="485" max="485" width="15" style="3" customWidth="1"/>
    <col min="486" max="486" width="9.1328125" style="3"/>
    <col min="487" max="487" width="16.54296875" style="3" customWidth="1"/>
    <col min="488" max="488" width="10.86328125" style="3" customWidth="1"/>
    <col min="489" max="489" width="9.1328125" style="3"/>
    <col min="490" max="490" width="13.54296875" style="3" customWidth="1"/>
    <col min="491" max="492" width="9.1328125" style="3"/>
    <col min="493" max="493" width="15" style="3" customWidth="1"/>
    <col min="494" max="494" width="14.7265625" style="3" bestFit="1" customWidth="1"/>
    <col min="495" max="495" width="16.54296875" style="3" customWidth="1"/>
    <col min="496" max="496" width="10.86328125" style="3" customWidth="1"/>
    <col min="497" max="497" width="15" style="3" customWidth="1"/>
    <col min="498" max="498" width="21" style="3" customWidth="1"/>
    <col min="499" max="499" width="15" style="3" customWidth="1"/>
    <col min="500" max="500" width="21" style="3" customWidth="1"/>
    <col min="501" max="501" width="15" style="3" customWidth="1"/>
    <col min="502" max="502" width="21" style="3" customWidth="1"/>
    <col min="503" max="503" width="15" style="3" customWidth="1"/>
    <col min="504" max="504" width="9.1328125" style="3"/>
    <col min="505" max="505" width="15" style="3" customWidth="1"/>
    <col min="506" max="506" width="21" style="3" customWidth="1"/>
    <col min="507" max="507" width="15" style="3" customWidth="1"/>
    <col min="508" max="512" width="13.86328125" style="3" customWidth="1"/>
    <col min="513" max="737" width="9.1328125" style="3"/>
    <col min="738" max="738" width="13.54296875" style="3" customWidth="1"/>
    <col min="739" max="740" width="9.1328125" style="3"/>
    <col min="741" max="741" width="15" style="3" customWidth="1"/>
    <col min="742" max="742" width="9.1328125" style="3"/>
    <col min="743" max="743" width="16.54296875" style="3" customWidth="1"/>
    <col min="744" max="744" width="10.86328125" style="3" customWidth="1"/>
    <col min="745" max="745" width="9.1328125" style="3"/>
    <col min="746" max="746" width="13.54296875" style="3" customWidth="1"/>
    <col min="747" max="748" width="9.1328125" style="3"/>
    <col min="749" max="749" width="15" style="3" customWidth="1"/>
    <col min="750" max="750" width="14.7265625" style="3" bestFit="1" customWidth="1"/>
    <col min="751" max="751" width="16.54296875" style="3" customWidth="1"/>
    <col min="752" max="752" width="10.86328125" style="3" customWidth="1"/>
    <col min="753" max="753" width="15" style="3" customWidth="1"/>
    <col min="754" max="754" width="21" style="3" customWidth="1"/>
    <col min="755" max="755" width="15" style="3" customWidth="1"/>
    <col min="756" max="756" width="21" style="3" customWidth="1"/>
    <col min="757" max="757" width="15" style="3" customWidth="1"/>
    <col min="758" max="758" width="21" style="3" customWidth="1"/>
    <col min="759" max="759" width="15" style="3" customWidth="1"/>
    <col min="760" max="760" width="9.1328125" style="3"/>
    <col min="761" max="761" width="15" style="3" customWidth="1"/>
    <col min="762" max="762" width="21" style="3" customWidth="1"/>
    <col min="763" max="763" width="15" style="3" customWidth="1"/>
    <col min="764" max="768" width="13.86328125" style="3" customWidth="1"/>
    <col min="769" max="993" width="9.1328125" style="3"/>
    <col min="994" max="994" width="13.54296875" style="3" customWidth="1"/>
    <col min="995" max="996" width="9.1328125" style="3"/>
    <col min="997" max="997" width="15" style="3" customWidth="1"/>
    <col min="998" max="998" width="9.1328125" style="3"/>
    <col min="999" max="999" width="16.54296875" style="3" customWidth="1"/>
    <col min="1000" max="1000" width="10.86328125" style="3" customWidth="1"/>
    <col min="1001" max="1001" width="9.1328125" style="3"/>
    <col min="1002" max="1002" width="13.54296875" style="3" customWidth="1"/>
    <col min="1003" max="1004" width="9.1328125" style="3"/>
    <col min="1005" max="1005" width="15" style="3" customWidth="1"/>
    <col min="1006" max="1006" width="14.7265625" style="3" bestFit="1" customWidth="1"/>
    <col min="1007" max="1007" width="16.54296875" style="3" customWidth="1"/>
    <col min="1008" max="1008" width="10.86328125" style="3" customWidth="1"/>
    <col min="1009" max="1009" width="15" style="3" customWidth="1"/>
    <col min="1010" max="1010" width="21" style="3" customWidth="1"/>
    <col min="1011" max="1011" width="15" style="3" customWidth="1"/>
    <col min="1012" max="1012" width="21" style="3" customWidth="1"/>
    <col min="1013" max="1013" width="15" style="3" customWidth="1"/>
    <col min="1014" max="1014" width="21" style="3" customWidth="1"/>
    <col min="1015" max="1015" width="15" style="3" customWidth="1"/>
    <col min="1016" max="1016" width="9.1328125" style="3"/>
    <col min="1017" max="1017" width="15" style="3" customWidth="1"/>
    <col min="1018" max="1018" width="21" style="3" customWidth="1"/>
    <col min="1019" max="1019" width="15" style="3" customWidth="1"/>
    <col min="1020" max="1024" width="13.86328125" style="3" customWidth="1"/>
    <col min="1025" max="1249" width="9.1328125" style="3"/>
    <col min="1250" max="1250" width="13.54296875" style="3" customWidth="1"/>
    <col min="1251" max="1252" width="9.1328125" style="3"/>
    <col min="1253" max="1253" width="15" style="3" customWidth="1"/>
    <col min="1254" max="1254" width="9.1328125" style="3"/>
    <col min="1255" max="1255" width="16.54296875" style="3" customWidth="1"/>
    <col min="1256" max="1256" width="10.86328125" style="3" customWidth="1"/>
    <col min="1257" max="1257" width="9.1328125" style="3"/>
    <col min="1258" max="1258" width="13.54296875" style="3" customWidth="1"/>
    <col min="1259" max="1260" width="9.1328125" style="3"/>
    <col min="1261" max="1261" width="15" style="3" customWidth="1"/>
    <col min="1262" max="1262" width="14.7265625" style="3" bestFit="1" customWidth="1"/>
    <col min="1263" max="1263" width="16.54296875" style="3" customWidth="1"/>
    <col min="1264" max="1264" width="10.86328125" style="3" customWidth="1"/>
    <col min="1265" max="1265" width="15" style="3" customWidth="1"/>
    <col min="1266" max="1266" width="21" style="3" customWidth="1"/>
    <col min="1267" max="1267" width="15" style="3" customWidth="1"/>
    <col min="1268" max="1268" width="21" style="3" customWidth="1"/>
    <col min="1269" max="1269" width="15" style="3" customWidth="1"/>
    <col min="1270" max="1270" width="21" style="3" customWidth="1"/>
    <col min="1271" max="1271" width="15" style="3" customWidth="1"/>
    <col min="1272" max="1272" width="9.1328125" style="3"/>
    <col min="1273" max="1273" width="15" style="3" customWidth="1"/>
    <col min="1274" max="1274" width="21" style="3" customWidth="1"/>
    <col min="1275" max="1275" width="15" style="3" customWidth="1"/>
    <col min="1276" max="1280" width="13.86328125" style="3" customWidth="1"/>
    <col min="1281" max="1505" width="9.1328125" style="3"/>
    <col min="1506" max="1506" width="13.54296875" style="3" customWidth="1"/>
    <col min="1507" max="1508" width="9.1328125" style="3"/>
    <col min="1509" max="1509" width="15" style="3" customWidth="1"/>
    <col min="1510" max="1510" width="9.1328125" style="3"/>
    <col min="1511" max="1511" width="16.54296875" style="3" customWidth="1"/>
    <col min="1512" max="1512" width="10.86328125" style="3" customWidth="1"/>
    <col min="1513" max="1513" width="9.1328125" style="3"/>
    <col min="1514" max="1514" width="13.54296875" style="3" customWidth="1"/>
    <col min="1515" max="1516" width="9.1328125" style="3"/>
    <col min="1517" max="1517" width="15" style="3" customWidth="1"/>
    <col min="1518" max="1518" width="14.7265625" style="3" bestFit="1" customWidth="1"/>
    <col min="1519" max="1519" width="16.54296875" style="3" customWidth="1"/>
    <col min="1520" max="1520" width="10.86328125" style="3" customWidth="1"/>
    <col min="1521" max="1521" width="15" style="3" customWidth="1"/>
    <col min="1522" max="1522" width="21" style="3" customWidth="1"/>
    <col min="1523" max="1523" width="15" style="3" customWidth="1"/>
    <col min="1524" max="1524" width="21" style="3" customWidth="1"/>
    <col min="1525" max="1525" width="15" style="3" customWidth="1"/>
    <col min="1526" max="1526" width="21" style="3" customWidth="1"/>
    <col min="1527" max="1527" width="15" style="3" customWidth="1"/>
    <col min="1528" max="1528" width="9.1328125" style="3"/>
    <col min="1529" max="1529" width="15" style="3" customWidth="1"/>
    <col min="1530" max="1530" width="21" style="3" customWidth="1"/>
    <col min="1531" max="1531" width="15" style="3" customWidth="1"/>
    <col min="1532" max="1536" width="13.86328125" style="3" customWidth="1"/>
    <col min="1537" max="1761" width="9.1328125" style="3"/>
    <col min="1762" max="1762" width="13.54296875" style="3" customWidth="1"/>
    <col min="1763" max="1764" width="9.1328125" style="3"/>
    <col min="1765" max="1765" width="15" style="3" customWidth="1"/>
    <col min="1766" max="1766" width="9.1328125" style="3"/>
    <col min="1767" max="1767" width="16.54296875" style="3" customWidth="1"/>
    <col min="1768" max="1768" width="10.86328125" style="3" customWidth="1"/>
    <col min="1769" max="1769" width="9.1328125" style="3"/>
    <col min="1770" max="1770" width="13.54296875" style="3" customWidth="1"/>
    <col min="1771" max="1772" width="9.1328125" style="3"/>
    <col min="1773" max="1773" width="15" style="3" customWidth="1"/>
    <col min="1774" max="1774" width="14.7265625" style="3" bestFit="1" customWidth="1"/>
    <col min="1775" max="1775" width="16.54296875" style="3" customWidth="1"/>
    <col min="1776" max="1776" width="10.86328125" style="3" customWidth="1"/>
    <col min="1777" max="1777" width="15" style="3" customWidth="1"/>
    <col min="1778" max="1778" width="21" style="3" customWidth="1"/>
    <col min="1779" max="1779" width="15" style="3" customWidth="1"/>
    <col min="1780" max="1780" width="21" style="3" customWidth="1"/>
    <col min="1781" max="1781" width="15" style="3" customWidth="1"/>
    <col min="1782" max="1782" width="21" style="3" customWidth="1"/>
    <col min="1783" max="1783" width="15" style="3" customWidth="1"/>
    <col min="1784" max="1784" width="9.1328125" style="3"/>
    <col min="1785" max="1785" width="15" style="3" customWidth="1"/>
    <col min="1786" max="1786" width="21" style="3" customWidth="1"/>
    <col min="1787" max="1787" width="15" style="3" customWidth="1"/>
    <col min="1788" max="1792" width="13.86328125" style="3" customWidth="1"/>
    <col min="1793" max="2017" width="9.1328125" style="3"/>
    <col min="2018" max="2018" width="13.54296875" style="3" customWidth="1"/>
    <col min="2019" max="2020" width="9.1328125" style="3"/>
    <col min="2021" max="2021" width="15" style="3" customWidth="1"/>
    <col min="2022" max="2022" width="9.1328125" style="3"/>
    <col min="2023" max="2023" width="16.54296875" style="3" customWidth="1"/>
    <col min="2024" max="2024" width="10.86328125" style="3" customWidth="1"/>
    <col min="2025" max="2025" width="9.1328125" style="3"/>
    <col min="2026" max="2026" width="13.54296875" style="3" customWidth="1"/>
    <col min="2027" max="2028" width="9.1328125" style="3"/>
    <col min="2029" max="2029" width="15" style="3" customWidth="1"/>
    <col min="2030" max="2030" width="14.7265625" style="3" bestFit="1" customWidth="1"/>
    <col min="2031" max="2031" width="16.54296875" style="3" customWidth="1"/>
    <col min="2032" max="2032" width="10.86328125" style="3" customWidth="1"/>
    <col min="2033" max="2033" width="15" style="3" customWidth="1"/>
    <col min="2034" max="2034" width="21" style="3" customWidth="1"/>
    <col min="2035" max="2035" width="15" style="3" customWidth="1"/>
    <col min="2036" max="2036" width="21" style="3" customWidth="1"/>
    <col min="2037" max="2037" width="15" style="3" customWidth="1"/>
    <col min="2038" max="2038" width="21" style="3" customWidth="1"/>
    <col min="2039" max="2039" width="15" style="3" customWidth="1"/>
    <col min="2040" max="2040" width="9.1328125" style="3"/>
    <col min="2041" max="2041" width="15" style="3" customWidth="1"/>
    <col min="2042" max="2042" width="21" style="3" customWidth="1"/>
    <col min="2043" max="2043" width="15" style="3" customWidth="1"/>
    <col min="2044" max="2048" width="13.86328125" style="3" customWidth="1"/>
    <col min="2049" max="2273" width="9.1328125" style="3"/>
    <col min="2274" max="2274" width="13.54296875" style="3" customWidth="1"/>
    <col min="2275" max="2276" width="9.1328125" style="3"/>
    <col min="2277" max="2277" width="15" style="3" customWidth="1"/>
    <col min="2278" max="2278" width="9.1328125" style="3"/>
    <col min="2279" max="2279" width="16.54296875" style="3" customWidth="1"/>
    <col min="2280" max="2280" width="10.86328125" style="3" customWidth="1"/>
    <col min="2281" max="2281" width="9.1328125" style="3"/>
    <col min="2282" max="2282" width="13.54296875" style="3" customWidth="1"/>
    <col min="2283" max="2284" width="9.1328125" style="3"/>
    <col min="2285" max="2285" width="15" style="3" customWidth="1"/>
    <col min="2286" max="2286" width="14.7265625" style="3" bestFit="1" customWidth="1"/>
    <col min="2287" max="2287" width="16.54296875" style="3" customWidth="1"/>
    <col min="2288" max="2288" width="10.86328125" style="3" customWidth="1"/>
    <col min="2289" max="2289" width="15" style="3" customWidth="1"/>
    <col min="2290" max="2290" width="21" style="3" customWidth="1"/>
    <col min="2291" max="2291" width="15" style="3" customWidth="1"/>
    <col min="2292" max="2292" width="21" style="3" customWidth="1"/>
    <col min="2293" max="2293" width="15" style="3" customWidth="1"/>
    <col min="2294" max="2294" width="21" style="3" customWidth="1"/>
    <col min="2295" max="2295" width="15" style="3" customWidth="1"/>
    <col min="2296" max="2296" width="9.1328125" style="3"/>
    <col min="2297" max="2297" width="15" style="3" customWidth="1"/>
    <col min="2298" max="2298" width="21" style="3" customWidth="1"/>
    <col min="2299" max="2299" width="15" style="3" customWidth="1"/>
    <col min="2300" max="2304" width="13.86328125" style="3" customWidth="1"/>
    <col min="2305" max="2529" width="9.1328125" style="3"/>
    <col min="2530" max="2530" width="13.54296875" style="3" customWidth="1"/>
    <col min="2531" max="2532" width="9.1328125" style="3"/>
    <col min="2533" max="2533" width="15" style="3" customWidth="1"/>
    <col min="2534" max="2534" width="9.1328125" style="3"/>
    <col min="2535" max="2535" width="16.54296875" style="3" customWidth="1"/>
    <col min="2536" max="2536" width="10.86328125" style="3" customWidth="1"/>
    <col min="2537" max="2537" width="9.1328125" style="3"/>
    <col min="2538" max="2538" width="13.54296875" style="3" customWidth="1"/>
    <col min="2539" max="2540" width="9.1328125" style="3"/>
    <col min="2541" max="2541" width="15" style="3" customWidth="1"/>
    <col min="2542" max="2542" width="14.7265625" style="3" bestFit="1" customWidth="1"/>
    <col min="2543" max="2543" width="16.54296875" style="3" customWidth="1"/>
    <col min="2544" max="2544" width="10.86328125" style="3" customWidth="1"/>
    <col min="2545" max="2545" width="15" style="3" customWidth="1"/>
    <col min="2546" max="2546" width="21" style="3" customWidth="1"/>
    <col min="2547" max="2547" width="15" style="3" customWidth="1"/>
    <col min="2548" max="2548" width="21" style="3" customWidth="1"/>
    <col min="2549" max="2549" width="15" style="3" customWidth="1"/>
    <col min="2550" max="2550" width="21" style="3" customWidth="1"/>
    <col min="2551" max="2551" width="15" style="3" customWidth="1"/>
    <col min="2552" max="2552" width="9.1328125" style="3"/>
    <col min="2553" max="2553" width="15" style="3" customWidth="1"/>
    <col min="2554" max="2554" width="21" style="3" customWidth="1"/>
    <col min="2555" max="2555" width="15" style="3" customWidth="1"/>
    <col min="2556" max="2560" width="13.86328125" style="3" customWidth="1"/>
    <col min="2561" max="2785" width="9.1328125" style="3"/>
    <col min="2786" max="2786" width="13.54296875" style="3" customWidth="1"/>
    <col min="2787" max="2788" width="9.1328125" style="3"/>
    <col min="2789" max="2789" width="15" style="3" customWidth="1"/>
    <col min="2790" max="2790" width="9.1328125" style="3"/>
    <col min="2791" max="2791" width="16.54296875" style="3" customWidth="1"/>
    <col min="2792" max="2792" width="10.86328125" style="3" customWidth="1"/>
    <col min="2793" max="2793" width="9.1328125" style="3"/>
    <col min="2794" max="2794" width="13.54296875" style="3" customWidth="1"/>
    <col min="2795" max="2796" width="9.1328125" style="3"/>
    <col min="2797" max="2797" width="15" style="3" customWidth="1"/>
    <col min="2798" max="2798" width="14.7265625" style="3" bestFit="1" customWidth="1"/>
    <col min="2799" max="2799" width="16.54296875" style="3" customWidth="1"/>
    <col min="2800" max="2800" width="10.86328125" style="3" customWidth="1"/>
    <col min="2801" max="2801" width="15" style="3" customWidth="1"/>
    <col min="2802" max="2802" width="21" style="3" customWidth="1"/>
    <col min="2803" max="2803" width="15" style="3" customWidth="1"/>
    <col min="2804" max="2804" width="21" style="3" customWidth="1"/>
    <col min="2805" max="2805" width="15" style="3" customWidth="1"/>
    <col min="2806" max="2806" width="21" style="3" customWidth="1"/>
    <col min="2807" max="2807" width="15" style="3" customWidth="1"/>
    <col min="2808" max="2808" width="9.1328125" style="3"/>
    <col min="2809" max="2809" width="15" style="3" customWidth="1"/>
    <col min="2810" max="2810" width="21" style="3" customWidth="1"/>
    <col min="2811" max="2811" width="15" style="3" customWidth="1"/>
    <col min="2812" max="2816" width="13.86328125" style="3" customWidth="1"/>
    <col min="2817" max="3041" width="9.1328125" style="3"/>
    <col min="3042" max="3042" width="13.54296875" style="3" customWidth="1"/>
    <col min="3043" max="3044" width="9.1328125" style="3"/>
    <col min="3045" max="3045" width="15" style="3" customWidth="1"/>
    <col min="3046" max="3046" width="9.1328125" style="3"/>
    <col min="3047" max="3047" width="16.54296875" style="3" customWidth="1"/>
    <col min="3048" max="3048" width="10.86328125" style="3" customWidth="1"/>
    <col min="3049" max="3049" width="9.1328125" style="3"/>
    <col min="3050" max="3050" width="13.54296875" style="3" customWidth="1"/>
    <col min="3051" max="3052" width="9.1328125" style="3"/>
    <col min="3053" max="3053" width="15" style="3" customWidth="1"/>
    <col min="3054" max="3054" width="14.7265625" style="3" bestFit="1" customWidth="1"/>
    <col min="3055" max="3055" width="16.54296875" style="3" customWidth="1"/>
    <col min="3056" max="3056" width="10.86328125" style="3" customWidth="1"/>
    <col min="3057" max="3057" width="15" style="3" customWidth="1"/>
    <col min="3058" max="3058" width="21" style="3" customWidth="1"/>
    <col min="3059" max="3059" width="15" style="3" customWidth="1"/>
    <col min="3060" max="3060" width="21" style="3" customWidth="1"/>
    <col min="3061" max="3061" width="15" style="3" customWidth="1"/>
    <col min="3062" max="3062" width="21" style="3" customWidth="1"/>
    <col min="3063" max="3063" width="15" style="3" customWidth="1"/>
    <col min="3064" max="3064" width="9.1328125" style="3"/>
    <col min="3065" max="3065" width="15" style="3" customWidth="1"/>
    <col min="3066" max="3066" width="21" style="3" customWidth="1"/>
    <col min="3067" max="3067" width="15" style="3" customWidth="1"/>
    <col min="3068" max="3072" width="13.86328125" style="3" customWidth="1"/>
    <col min="3073" max="3297" width="9.1328125" style="3"/>
    <col min="3298" max="3298" width="13.54296875" style="3" customWidth="1"/>
    <col min="3299" max="3300" width="9.1328125" style="3"/>
    <col min="3301" max="3301" width="15" style="3" customWidth="1"/>
    <col min="3302" max="3302" width="9.1328125" style="3"/>
    <col min="3303" max="3303" width="16.54296875" style="3" customWidth="1"/>
    <col min="3304" max="3304" width="10.86328125" style="3" customWidth="1"/>
    <col min="3305" max="3305" width="9.1328125" style="3"/>
    <col min="3306" max="3306" width="13.54296875" style="3" customWidth="1"/>
    <col min="3307" max="3308" width="9.1328125" style="3"/>
    <col min="3309" max="3309" width="15" style="3" customWidth="1"/>
    <col min="3310" max="3310" width="14.7265625" style="3" bestFit="1" customWidth="1"/>
    <col min="3311" max="3311" width="16.54296875" style="3" customWidth="1"/>
    <col min="3312" max="3312" width="10.86328125" style="3" customWidth="1"/>
    <col min="3313" max="3313" width="15" style="3" customWidth="1"/>
    <col min="3314" max="3314" width="21" style="3" customWidth="1"/>
    <col min="3315" max="3315" width="15" style="3" customWidth="1"/>
    <col min="3316" max="3316" width="21" style="3" customWidth="1"/>
    <col min="3317" max="3317" width="15" style="3" customWidth="1"/>
    <col min="3318" max="3318" width="21" style="3" customWidth="1"/>
    <col min="3319" max="3319" width="15" style="3" customWidth="1"/>
    <col min="3320" max="3320" width="9.1328125" style="3"/>
    <col min="3321" max="3321" width="15" style="3" customWidth="1"/>
    <col min="3322" max="3322" width="21" style="3" customWidth="1"/>
    <col min="3323" max="3323" width="15" style="3" customWidth="1"/>
    <col min="3324" max="3328" width="13.86328125" style="3" customWidth="1"/>
    <col min="3329" max="3553" width="9.1328125" style="3"/>
    <col min="3554" max="3554" width="13.54296875" style="3" customWidth="1"/>
    <col min="3555" max="3556" width="9.1328125" style="3"/>
    <col min="3557" max="3557" width="15" style="3" customWidth="1"/>
    <col min="3558" max="3558" width="9.1328125" style="3"/>
    <col min="3559" max="3559" width="16.54296875" style="3" customWidth="1"/>
    <col min="3560" max="3560" width="10.86328125" style="3" customWidth="1"/>
    <col min="3561" max="3561" width="9.1328125" style="3"/>
    <col min="3562" max="3562" width="13.54296875" style="3" customWidth="1"/>
    <col min="3563" max="3564" width="9.1328125" style="3"/>
    <col min="3565" max="3565" width="15" style="3" customWidth="1"/>
    <col min="3566" max="3566" width="14.7265625" style="3" bestFit="1" customWidth="1"/>
    <col min="3567" max="3567" width="16.54296875" style="3" customWidth="1"/>
    <col min="3568" max="3568" width="10.86328125" style="3" customWidth="1"/>
    <col min="3569" max="3569" width="15" style="3" customWidth="1"/>
    <col min="3570" max="3570" width="21" style="3" customWidth="1"/>
    <col min="3571" max="3571" width="15" style="3" customWidth="1"/>
    <col min="3572" max="3572" width="21" style="3" customWidth="1"/>
    <col min="3573" max="3573" width="15" style="3" customWidth="1"/>
    <col min="3574" max="3574" width="21" style="3" customWidth="1"/>
    <col min="3575" max="3575" width="15" style="3" customWidth="1"/>
    <col min="3576" max="3576" width="9.1328125" style="3"/>
    <col min="3577" max="3577" width="15" style="3" customWidth="1"/>
    <col min="3578" max="3578" width="21" style="3" customWidth="1"/>
    <col min="3579" max="3579" width="15" style="3" customWidth="1"/>
    <col min="3580" max="3584" width="13.86328125" style="3" customWidth="1"/>
    <col min="3585" max="3809" width="9.1328125" style="3"/>
    <col min="3810" max="3810" width="13.54296875" style="3" customWidth="1"/>
    <col min="3811" max="3812" width="9.1328125" style="3"/>
    <col min="3813" max="3813" width="15" style="3" customWidth="1"/>
    <col min="3814" max="3814" width="9.1328125" style="3"/>
    <col min="3815" max="3815" width="16.54296875" style="3" customWidth="1"/>
    <col min="3816" max="3816" width="10.86328125" style="3" customWidth="1"/>
    <col min="3817" max="3817" width="9.1328125" style="3"/>
    <col min="3818" max="3818" width="13.54296875" style="3" customWidth="1"/>
    <col min="3819" max="3820" width="9.1328125" style="3"/>
    <col min="3821" max="3821" width="15" style="3" customWidth="1"/>
    <col min="3822" max="3822" width="14.7265625" style="3" bestFit="1" customWidth="1"/>
    <col min="3823" max="3823" width="16.54296875" style="3" customWidth="1"/>
    <col min="3824" max="3824" width="10.86328125" style="3" customWidth="1"/>
    <col min="3825" max="3825" width="15" style="3" customWidth="1"/>
    <col min="3826" max="3826" width="21" style="3" customWidth="1"/>
    <col min="3827" max="3827" width="15" style="3" customWidth="1"/>
    <col min="3828" max="3828" width="21" style="3" customWidth="1"/>
    <col min="3829" max="3829" width="15" style="3" customWidth="1"/>
    <col min="3830" max="3830" width="21" style="3" customWidth="1"/>
    <col min="3831" max="3831" width="15" style="3" customWidth="1"/>
    <col min="3832" max="3832" width="9.1328125" style="3"/>
    <col min="3833" max="3833" width="15" style="3" customWidth="1"/>
    <col min="3834" max="3834" width="21" style="3" customWidth="1"/>
    <col min="3835" max="3835" width="15" style="3" customWidth="1"/>
    <col min="3836" max="3840" width="13.86328125" style="3" customWidth="1"/>
    <col min="3841" max="4065" width="9.1328125" style="3"/>
    <col min="4066" max="4066" width="13.54296875" style="3" customWidth="1"/>
    <col min="4067" max="4068" width="9.1328125" style="3"/>
    <col min="4069" max="4069" width="15" style="3" customWidth="1"/>
    <col min="4070" max="4070" width="9.1328125" style="3"/>
    <col min="4071" max="4071" width="16.54296875" style="3" customWidth="1"/>
    <col min="4072" max="4072" width="10.86328125" style="3" customWidth="1"/>
    <col min="4073" max="4073" width="9.1328125" style="3"/>
    <col min="4074" max="4074" width="13.54296875" style="3" customWidth="1"/>
    <col min="4075" max="4076" width="9.1328125" style="3"/>
    <col min="4077" max="4077" width="15" style="3" customWidth="1"/>
    <col min="4078" max="4078" width="14.7265625" style="3" bestFit="1" customWidth="1"/>
    <col min="4079" max="4079" width="16.54296875" style="3" customWidth="1"/>
    <col min="4080" max="4080" width="10.86328125" style="3" customWidth="1"/>
    <col min="4081" max="4081" width="15" style="3" customWidth="1"/>
    <col min="4082" max="4082" width="21" style="3" customWidth="1"/>
    <col min="4083" max="4083" width="15" style="3" customWidth="1"/>
    <col min="4084" max="4084" width="21" style="3" customWidth="1"/>
    <col min="4085" max="4085" width="15" style="3" customWidth="1"/>
    <col min="4086" max="4086" width="21" style="3" customWidth="1"/>
    <col min="4087" max="4087" width="15" style="3" customWidth="1"/>
    <col min="4088" max="4088" width="9.1328125" style="3"/>
    <col min="4089" max="4089" width="15" style="3" customWidth="1"/>
    <col min="4090" max="4090" width="21" style="3" customWidth="1"/>
    <col min="4091" max="4091" width="15" style="3" customWidth="1"/>
    <col min="4092" max="4096" width="13.86328125" style="3" customWidth="1"/>
    <col min="4097" max="4321" width="9.1328125" style="3"/>
    <col min="4322" max="4322" width="13.54296875" style="3" customWidth="1"/>
    <col min="4323" max="4324" width="9.1328125" style="3"/>
    <col min="4325" max="4325" width="15" style="3" customWidth="1"/>
    <col min="4326" max="4326" width="9.1328125" style="3"/>
    <col min="4327" max="4327" width="16.54296875" style="3" customWidth="1"/>
    <col min="4328" max="4328" width="10.86328125" style="3" customWidth="1"/>
    <col min="4329" max="4329" width="9.1328125" style="3"/>
    <col min="4330" max="4330" width="13.54296875" style="3" customWidth="1"/>
    <col min="4331" max="4332" width="9.1328125" style="3"/>
    <col min="4333" max="4333" width="15" style="3" customWidth="1"/>
    <col min="4334" max="4334" width="14.7265625" style="3" bestFit="1" customWidth="1"/>
    <col min="4335" max="4335" width="16.54296875" style="3" customWidth="1"/>
    <col min="4336" max="4336" width="10.86328125" style="3" customWidth="1"/>
    <col min="4337" max="4337" width="15" style="3" customWidth="1"/>
    <col min="4338" max="4338" width="21" style="3" customWidth="1"/>
    <col min="4339" max="4339" width="15" style="3" customWidth="1"/>
    <col min="4340" max="4340" width="21" style="3" customWidth="1"/>
    <col min="4341" max="4341" width="15" style="3" customWidth="1"/>
    <col min="4342" max="4342" width="21" style="3" customWidth="1"/>
    <col min="4343" max="4343" width="15" style="3" customWidth="1"/>
    <col min="4344" max="4344" width="9.1328125" style="3"/>
    <col min="4345" max="4345" width="15" style="3" customWidth="1"/>
    <col min="4346" max="4346" width="21" style="3" customWidth="1"/>
    <col min="4347" max="4347" width="15" style="3" customWidth="1"/>
    <col min="4348" max="4352" width="13.86328125" style="3" customWidth="1"/>
    <col min="4353" max="4577" width="9.1328125" style="3"/>
    <col min="4578" max="4578" width="13.54296875" style="3" customWidth="1"/>
    <col min="4579" max="4580" width="9.1328125" style="3"/>
    <col min="4581" max="4581" width="15" style="3" customWidth="1"/>
    <col min="4582" max="4582" width="9.1328125" style="3"/>
    <col min="4583" max="4583" width="16.54296875" style="3" customWidth="1"/>
    <col min="4584" max="4584" width="10.86328125" style="3" customWidth="1"/>
    <col min="4585" max="4585" width="9.1328125" style="3"/>
    <col min="4586" max="4586" width="13.54296875" style="3" customWidth="1"/>
    <col min="4587" max="4588" width="9.1328125" style="3"/>
    <col min="4589" max="4589" width="15" style="3" customWidth="1"/>
    <col min="4590" max="4590" width="14.7265625" style="3" bestFit="1" customWidth="1"/>
    <col min="4591" max="4591" width="16.54296875" style="3" customWidth="1"/>
    <col min="4592" max="4592" width="10.86328125" style="3" customWidth="1"/>
    <col min="4593" max="4593" width="15" style="3" customWidth="1"/>
    <col min="4594" max="4594" width="21" style="3" customWidth="1"/>
    <col min="4595" max="4595" width="15" style="3" customWidth="1"/>
    <col min="4596" max="4596" width="21" style="3" customWidth="1"/>
    <col min="4597" max="4597" width="15" style="3" customWidth="1"/>
    <col min="4598" max="4598" width="21" style="3" customWidth="1"/>
    <col min="4599" max="4599" width="15" style="3" customWidth="1"/>
    <col min="4600" max="4600" width="9.1328125" style="3"/>
    <col min="4601" max="4601" width="15" style="3" customWidth="1"/>
    <col min="4602" max="4602" width="21" style="3" customWidth="1"/>
    <col min="4603" max="4603" width="15" style="3" customWidth="1"/>
    <col min="4604" max="4608" width="13.86328125" style="3" customWidth="1"/>
    <col min="4609" max="4833" width="9.1328125" style="3"/>
    <col min="4834" max="4834" width="13.54296875" style="3" customWidth="1"/>
    <col min="4835" max="4836" width="9.1328125" style="3"/>
    <col min="4837" max="4837" width="15" style="3" customWidth="1"/>
    <col min="4838" max="4838" width="9.1328125" style="3"/>
    <col min="4839" max="4839" width="16.54296875" style="3" customWidth="1"/>
    <col min="4840" max="4840" width="10.86328125" style="3" customWidth="1"/>
    <col min="4841" max="4841" width="9.1328125" style="3"/>
    <col min="4842" max="4842" width="13.54296875" style="3" customWidth="1"/>
    <col min="4843" max="4844" width="9.1328125" style="3"/>
    <col min="4845" max="4845" width="15" style="3" customWidth="1"/>
    <col min="4846" max="4846" width="14.7265625" style="3" bestFit="1" customWidth="1"/>
    <col min="4847" max="4847" width="16.54296875" style="3" customWidth="1"/>
    <col min="4848" max="4848" width="10.86328125" style="3" customWidth="1"/>
    <col min="4849" max="4849" width="15" style="3" customWidth="1"/>
    <col min="4850" max="4850" width="21" style="3" customWidth="1"/>
    <col min="4851" max="4851" width="15" style="3" customWidth="1"/>
    <col min="4852" max="4852" width="21" style="3" customWidth="1"/>
    <col min="4853" max="4853" width="15" style="3" customWidth="1"/>
    <col min="4854" max="4854" width="21" style="3" customWidth="1"/>
    <col min="4855" max="4855" width="15" style="3" customWidth="1"/>
    <col min="4856" max="4856" width="9.1328125" style="3"/>
    <col min="4857" max="4857" width="15" style="3" customWidth="1"/>
    <col min="4858" max="4858" width="21" style="3" customWidth="1"/>
    <col min="4859" max="4859" width="15" style="3" customWidth="1"/>
    <col min="4860" max="4864" width="13.86328125" style="3" customWidth="1"/>
    <col min="4865" max="5089" width="9.1328125" style="3"/>
    <col min="5090" max="5090" width="13.54296875" style="3" customWidth="1"/>
    <col min="5091" max="5092" width="9.1328125" style="3"/>
    <col min="5093" max="5093" width="15" style="3" customWidth="1"/>
    <col min="5094" max="5094" width="9.1328125" style="3"/>
    <col min="5095" max="5095" width="16.54296875" style="3" customWidth="1"/>
    <col min="5096" max="5096" width="10.86328125" style="3" customWidth="1"/>
    <col min="5097" max="5097" width="9.1328125" style="3"/>
    <col min="5098" max="5098" width="13.54296875" style="3" customWidth="1"/>
    <col min="5099" max="5100" width="9.1328125" style="3"/>
    <col min="5101" max="5101" width="15" style="3" customWidth="1"/>
    <col min="5102" max="5102" width="14.7265625" style="3" bestFit="1" customWidth="1"/>
    <col min="5103" max="5103" width="16.54296875" style="3" customWidth="1"/>
    <col min="5104" max="5104" width="10.86328125" style="3" customWidth="1"/>
    <col min="5105" max="5105" width="15" style="3" customWidth="1"/>
    <col min="5106" max="5106" width="21" style="3" customWidth="1"/>
    <col min="5107" max="5107" width="15" style="3" customWidth="1"/>
    <col min="5108" max="5108" width="21" style="3" customWidth="1"/>
    <col min="5109" max="5109" width="15" style="3" customWidth="1"/>
    <col min="5110" max="5110" width="21" style="3" customWidth="1"/>
    <col min="5111" max="5111" width="15" style="3" customWidth="1"/>
    <col min="5112" max="5112" width="9.1328125" style="3"/>
    <col min="5113" max="5113" width="15" style="3" customWidth="1"/>
    <col min="5114" max="5114" width="21" style="3" customWidth="1"/>
    <col min="5115" max="5115" width="15" style="3" customWidth="1"/>
    <col min="5116" max="5120" width="13.86328125" style="3" customWidth="1"/>
    <col min="5121" max="5345" width="9.1328125" style="3"/>
    <col min="5346" max="5346" width="13.54296875" style="3" customWidth="1"/>
    <col min="5347" max="5348" width="9.1328125" style="3"/>
    <col min="5349" max="5349" width="15" style="3" customWidth="1"/>
    <col min="5350" max="5350" width="9.1328125" style="3"/>
    <col min="5351" max="5351" width="16.54296875" style="3" customWidth="1"/>
    <col min="5352" max="5352" width="10.86328125" style="3" customWidth="1"/>
    <col min="5353" max="5353" width="9.1328125" style="3"/>
    <col min="5354" max="5354" width="13.54296875" style="3" customWidth="1"/>
    <col min="5355" max="5356" width="9.1328125" style="3"/>
    <col min="5357" max="5357" width="15" style="3" customWidth="1"/>
    <col min="5358" max="5358" width="14.7265625" style="3" bestFit="1" customWidth="1"/>
    <col min="5359" max="5359" width="16.54296875" style="3" customWidth="1"/>
    <col min="5360" max="5360" width="10.86328125" style="3" customWidth="1"/>
    <col min="5361" max="5361" width="15" style="3" customWidth="1"/>
    <col min="5362" max="5362" width="21" style="3" customWidth="1"/>
    <col min="5363" max="5363" width="15" style="3" customWidth="1"/>
    <col min="5364" max="5364" width="21" style="3" customWidth="1"/>
    <col min="5365" max="5365" width="15" style="3" customWidth="1"/>
    <col min="5366" max="5366" width="21" style="3" customWidth="1"/>
    <col min="5367" max="5367" width="15" style="3" customWidth="1"/>
    <col min="5368" max="5368" width="9.1328125" style="3"/>
    <col min="5369" max="5369" width="15" style="3" customWidth="1"/>
    <col min="5370" max="5370" width="21" style="3" customWidth="1"/>
    <col min="5371" max="5371" width="15" style="3" customWidth="1"/>
    <col min="5372" max="5376" width="13.86328125" style="3" customWidth="1"/>
    <col min="5377" max="5601" width="9.1328125" style="3"/>
    <col min="5602" max="5602" width="13.54296875" style="3" customWidth="1"/>
    <col min="5603" max="5604" width="9.1328125" style="3"/>
    <col min="5605" max="5605" width="15" style="3" customWidth="1"/>
    <col min="5606" max="5606" width="9.1328125" style="3"/>
    <col min="5607" max="5607" width="16.54296875" style="3" customWidth="1"/>
    <col min="5608" max="5608" width="10.86328125" style="3" customWidth="1"/>
    <col min="5609" max="5609" width="9.1328125" style="3"/>
    <col min="5610" max="5610" width="13.54296875" style="3" customWidth="1"/>
    <col min="5611" max="5612" width="9.1328125" style="3"/>
    <col min="5613" max="5613" width="15" style="3" customWidth="1"/>
    <col min="5614" max="5614" width="14.7265625" style="3" bestFit="1" customWidth="1"/>
    <col min="5615" max="5615" width="16.54296875" style="3" customWidth="1"/>
    <col min="5616" max="5616" width="10.86328125" style="3" customWidth="1"/>
    <col min="5617" max="5617" width="15" style="3" customWidth="1"/>
    <col min="5618" max="5618" width="21" style="3" customWidth="1"/>
    <col min="5619" max="5619" width="15" style="3" customWidth="1"/>
    <col min="5620" max="5620" width="21" style="3" customWidth="1"/>
    <col min="5621" max="5621" width="15" style="3" customWidth="1"/>
    <col min="5622" max="5622" width="21" style="3" customWidth="1"/>
    <col min="5623" max="5623" width="15" style="3" customWidth="1"/>
    <col min="5624" max="5624" width="9.1328125" style="3"/>
    <col min="5625" max="5625" width="15" style="3" customWidth="1"/>
    <col min="5626" max="5626" width="21" style="3" customWidth="1"/>
    <col min="5627" max="5627" width="15" style="3" customWidth="1"/>
    <col min="5628" max="5632" width="13.86328125" style="3" customWidth="1"/>
    <col min="5633" max="5857" width="9.1328125" style="3"/>
    <col min="5858" max="5858" width="13.54296875" style="3" customWidth="1"/>
    <col min="5859" max="5860" width="9.1328125" style="3"/>
    <col min="5861" max="5861" width="15" style="3" customWidth="1"/>
    <col min="5862" max="5862" width="9.1328125" style="3"/>
    <col min="5863" max="5863" width="16.54296875" style="3" customWidth="1"/>
    <col min="5864" max="5864" width="10.86328125" style="3" customWidth="1"/>
    <col min="5865" max="5865" width="9.1328125" style="3"/>
    <col min="5866" max="5866" width="13.54296875" style="3" customWidth="1"/>
    <col min="5867" max="5868" width="9.1328125" style="3"/>
    <col min="5869" max="5869" width="15" style="3" customWidth="1"/>
    <col min="5870" max="5870" width="14.7265625" style="3" bestFit="1" customWidth="1"/>
    <col min="5871" max="5871" width="16.54296875" style="3" customWidth="1"/>
    <col min="5872" max="5872" width="10.86328125" style="3" customWidth="1"/>
    <col min="5873" max="5873" width="15" style="3" customWidth="1"/>
    <col min="5874" max="5874" width="21" style="3" customWidth="1"/>
    <col min="5875" max="5875" width="15" style="3" customWidth="1"/>
    <col min="5876" max="5876" width="21" style="3" customWidth="1"/>
    <col min="5877" max="5877" width="15" style="3" customWidth="1"/>
    <col min="5878" max="5878" width="21" style="3" customWidth="1"/>
    <col min="5879" max="5879" width="15" style="3" customWidth="1"/>
    <col min="5880" max="5880" width="9.1328125" style="3"/>
    <col min="5881" max="5881" width="15" style="3" customWidth="1"/>
    <col min="5882" max="5882" width="21" style="3" customWidth="1"/>
    <col min="5883" max="5883" width="15" style="3" customWidth="1"/>
    <col min="5884" max="5888" width="13.86328125" style="3" customWidth="1"/>
    <col min="5889" max="6113" width="9.1328125" style="3"/>
    <col min="6114" max="6114" width="13.54296875" style="3" customWidth="1"/>
    <col min="6115" max="6116" width="9.1328125" style="3"/>
    <col min="6117" max="6117" width="15" style="3" customWidth="1"/>
    <col min="6118" max="6118" width="9.1328125" style="3"/>
    <col min="6119" max="6119" width="16.54296875" style="3" customWidth="1"/>
    <col min="6120" max="6120" width="10.86328125" style="3" customWidth="1"/>
    <col min="6121" max="6121" width="9.1328125" style="3"/>
    <col min="6122" max="6122" width="13.54296875" style="3" customWidth="1"/>
    <col min="6123" max="6124" width="9.1328125" style="3"/>
    <col min="6125" max="6125" width="15" style="3" customWidth="1"/>
    <col min="6126" max="6126" width="14.7265625" style="3" bestFit="1" customWidth="1"/>
    <col min="6127" max="6127" width="16.54296875" style="3" customWidth="1"/>
    <col min="6128" max="6128" width="10.86328125" style="3" customWidth="1"/>
    <col min="6129" max="6129" width="15" style="3" customWidth="1"/>
    <col min="6130" max="6130" width="21" style="3" customWidth="1"/>
    <col min="6131" max="6131" width="15" style="3" customWidth="1"/>
    <col min="6132" max="6132" width="21" style="3" customWidth="1"/>
    <col min="6133" max="6133" width="15" style="3" customWidth="1"/>
    <col min="6134" max="6134" width="21" style="3" customWidth="1"/>
    <col min="6135" max="6135" width="15" style="3" customWidth="1"/>
    <col min="6136" max="6136" width="9.1328125" style="3"/>
    <col min="6137" max="6137" width="15" style="3" customWidth="1"/>
    <col min="6138" max="6138" width="21" style="3" customWidth="1"/>
    <col min="6139" max="6139" width="15" style="3" customWidth="1"/>
    <col min="6140" max="6144" width="13.86328125" style="3" customWidth="1"/>
    <col min="6145" max="6369" width="9.1328125" style="3"/>
    <col min="6370" max="6370" width="13.54296875" style="3" customWidth="1"/>
    <col min="6371" max="6372" width="9.1328125" style="3"/>
    <col min="6373" max="6373" width="15" style="3" customWidth="1"/>
    <col min="6374" max="6374" width="9.1328125" style="3"/>
    <col min="6375" max="6375" width="16.54296875" style="3" customWidth="1"/>
    <col min="6376" max="6376" width="10.86328125" style="3" customWidth="1"/>
    <col min="6377" max="6377" width="9.1328125" style="3"/>
    <col min="6378" max="6378" width="13.54296875" style="3" customWidth="1"/>
    <col min="6379" max="6380" width="9.1328125" style="3"/>
    <col min="6381" max="6381" width="15" style="3" customWidth="1"/>
    <col min="6382" max="6382" width="14.7265625" style="3" bestFit="1" customWidth="1"/>
    <col min="6383" max="6383" width="16.54296875" style="3" customWidth="1"/>
    <col min="6384" max="6384" width="10.86328125" style="3" customWidth="1"/>
    <col min="6385" max="6385" width="15" style="3" customWidth="1"/>
    <col min="6386" max="6386" width="21" style="3" customWidth="1"/>
    <col min="6387" max="6387" width="15" style="3" customWidth="1"/>
    <col min="6388" max="6388" width="21" style="3" customWidth="1"/>
    <col min="6389" max="6389" width="15" style="3" customWidth="1"/>
    <col min="6390" max="6390" width="21" style="3" customWidth="1"/>
    <col min="6391" max="6391" width="15" style="3" customWidth="1"/>
    <col min="6392" max="6392" width="9.1328125" style="3"/>
    <col min="6393" max="6393" width="15" style="3" customWidth="1"/>
    <col min="6394" max="6394" width="21" style="3" customWidth="1"/>
    <col min="6395" max="6395" width="15" style="3" customWidth="1"/>
    <col min="6396" max="6400" width="13.86328125" style="3" customWidth="1"/>
    <col min="6401" max="6625" width="9.1328125" style="3"/>
    <col min="6626" max="6626" width="13.54296875" style="3" customWidth="1"/>
    <col min="6627" max="6628" width="9.1328125" style="3"/>
    <col min="6629" max="6629" width="15" style="3" customWidth="1"/>
    <col min="6630" max="6630" width="9.1328125" style="3"/>
    <col min="6631" max="6631" width="16.54296875" style="3" customWidth="1"/>
    <col min="6632" max="6632" width="10.86328125" style="3" customWidth="1"/>
    <col min="6633" max="6633" width="9.1328125" style="3"/>
    <col min="6634" max="6634" width="13.54296875" style="3" customWidth="1"/>
    <col min="6635" max="6636" width="9.1328125" style="3"/>
    <col min="6637" max="6637" width="15" style="3" customWidth="1"/>
    <col min="6638" max="6638" width="14.7265625" style="3" bestFit="1" customWidth="1"/>
    <col min="6639" max="6639" width="16.54296875" style="3" customWidth="1"/>
    <col min="6640" max="6640" width="10.86328125" style="3" customWidth="1"/>
    <col min="6641" max="6641" width="15" style="3" customWidth="1"/>
    <col min="6642" max="6642" width="21" style="3" customWidth="1"/>
    <col min="6643" max="6643" width="15" style="3" customWidth="1"/>
    <col min="6644" max="6644" width="21" style="3" customWidth="1"/>
    <col min="6645" max="6645" width="15" style="3" customWidth="1"/>
    <col min="6646" max="6646" width="21" style="3" customWidth="1"/>
    <col min="6647" max="6647" width="15" style="3" customWidth="1"/>
    <col min="6648" max="6648" width="9.1328125" style="3"/>
    <col min="6649" max="6649" width="15" style="3" customWidth="1"/>
    <col min="6650" max="6650" width="21" style="3" customWidth="1"/>
    <col min="6651" max="6651" width="15" style="3" customWidth="1"/>
    <col min="6652" max="6656" width="13.86328125" style="3" customWidth="1"/>
    <col min="6657" max="6881" width="9.1328125" style="3"/>
    <col min="6882" max="6882" width="13.54296875" style="3" customWidth="1"/>
    <col min="6883" max="6884" width="9.1328125" style="3"/>
    <col min="6885" max="6885" width="15" style="3" customWidth="1"/>
    <col min="6886" max="6886" width="9.1328125" style="3"/>
    <col min="6887" max="6887" width="16.54296875" style="3" customWidth="1"/>
    <col min="6888" max="6888" width="10.86328125" style="3" customWidth="1"/>
    <col min="6889" max="6889" width="9.1328125" style="3"/>
    <col min="6890" max="6890" width="13.54296875" style="3" customWidth="1"/>
    <col min="6891" max="6892" width="9.1328125" style="3"/>
    <col min="6893" max="6893" width="15" style="3" customWidth="1"/>
    <col min="6894" max="6894" width="14.7265625" style="3" bestFit="1" customWidth="1"/>
    <col min="6895" max="6895" width="16.54296875" style="3" customWidth="1"/>
    <col min="6896" max="6896" width="10.86328125" style="3" customWidth="1"/>
    <col min="6897" max="6897" width="15" style="3" customWidth="1"/>
    <col min="6898" max="6898" width="21" style="3" customWidth="1"/>
    <col min="6899" max="6899" width="15" style="3" customWidth="1"/>
    <col min="6900" max="6900" width="21" style="3" customWidth="1"/>
    <col min="6901" max="6901" width="15" style="3" customWidth="1"/>
    <col min="6902" max="6902" width="21" style="3" customWidth="1"/>
    <col min="6903" max="6903" width="15" style="3" customWidth="1"/>
    <col min="6904" max="6904" width="9.1328125" style="3"/>
    <col min="6905" max="6905" width="15" style="3" customWidth="1"/>
    <col min="6906" max="6906" width="21" style="3" customWidth="1"/>
    <col min="6907" max="6907" width="15" style="3" customWidth="1"/>
    <col min="6908" max="6912" width="13.86328125" style="3" customWidth="1"/>
    <col min="6913" max="7137" width="9.1328125" style="3"/>
    <col min="7138" max="7138" width="13.54296875" style="3" customWidth="1"/>
    <col min="7139" max="7140" width="9.1328125" style="3"/>
    <col min="7141" max="7141" width="15" style="3" customWidth="1"/>
    <col min="7142" max="7142" width="9.1328125" style="3"/>
    <col min="7143" max="7143" width="16.54296875" style="3" customWidth="1"/>
    <col min="7144" max="7144" width="10.86328125" style="3" customWidth="1"/>
    <col min="7145" max="7145" width="9.1328125" style="3"/>
    <col min="7146" max="7146" width="13.54296875" style="3" customWidth="1"/>
    <col min="7147" max="7148" width="9.1328125" style="3"/>
    <col min="7149" max="7149" width="15" style="3" customWidth="1"/>
    <col min="7150" max="7150" width="14.7265625" style="3" bestFit="1" customWidth="1"/>
    <col min="7151" max="7151" width="16.54296875" style="3" customWidth="1"/>
    <col min="7152" max="7152" width="10.86328125" style="3" customWidth="1"/>
    <col min="7153" max="7153" width="15" style="3" customWidth="1"/>
    <col min="7154" max="7154" width="21" style="3" customWidth="1"/>
    <col min="7155" max="7155" width="15" style="3" customWidth="1"/>
    <col min="7156" max="7156" width="21" style="3" customWidth="1"/>
    <col min="7157" max="7157" width="15" style="3" customWidth="1"/>
    <col min="7158" max="7158" width="21" style="3" customWidth="1"/>
    <col min="7159" max="7159" width="15" style="3" customWidth="1"/>
    <col min="7160" max="7160" width="9.1328125" style="3"/>
    <col min="7161" max="7161" width="15" style="3" customWidth="1"/>
    <col min="7162" max="7162" width="21" style="3" customWidth="1"/>
    <col min="7163" max="7163" width="15" style="3" customWidth="1"/>
    <col min="7164" max="7168" width="13.86328125" style="3" customWidth="1"/>
    <col min="7169" max="7393" width="9.1328125" style="3"/>
    <col min="7394" max="7394" width="13.54296875" style="3" customWidth="1"/>
    <col min="7395" max="7396" width="9.1328125" style="3"/>
    <col min="7397" max="7397" width="15" style="3" customWidth="1"/>
    <col min="7398" max="7398" width="9.1328125" style="3"/>
    <col min="7399" max="7399" width="16.54296875" style="3" customWidth="1"/>
    <col min="7400" max="7400" width="10.86328125" style="3" customWidth="1"/>
    <col min="7401" max="7401" width="9.1328125" style="3"/>
    <col min="7402" max="7402" width="13.54296875" style="3" customWidth="1"/>
    <col min="7403" max="7404" width="9.1328125" style="3"/>
    <col min="7405" max="7405" width="15" style="3" customWidth="1"/>
    <col min="7406" max="7406" width="14.7265625" style="3" bestFit="1" customWidth="1"/>
    <col min="7407" max="7407" width="16.54296875" style="3" customWidth="1"/>
    <col min="7408" max="7408" width="10.86328125" style="3" customWidth="1"/>
    <col min="7409" max="7409" width="15" style="3" customWidth="1"/>
    <col min="7410" max="7410" width="21" style="3" customWidth="1"/>
    <col min="7411" max="7411" width="15" style="3" customWidth="1"/>
    <col min="7412" max="7412" width="21" style="3" customWidth="1"/>
    <col min="7413" max="7413" width="15" style="3" customWidth="1"/>
    <col min="7414" max="7414" width="21" style="3" customWidth="1"/>
    <col min="7415" max="7415" width="15" style="3" customWidth="1"/>
    <col min="7416" max="7416" width="9.1328125" style="3"/>
    <col min="7417" max="7417" width="15" style="3" customWidth="1"/>
    <col min="7418" max="7418" width="21" style="3" customWidth="1"/>
    <col min="7419" max="7419" width="15" style="3" customWidth="1"/>
    <col min="7420" max="7424" width="13.86328125" style="3" customWidth="1"/>
    <col min="7425" max="7649" width="9.1328125" style="3"/>
    <col min="7650" max="7650" width="13.54296875" style="3" customWidth="1"/>
    <col min="7651" max="7652" width="9.1328125" style="3"/>
    <col min="7653" max="7653" width="15" style="3" customWidth="1"/>
    <col min="7654" max="7654" width="9.1328125" style="3"/>
    <col min="7655" max="7655" width="16.54296875" style="3" customWidth="1"/>
    <col min="7656" max="7656" width="10.86328125" style="3" customWidth="1"/>
    <col min="7657" max="7657" width="9.1328125" style="3"/>
    <col min="7658" max="7658" width="13.54296875" style="3" customWidth="1"/>
    <col min="7659" max="7660" width="9.1328125" style="3"/>
    <col min="7661" max="7661" width="15" style="3" customWidth="1"/>
    <col min="7662" max="7662" width="14.7265625" style="3" bestFit="1" customWidth="1"/>
    <col min="7663" max="7663" width="16.54296875" style="3" customWidth="1"/>
    <col min="7664" max="7664" width="10.86328125" style="3" customWidth="1"/>
    <col min="7665" max="7665" width="15" style="3" customWidth="1"/>
    <col min="7666" max="7666" width="21" style="3" customWidth="1"/>
    <col min="7667" max="7667" width="15" style="3" customWidth="1"/>
    <col min="7668" max="7668" width="21" style="3" customWidth="1"/>
    <col min="7669" max="7669" width="15" style="3" customWidth="1"/>
    <col min="7670" max="7670" width="21" style="3" customWidth="1"/>
    <col min="7671" max="7671" width="15" style="3" customWidth="1"/>
    <col min="7672" max="7672" width="9.1328125" style="3"/>
    <col min="7673" max="7673" width="15" style="3" customWidth="1"/>
    <col min="7674" max="7674" width="21" style="3" customWidth="1"/>
    <col min="7675" max="7675" width="15" style="3" customWidth="1"/>
    <col min="7676" max="7680" width="13.86328125" style="3" customWidth="1"/>
    <col min="7681" max="7905" width="9.1328125" style="3"/>
    <col min="7906" max="7906" width="13.54296875" style="3" customWidth="1"/>
    <col min="7907" max="7908" width="9.1328125" style="3"/>
    <col min="7909" max="7909" width="15" style="3" customWidth="1"/>
    <col min="7910" max="7910" width="9.1328125" style="3"/>
    <col min="7911" max="7911" width="16.54296875" style="3" customWidth="1"/>
    <col min="7912" max="7912" width="10.86328125" style="3" customWidth="1"/>
    <col min="7913" max="7913" width="9.1328125" style="3"/>
    <col min="7914" max="7914" width="13.54296875" style="3" customWidth="1"/>
    <col min="7915" max="7916" width="9.1328125" style="3"/>
    <col min="7917" max="7917" width="15" style="3" customWidth="1"/>
    <col min="7918" max="7918" width="14.7265625" style="3" bestFit="1" customWidth="1"/>
    <col min="7919" max="7919" width="16.54296875" style="3" customWidth="1"/>
    <col min="7920" max="7920" width="10.86328125" style="3" customWidth="1"/>
    <col min="7921" max="7921" width="15" style="3" customWidth="1"/>
    <col min="7922" max="7922" width="21" style="3" customWidth="1"/>
    <col min="7923" max="7923" width="15" style="3" customWidth="1"/>
    <col min="7924" max="7924" width="21" style="3" customWidth="1"/>
    <col min="7925" max="7925" width="15" style="3" customWidth="1"/>
    <col min="7926" max="7926" width="21" style="3" customWidth="1"/>
    <col min="7927" max="7927" width="15" style="3" customWidth="1"/>
    <col min="7928" max="7928" width="9.1328125" style="3"/>
    <col min="7929" max="7929" width="15" style="3" customWidth="1"/>
    <col min="7930" max="7930" width="21" style="3" customWidth="1"/>
    <col min="7931" max="7931" width="15" style="3" customWidth="1"/>
    <col min="7932" max="7936" width="13.86328125" style="3" customWidth="1"/>
    <col min="7937" max="8161" width="9.1328125" style="3"/>
    <col min="8162" max="8162" width="13.54296875" style="3" customWidth="1"/>
    <col min="8163" max="8164" width="9.1328125" style="3"/>
    <col min="8165" max="8165" width="15" style="3" customWidth="1"/>
    <col min="8166" max="8166" width="9.1328125" style="3"/>
    <col min="8167" max="8167" width="16.54296875" style="3" customWidth="1"/>
    <col min="8168" max="8168" width="10.86328125" style="3" customWidth="1"/>
    <col min="8169" max="8169" width="9.1328125" style="3"/>
    <col min="8170" max="8170" width="13.54296875" style="3" customWidth="1"/>
    <col min="8171" max="8172" width="9.1328125" style="3"/>
    <col min="8173" max="8173" width="15" style="3" customWidth="1"/>
    <col min="8174" max="8174" width="14.7265625" style="3" bestFit="1" customWidth="1"/>
    <col min="8175" max="8175" width="16.54296875" style="3" customWidth="1"/>
    <col min="8176" max="8176" width="10.86328125" style="3" customWidth="1"/>
    <col min="8177" max="8177" width="15" style="3" customWidth="1"/>
    <col min="8178" max="8178" width="21" style="3" customWidth="1"/>
    <col min="8179" max="8179" width="15" style="3" customWidth="1"/>
    <col min="8180" max="8180" width="21" style="3" customWidth="1"/>
    <col min="8181" max="8181" width="15" style="3" customWidth="1"/>
    <col min="8182" max="8182" width="21" style="3" customWidth="1"/>
    <col min="8183" max="8183" width="15" style="3" customWidth="1"/>
    <col min="8184" max="8184" width="9.1328125" style="3"/>
    <col min="8185" max="8185" width="15" style="3" customWidth="1"/>
    <col min="8186" max="8186" width="21" style="3" customWidth="1"/>
    <col min="8187" max="8187" width="15" style="3" customWidth="1"/>
    <col min="8188" max="8192" width="13.86328125" style="3" customWidth="1"/>
    <col min="8193" max="8417" width="9.1328125" style="3"/>
    <col min="8418" max="8418" width="13.54296875" style="3" customWidth="1"/>
    <col min="8419" max="8420" width="9.1328125" style="3"/>
    <col min="8421" max="8421" width="15" style="3" customWidth="1"/>
    <col min="8422" max="8422" width="9.1328125" style="3"/>
    <col min="8423" max="8423" width="16.54296875" style="3" customWidth="1"/>
    <col min="8424" max="8424" width="10.86328125" style="3" customWidth="1"/>
    <col min="8425" max="8425" width="9.1328125" style="3"/>
    <col min="8426" max="8426" width="13.54296875" style="3" customWidth="1"/>
    <col min="8427" max="8428" width="9.1328125" style="3"/>
    <col min="8429" max="8429" width="15" style="3" customWidth="1"/>
    <col min="8430" max="8430" width="14.7265625" style="3" bestFit="1" customWidth="1"/>
    <col min="8431" max="8431" width="16.54296875" style="3" customWidth="1"/>
    <col min="8432" max="8432" width="10.86328125" style="3" customWidth="1"/>
    <col min="8433" max="8433" width="15" style="3" customWidth="1"/>
    <col min="8434" max="8434" width="21" style="3" customWidth="1"/>
    <col min="8435" max="8435" width="15" style="3" customWidth="1"/>
    <col min="8436" max="8436" width="21" style="3" customWidth="1"/>
    <col min="8437" max="8437" width="15" style="3" customWidth="1"/>
    <col min="8438" max="8438" width="21" style="3" customWidth="1"/>
    <col min="8439" max="8439" width="15" style="3" customWidth="1"/>
    <col min="8440" max="8440" width="9.1328125" style="3"/>
    <col min="8441" max="8441" width="15" style="3" customWidth="1"/>
    <col min="8442" max="8442" width="21" style="3" customWidth="1"/>
    <col min="8443" max="8443" width="15" style="3" customWidth="1"/>
    <col min="8444" max="8448" width="13.86328125" style="3" customWidth="1"/>
    <col min="8449" max="8673" width="9.1328125" style="3"/>
    <col min="8674" max="8674" width="13.54296875" style="3" customWidth="1"/>
    <col min="8675" max="8676" width="9.1328125" style="3"/>
    <col min="8677" max="8677" width="15" style="3" customWidth="1"/>
    <col min="8678" max="8678" width="9.1328125" style="3"/>
    <col min="8679" max="8679" width="16.54296875" style="3" customWidth="1"/>
    <col min="8680" max="8680" width="10.86328125" style="3" customWidth="1"/>
    <col min="8681" max="8681" width="9.1328125" style="3"/>
    <col min="8682" max="8682" width="13.54296875" style="3" customWidth="1"/>
    <col min="8683" max="8684" width="9.1328125" style="3"/>
    <col min="8685" max="8685" width="15" style="3" customWidth="1"/>
    <col min="8686" max="8686" width="14.7265625" style="3" bestFit="1" customWidth="1"/>
    <col min="8687" max="8687" width="16.54296875" style="3" customWidth="1"/>
    <col min="8688" max="8688" width="10.86328125" style="3" customWidth="1"/>
    <col min="8689" max="8689" width="15" style="3" customWidth="1"/>
    <col min="8690" max="8690" width="21" style="3" customWidth="1"/>
    <col min="8691" max="8691" width="15" style="3" customWidth="1"/>
    <col min="8692" max="8692" width="21" style="3" customWidth="1"/>
    <col min="8693" max="8693" width="15" style="3" customWidth="1"/>
    <col min="8694" max="8694" width="21" style="3" customWidth="1"/>
    <col min="8695" max="8695" width="15" style="3" customWidth="1"/>
    <col min="8696" max="8696" width="9.1328125" style="3"/>
    <col min="8697" max="8697" width="15" style="3" customWidth="1"/>
    <col min="8698" max="8698" width="21" style="3" customWidth="1"/>
    <col min="8699" max="8699" width="15" style="3" customWidth="1"/>
    <col min="8700" max="8704" width="13.86328125" style="3" customWidth="1"/>
    <col min="8705" max="8929" width="9.1328125" style="3"/>
    <col min="8930" max="8930" width="13.54296875" style="3" customWidth="1"/>
    <col min="8931" max="8932" width="9.1328125" style="3"/>
    <col min="8933" max="8933" width="15" style="3" customWidth="1"/>
    <col min="8934" max="8934" width="9.1328125" style="3"/>
    <col min="8935" max="8935" width="16.54296875" style="3" customWidth="1"/>
    <col min="8936" max="8936" width="10.86328125" style="3" customWidth="1"/>
    <col min="8937" max="8937" width="9.1328125" style="3"/>
    <col min="8938" max="8938" width="13.54296875" style="3" customWidth="1"/>
    <col min="8939" max="8940" width="9.1328125" style="3"/>
    <col min="8941" max="8941" width="15" style="3" customWidth="1"/>
    <col min="8942" max="8942" width="14.7265625" style="3" bestFit="1" customWidth="1"/>
    <col min="8943" max="8943" width="16.54296875" style="3" customWidth="1"/>
    <col min="8944" max="8944" width="10.86328125" style="3" customWidth="1"/>
    <col min="8945" max="8945" width="15" style="3" customWidth="1"/>
    <col min="8946" max="8946" width="21" style="3" customWidth="1"/>
    <col min="8947" max="8947" width="15" style="3" customWidth="1"/>
    <col min="8948" max="8948" width="21" style="3" customWidth="1"/>
    <col min="8949" max="8949" width="15" style="3" customWidth="1"/>
    <col min="8950" max="8950" width="21" style="3" customWidth="1"/>
    <col min="8951" max="8951" width="15" style="3" customWidth="1"/>
    <col min="8952" max="8952" width="9.1328125" style="3"/>
    <col min="8953" max="8953" width="15" style="3" customWidth="1"/>
    <col min="8954" max="8954" width="21" style="3" customWidth="1"/>
    <col min="8955" max="8955" width="15" style="3" customWidth="1"/>
    <col min="8956" max="8960" width="13.86328125" style="3" customWidth="1"/>
    <col min="8961" max="9185" width="9.1328125" style="3"/>
    <col min="9186" max="9186" width="13.54296875" style="3" customWidth="1"/>
    <col min="9187" max="9188" width="9.1328125" style="3"/>
    <col min="9189" max="9189" width="15" style="3" customWidth="1"/>
    <col min="9190" max="9190" width="9.1328125" style="3"/>
    <col min="9191" max="9191" width="16.54296875" style="3" customWidth="1"/>
    <col min="9192" max="9192" width="10.86328125" style="3" customWidth="1"/>
    <col min="9193" max="9193" width="9.1328125" style="3"/>
    <col min="9194" max="9194" width="13.54296875" style="3" customWidth="1"/>
    <col min="9195" max="9196" width="9.1328125" style="3"/>
    <col min="9197" max="9197" width="15" style="3" customWidth="1"/>
    <col min="9198" max="9198" width="14.7265625" style="3" bestFit="1" customWidth="1"/>
    <col min="9199" max="9199" width="16.54296875" style="3" customWidth="1"/>
    <col min="9200" max="9200" width="10.86328125" style="3" customWidth="1"/>
    <col min="9201" max="9201" width="15" style="3" customWidth="1"/>
    <col min="9202" max="9202" width="21" style="3" customWidth="1"/>
    <col min="9203" max="9203" width="15" style="3" customWidth="1"/>
    <col min="9204" max="9204" width="21" style="3" customWidth="1"/>
    <col min="9205" max="9205" width="15" style="3" customWidth="1"/>
    <col min="9206" max="9206" width="21" style="3" customWidth="1"/>
    <col min="9207" max="9207" width="15" style="3" customWidth="1"/>
    <col min="9208" max="9208" width="9.1328125" style="3"/>
    <col min="9209" max="9209" width="15" style="3" customWidth="1"/>
    <col min="9210" max="9210" width="21" style="3" customWidth="1"/>
    <col min="9211" max="9211" width="15" style="3" customWidth="1"/>
    <col min="9212" max="9216" width="13.86328125" style="3" customWidth="1"/>
    <col min="9217" max="9441" width="9.1328125" style="3"/>
    <col min="9442" max="9442" width="13.54296875" style="3" customWidth="1"/>
    <col min="9443" max="9444" width="9.1328125" style="3"/>
    <col min="9445" max="9445" width="15" style="3" customWidth="1"/>
    <col min="9446" max="9446" width="9.1328125" style="3"/>
    <col min="9447" max="9447" width="16.54296875" style="3" customWidth="1"/>
    <col min="9448" max="9448" width="10.86328125" style="3" customWidth="1"/>
    <col min="9449" max="9449" width="9.1328125" style="3"/>
    <col min="9450" max="9450" width="13.54296875" style="3" customWidth="1"/>
    <col min="9451" max="9452" width="9.1328125" style="3"/>
    <col min="9453" max="9453" width="15" style="3" customWidth="1"/>
    <col min="9454" max="9454" width="14.7265625" style="3" bestFit="1" customWidth="1"/>
    <col min="9455" max="9455" width="16.54296875" style="3" customWidth="1"/>
    <col min="9456" max="9456" width="10.86328125" style="3" customWidth="1"/>
    <col min="9457" max="9457" width="15" style="3" customWidth="1"/>
    <col min="9458" max="9458" width="21" style="3" customWidth="1"/>
    <col min="9459" max="9459" width="15" style="3" customWidth="1"/>
    <col min="9460" max="9460" width="21" style="3" customWidth="1"/>
    <col min="9461" max="9461" width="15" style="3" customWidth="1"/>
    <col min="9462" max="9462" width="21" style="3" customWidth="1"/>
    <col min="9463" max="9463" width="15" style="3" customWidth="1"/>
    <col min="9464" max="9464" width="9.1328125" style="3"/>
    <col min="9465" max="9465" width="15" style="3" customWidth="1"/>
    <col min="9466" max="9466" width="21" style="3" customWidth="1"/>
    <col min="9467" max="9467" width="15" style="3" customWidth="1"/>
    <col min="9468" max="9472" width="13.86328125" style="3" customWidth="1"/>
    <col min="9473" max="9697" width="9.1328125" style="3"/>
    <col min="9698" max="9698" width="13.54296875" style="3" customWidth="1"/>
    <col min="9699" max="9700" width="9.1328125" style="3"/>
    <col min="9701" max="9701" width="15" style="3" customWidth="1"/>
    <col min="9702" max="9702" width="9.1328125" style="3"/>
    <col min="9703" max="9703" width="16.54296875" style="3" customWidth="1"/>
    <col min="9704" max="9704" width="10.86328125" style="3" customWidth="1"/>
    <col min="9705" max="9705" width="9.1328125" style="3"/>
    <col min="9706" max="9706" width="13.54296875" style="3" customWidth="1"/>
    <col min="9707" max="9708" width="9.1328125" style="3"/>
    <col min="9709" max="9709" width="15" style="3" customWidth="1"/>
    <col min="9710" max="9710" width="14.7265625" style="3" bestFit="1" customWidth="1"/>
    <col min="9711" max="9711" width="16.54296875" style="3" customWidth="1"/>
    <col min="9712" max="9712" width="10.86328125" style="3" customWidth="1"/>
    <col min="9713" max="9713" width="15" style="3" customWidth="1"/>
    <col min="9714" max="9714" width="21" style="3" customWidth="1"/>
    <col min="9715" max="9715" width="15" style="3" customWidth="1"/>
    <col min="9716" max="9716" width="21" style="3" customWidth="1"/>
    <col min="9717" max="9717" width="15" style="3" customWidth="1"/>
    <col min="9718" max="9718" width="21" style="3" customWidth="1"/>
    <col min="9719" max="9719" width="15" style="3" customWidth="1"/>
    <col min="9720" max="9720" width="9.1328125" style="3"/>
    <col min="9721" max="9721" width="15" style="3" customWidth="1"/>
    <col min="9722" max="9722" width="21" style="3" customWidth="1"/>
    <col min="9723" max="9723" width="15" style="3" customWidth="1"/>
    <col min="9724" max="9728" width="13.86328125" style="3" customWidth="1"/>
    <col min="9729" max="9953" width="9.1328125" style="3"/>
    <col min="9954" max="9954" width="13.54296875" style="3" customWidth="1"/>
    <col min="9955" max="9956" width="9.1328125" style="3"/>
    <col min="9957" max="9957" width="15" style="3" customWidth="1"/>
    <col min="9958" max="9958" width="9.1328125" style="3"/>
    <col min="9959" max="9959" width="16.54296875" style="3" customWidth="1"/>
    <col min="9960" max="9960" width="10.86328125" style="3" customWidth="1"/>
    <col min="9961" max="9961" width="9.1328125" style="3"/>
    <col min="9962" max="9962" width="13.54296875" style="3" customWidth="1"/>
    <col min="9963" max="9964" width="9.1328125" style="3"/>
    <col min="9965" max="9965" width="15" style="3" customWidth="1"/>
    <col min="9966" max="9966" width="14.7265625" style="3" bestFit="1" customWidth="1"/>
    <col min="9967" max="9967" width="16.54296875" style="3" customWidth="1"/>
    <col min="9968" max="9968" width="10.86328125" style="3" customWidth="1"/>
    <col min="9969" max="9969" width="15" style="3" customWidth="1"/>
    <col min="9970" max="9970" width="21" style="3" customWidth="1"/>
    <col min="9971" max="9971" width="15" style="3" customWidth="1"/>
    <col min="9972" max="9972" width="21" style="3" customWidth="1"/>
    <col min="9973" max="9973" width="15" style="3" customWidth="1"/>
    <col min="9974" max="9974" width="21" style="3" customWidth="1"/>
    <col min="9975" max="9975" width="15" style="3" customWidth="1"/>
    <col min="9976" max="9976" width="9.1328125" style="3"/>
    <col min="9977" max="9977" width="15" style="3" customWidth="1"/>
    <col min="9978" max="9978" width="21" style="3" customWidth="1"/>
    <col min="9979" max="9979" width="15" style="3" customWidth="1"/>
    <col min="9980" max="9984" width="13.86328125" style="3" customWidth="1"/>
    <col min="9985" max="10209" width="9.1328125" style="3"/>
    <col min="10210" max="10210" width="13.54296875" style="3" customWidth="1"/>
    <col min="10211" max="10212" width="9.1328125" style="3"/>
    <col min="10213" max="10213" width="15" style="3" customWidth="1"/>
    <col min="10214" max="10214" width="9.1328125" style="3"/>
    <col min="10215" max="10215" width="16.54296875" style="3" customWidth="1"/>
    <col min="10216" max="10216" width="10.86328125" style="3" customWidth="1"/>
    <col min="10217" max="10217" width="9.1328125" style="3"/>
    <col min="10218" max="10218" width="13.54296875" style="3" customWidth="1"/>
    <col min="10219" max="10220" width="9.1328125" style="3"/>
    <col min="10221" max="10221" width="15" style="3" customWidth="1"/>
    <col min="10222" max="10222" width="14.7265625" style="3" bestFit="1" customWidth="1"/>
    <col min="10223" max="10223" width="16.54296875" style="3" customWidth="1"/>
    <col min="10224" max="10224" width="10.86328125" style="3" customWidth="1"/>
    <col min="10225" max="10225" width="15" style="3" customWidth="1"/>
    <col min="10226" max="10226" width="21" style="3" customWidth="1"/>
    <col min="10227" max="10227" width="15" style="3" customWidth="1"/>
    <col min="10228" max="10228" width="21" style="3" customWidth="1"/>
    <col min="10229" max="10229" width="15" style="3" customWidth="1"/>
    <col min="10230" max="10230" width="21" style="3" customWidth="1"/>
    <col min="10231" max="10231" width="15" style="3" customWidth="1"/>
    <col min="10232" max="10232" width="9.1328125" style="3"/>
    <col min="10233" max="10233" width="15" style="3" customWidth="1"/>
    <col min="10234" max="10234" width="21" style="3" customWidth="1"/>
    <col min="10235" max="10235" width="15" style="3" customWidth="1"/>
    <col min="10236" max="10240" width="13.86328125" style="3" customWidth="1"/>
    <col min="10241" max="10465" width="9.1328125" style="3"/>
    <col min="10466" max="10466" width="13.54296875" style="3" customWidth="1"/>
    <col min="10467" max="10468" width="9.1328125" style="3"/>
    <col min="10469" max="10469" width="15" style="3" customWidth="1"/>
    <col min="10470" max="10470" width="9.1328125" style="3"/>
    <col min="10471" max="10471" width="16.54296875" style="3" customWidth="1"/>
    <col min="10472" max="10472" width="10.86328125" style="3" customWidth="1"/>
    <col min="10473" max="10473" width="9.1328125" style="3"/>
    <col min="10474" max="10474" width="13.54296875" style="3" customWidth="1"/>
    <col min="10475" max="10476" width="9.1328125" style="3"/>
    <col min="10477" max="10477" width="15" style="3" customWidth="1"/>
    <col min="10478" max="10478" width="14.7265625" style="3" bestFit="1" customWidth="1"/>
    <col min="10479" max="10479" width="16.54296875" style="3" customWidth="1"/>
    <col min="10480" max="10480" width="10.86328125" style="3" customWidth="1"/>
    <col min="10481" max="10481" width="15" style="3" customWidth="1"/>
    <col min="10482" max="10482" width="21" style="3" customWidth="1"/>
    <col min="10483" max="10483" width="15" style="3" customWidth="1"/>
    <col min="10484" max="10484" width="21" style="3" customWidth="1"/>
    <col min="10485" max="10485" width="15" style="3" customWidth="1"/>
    <col min="10486" max="10486" width="21" style="3" customWidth="1"/>
    <col min="10487" max="10487" width="15" style="3" customWidth="1"/>
    <col min="10488" max="10488" width="9.1328125" style="3"/>
    <col min="10489" max="10489" width="15" style="3" customWidth="1"/>
    <col min="10490" max="10490" width="21" style="3" customWidth="1"/>
    <col min="10491" max="10491" width="15" style="3" customWidth="1"/>
    <col min="10492" max="10496" width="13.86328125" style="3" customWidth="1"/>
    <col min="10497" max="10721" width="9.1328125" style="3"/>
    <col min="10722" max="10722" width="13.54296875" style="3" customWidth="1"/>
    <col min="10723" max="10724" width="9.1328125" style="3"/>
    <col min="10725" max="10725" width="15" style="3" customWidth="1"/>
    <col min="10726" max="10726" width="9.1328125" style="3"/>
    <col min="10727" max="10727" width="16.54296875" style="3" customWidth="1"/>
    <col min="10728" max="10728" width="10.86328125" style="3" customWidth="1"/>
    <col min="10729" max="10729" width="9.1328125" style="3"/>
    <col min="10730" max="10730" width="13.54296875" style="3" customWidth="1"/>
    <col min="10731" max="10732" width="9.1328125" style="3"/>
    <col min="10733" max="10733" width="15" style="3" customWidth="1"/>
    <col min="10734" max="10734" width="14.7265625" style="3" bestFit="1" customWidth="1"/>
    <col min="10735" max="10735" width="16.54296875" style="3" customWidth="1"/>
    <col min="10736" max="10736" width="10.86328125" style="3" customWidth="1"/>
    <col min="10737" max="10737" width="15" style="3" customWidth="1"/>
    <col min="10738" max="10738" width="21" style="3" customWidth="1"/>
    <col min="10739" max="10739" width="15" style="3" customWidth="1"/>
    <col min="10740" max="10740" width="21" style="3" customWidth="1"/>
    <col min="10741" max="10741" width="15" style="3" customWidth="1"/>
    <col min="10742" max="10742" width="21" style="3" customWidth="1"/>
    <col min="10743" max="10743" width="15" style="3" customWidth="1"/>
    <col min="10744" max="10744" width="9.1328125" style="3"/>
    <col min="10745" max="10745" width="15" style="3" customWidth="1"/>
    <col min="10746" max="10746" width="21" style="3" customWidth="1"/>
    <col min="10747" max="10747" width="15" style="3" customWidth="1"/>
    <col min="10748" max="10752" width="13.86328125" style="3" customWidth="1"/>
    <col min="10753" max="10977" width="9.1328125" style="3"/>
    <col min="10978" max="10978" width="13.54296875" style="3" customWidth="1"/>
    <col min="10979" max="10980" width="9.1328125" style="3"/>
    <col min="10981" max="10981" width="15" style="3" customWidth="1"/>
    <col min="10982" max="10982" width="9.1328125" style="3"/>
    <col min="10983" max="10983" width="16.54296875" style="3" customWidth="1"/>
    <col min="10984" max="10984" width="10.86328125" style="3" customWidth="1"/>
    <col min="10985" max="10985" width="9.1328125" style="3"/>
    <col min="10986" max="10986" width="13.54296875" style="3" customWidth="1"/>
    <col min="10987" max="10988" width="9.1328125" style="3"/>
    <col min="10989" max="10989" width="15" style="3" customWidth="1"/>
    <col min="10990" max="10990" width="14.7265625" style="3" bestFit="1" customWidth="1"/>
    <col min="10991" max="10991" width="16.54296875" style="3" customWidth="1"/>
    <col min="10992" max="10992" width="10.86328125" style="3" customWidth="1"/>
    <col min="10993" max="10993" width="15" style="3" customWidth="1"/>
    <col min="10994" max="10994" width="21" style="3" customWidth="1"/>
    <col min="10995" max="10995" width="15" style="3" customWidth="1"/>
    <col min="10996" max="10996" width="21" style="3" customWidth="1"/>
    <col min="10997" max="10997" width="15" style="3" customWidth="1"/>
    <col min="10998" max="10998" width="21" style="3" customWidth="1"/>
    <col min="10999" max="10999" width="15" style="3" customWidth="1"/>
    <col min="11000" max="11000" width="9.1328125" style="3"/>
    <col min="11001" max="11001" width="15" style="3" customWidth="1"/>
    <col min="11002" max="11002" width="21" style="3" customWidth="1"/>
    <col min="11003" max="11003" width="15" style="3" customWidth="1"/>
    <col min="11004" max="11008" width="13.86328125" style="3" customWidth="1"/>
    <col min="11009" max="11233" width="9.1328125" style="3"/>
    <col min="11234" max="11234" width="13.54296875" style="3" customWidth="1"/>
    <col min="11235" max="11236" width="9.1328125" style="3"/>
    <col min="11237" max="11237" width="15" style="3" customWidth="1"/>
    <col min="11238" max="11238" width="9.1328125" style="3"/>
    <col min="11239" max="11239" width="16.54296875" style="3" customWidth="1"/>
    <col min="11240" max="11240" width="10.86328125" style="3" customWidth="1"/>
    <col min="11241" max="11241" width="9.1328125" style="3"/>
    <col min="11242" max="11242" width="13.54296875" style="3" customWidth="1"/>
    <col min="11243" max="11244" width="9.1328125" style="3"/>
    <col min="11245" max="11245" width="15" style="3" customWidth="1"/>
    <col min="11246" max="11246" width="14.7265625" style="3" bestFit="1" customWidth="1"/>
    <col min="11247" max="11247" width="16.54296875" style="3" customWidth="1"/>
    <col min="11248" max="11248" width="10.86328125" style="3" customWidth="1"/>
    <col min="11249" max="11249" width="15" style="3" customWidth="1"/>
    <col min="11250" max="11250" width="21" style="3" customWidth="1"/>
    <col min="11251" max="11251" width="15" style="3" customWidth="1"/>
    <col min="11252" max="11252" width="21" style="3" customWidth="1"/>
    <col min="11253" max="11253" width="15" style="3" customWidth="1"/>
    <col min="11254" max="11254" width="21" style="3" customWidth="1"/>
    <col min="11255" max="11255" width="15" style="3" customWidth="1"/>
    <col min="11256" max="11256" width="9.1328125" style="3"/>
    <col min="11257" max="11257" width="15" style="3" customWidth="1"/>
    <col min="11258" max="11258" width="21" style="3" customWidth="1"/>
    <col min="11259" max="11259" width="15" style="3" customWidth="1"/>
    <col min="11260" max="11264" width="13.86328125" style="3" customWidth="1"/>
    <col min="11265" max="11489" width="9.1328125" style="3"/>
    <col min="11490" max="11490" width="13.54296875" style="3" customWidth="1"/>
    <col min="11491" max="11492" width="9.1328125" style="3"/>
    <col min="11493" max="11493" width="15" style="3" customWidth="1"/>
    <col min="11494" max="11494" width="9.1328125" style="3"/>
    <col min="11495" max="11495" width="16.54296875" style="3" customWidth="1"/>
    <col min="11496" max="11496" width="10.86328125" style="3" customWidth="1"/>
    <col min="11497" max="11497" width="9.1328125" style="3"/>
    <col min="11498" max="11498" width="13.54296875" style="3" customWidth="1"/>
    <col min="11499" max="11500" width="9.1328125" style="3"/>
    <col min="11501" max="11501" width="15" style="3" customWidth="1"/>
    <col min="11502" max="11502" width="14.7265625" style="3" bestFit="1" customWidth="1"/>
    <col min="11503" max="11503" width="16.54296875" style="3" customWidth="1"/>
    <col min="11504" max="11504" width="10.86328125" style="3" customWidth="1"/>
    <col min="11505" max="11505" width="15" style="3" customWidth="1"/>
    <col min="11506" max="11506" width="21" style="3" customWidth="1"/>
    <col min="11507" max="11507" width="15" style="3" customWidth="1"/>
    <col min="11508" max="11508" width="21" style="3" customWidth="1"/>
    <col min="11509" max="11509" width="15" style="3" customWidth="1"/>
    <col min="11510" max="11510" width="21" style="3" customWidth="1"/>
    <col min="11511" max="11511" width="15" style="3" customWidth="1"/>
    <col min="11512" max="11512" width="9.1328125" style="3"/>
    <col min="11513" max="11513" width="15" style="3" customWidth="1"/>
    <col min="11514" max="11514" width="21" style="3" customWidth="1"/>
    <col min="11515" max="11515" width="15" style="3" customWidth="1"/>
    <col min="11516" max="11520" width="13.86328125" style="3" customWidth="1"/>
    <col min="11521" max="11745" width="9.1328125" style="3"/>
    <col min="11746" max="11746" width="13.54296875" style="3" customWidth="1"/>
    <col min="11747" max="11748" width="9.1328125" style="3"/>
    <col min="11749" max="11749" width="15" style="3" customWidth="1"/>
    <col min="11750" max="11750" width="9.1328125" style="3"/>
    <col min="11751" max="11751" width="16.54296875" style="3" customWidth="1"/>
    <col min="11752" max="11752" width="10.86328125" style="3" customWidth="1"/>
    <col min="11753" max="11753" width="9.1328125" style="3"/>
    <col min="11754" max="11754" width="13.54296875" style="3" customWidth="1"/>
    <col min="11755" max="11756" width="9.1328125" style="3"/>
    <col min="11757" max="11757" width="15" style="3" customWidth="1"/>
    <col min="11758" max="11758" width="14.7265625" style="3" bestFit="1" customWidth="1"/>
    <col min="11759" max="11759" width="16.54296875" style="3" customWidth="1"/>
    <col min="11760" max="11760" width="10.86328125" style="3" customWidth="1"/>
    <col min="11761" max="11761" width="15" style="3" customWidth="1"/>
    <col min="11762" max="11762" width="21" style="3" customWidth="1"/>
    <col min="11763" max="11763" width="15" style="3" customWidth="1"/>
    <col min="11764" max="11764" width="21" style="3" customWidth="1"/>
    <col min="11765" max="11765" width="15" style="3" customWidth="1"/>
    <col min="11766" max="11766" width="21" style="3" customWidth="1"/>
    <col min="11767" max="11767" width="15" style="3" customWidth="1"/>
    <col min="11768" max="11768" width="9.1328125" style="3"/>
    <col min="11769" max="11769" width="15" style="3" customWidth="1"/>
    <col min="11770" max="11770" width="21" style="3" customWidth="1"/>
    <col min="11771" max="11771" width="15" style="3" customWidth="1"/>
    <col min="11772" max="11776" width="13.86328125" style="3" customWidth="1"/>
    <col min="11777" max="12001" width="9.1328125" style="3"/>
    <col min="12002" max="12002" width="13.54296875" style="3" customWidth="1"/>
    <col min="12003" max="12004" width="9.1328125" style="3"/>
    <col min="12005" max="12005" width="15" style="3" customWidth="1"/>
    <col min="12006" max="12006" width="9.1328125" style="3"/>
    <col min="12007" max="12007" width="16.54296875" style="3" customWidth="1"/>
    <col min="12008" max="12008" width="10.86328125" style="3" customWidth="1"/>
    <col min="12009" max="12009" width="9.1328125" style="3"/>
    <col min="12010" max="12010" width="13.54296875" style="3" customWidth="1"/>
    <col min="12011" max="12012" width="9.1328125" style="3"/>
    <col min="12013" max="12013" width="15" style="3" customWidth="1"/>
    <col min="12014" max="12014" width="14.7265625" style="3" bestFit="1" customWidth="1"/>
    <col min="12015" max="12015" width="16.54296875" style="3" customWidth="1"/>
    <col min="12016" max="12016" width="10.86328125" style="3" customWidth="1"/>
    <col min="12017" max="12017" width="15" style="3" customWidth="1"/>
    <col min="12018" max="12018" width="21" style="3" customWidth="1"/>
    <col min="12019" max="12019" width="15" style="3" customWidth="1"/>
    <col min="12020" max="12020" width="21" style="3" customWidth="1"/>
    <col min="12021" max="12021" width="15" style="3" customWidth="1"/>
    <col min="12022" max="12022" width="21" style="3" customWidth="1"/>
    <col min="12023" max="12023" width="15" style="3" customWidth="1"/>
    <col min="12024" max="12024" width="9.1328125" style="3"/>
    <col min="12025" max="12025" width="15" style="3" customWidth="1"/>
    <col min="12026" max="12026" width="21" style="3" customWidth="1"/>
    <col min="12027" max="12027" width="15" style="3" customWidth="1"/>
    <col min="12028" max="12032" width="13.86328125" style="3" customWidth="1"/>
    <col min="12033" max="12257" width="9.1328125" style="3"/>
    <col min="12258" max="12258" width="13.54296875" style="3" customWidth="1"/>
    <col min="12259" max="12260" width="9.1328125" style="3"/>
    <col min="12261" max="12261" width="15" style="3" customWidth="1"/>
    <col min="12262" max="12262" width="9.1328125" style="3"/>
    <col min="12263" max="12263" width="16.54296875" style="3" customWidth="1"/>
    <col min="12264" max="12264" width="10.86328125" style="3" customWidth="1"/>
    <col min="12265" max="12265" width="9.1328125" style="3"/>
    <col min="12266" max="12266" width="13.54296875" style="3" customWidth="1"/>
    <col min="12267" max="12268" width="9.1328125" style="3"/>
    <col min="12269" max="12269" width="15" style="3" customWidth="1"/>
    <col min="12270" max="12270" width="14.7265625" style="3" bestFit="1" customWidth="1"/>
    <col min="12271" max="12271" width="16.54296875" style="3" customWidth="1"/>
    <col min="12272" max="12272" width="10.86328125" style="3" customWidth="1"/>
    <col min="12273" max="12273" width="15" style="3" customWidth="1"/>
    <col min="12274" max="12274" width="21" style="3" customWidth="1"/>
    <col min="12275" max="12275" width="15" style="3" customWidth="1"/>
    <col min="12276" max="12276" width="21" style="3" customWidth="1"/>
    <col min="12277" max="12277" width="15" style="3" customWidth="1"/>
    <col min="12278" max="12278" width="21" style="3" customWidth="1"/>
    <col min="12279" max="12279" width="15" style="3" customWidth="1"/>
    <col min="12280" max="12280" width="9.1328125" style="3"/>
    <col min="12281" max="12281" width="15" style="3" customWidth="1"/>
    <col min="12282" max="12282" width="21" style="3" customWidth="1"/>
    <col min="12283" max="12283" width="15" style="3" customWidth="1"/>
    <col min="12284" max="12288" width="13.86328125" style="3" customWidth="1"/>
    <col min="12289" max="12513" width="9.1328125" style="3"/>
    <col min="12514" max="12514" width="13.54296875" style="3" customWidth="1"/>
    <col min="12515" max="12516" width="9.1328125" style="3"/>
    <col min="12517" max="12517" width="15" style="3" customWidth="1"/>
    <col min="12518" max="12518" width="9.1328125" style="3"/>
    <col min="12519" max="12519" width="16.54296875" style="3" customWidth="1"/>
    <col min="12520" max="12520" width="10.86328125" style="3" customWidth="1"/>
    <col min="12521" max="12521" width="9.1328125" style="3"/>
    <col min="12522" max="12522" width="13.54296875" style="3" customWidth="1"/>
    <col min="12523" max="12524" width="9.1328125" style="3"/>
    <col min="12525" max="12525" width="15" style="3" customWidth="1"/>
    <col min="12526" max="12526" width="14.7265625" style="3" bestFit="1" customWidth="1"/>
    <col min="12527" max="12527" width="16.54296875" style="3" customWidth="1"/>
    <col min="12528" max="12528" width="10.86328125" style="3" customWidth="1"/>
    <col min="12529" max="12529" width="15" style="3" customWidth="1"/>
    <col min="12530" max="12530" width="21" style="3" customWidth="1"/>
    <col min="12531" max="12531" width="15" style="3" customWidth="1"/>
    <col min="12532" max="12532" width="21" style="3" customWidth="1"/>
    <col min="12533" max="12533" width="15" style="3" customWidth="1"/>
    <col min="12534" max="12534" width="21" style="3" customWidth="1"/>
    <col min="12535" max="12535" width="15" style="3" customWidth="1"/>
    <col min="12536" max="12536" width="9.1328125" style="3"/>
    <col min="12537" max="12537" width="15" style="3" customWidth="1"/>
    <col min="12538" max="12538" width="21" style="3" customWidth="1"/>
    <col min="12539" max="12539" width="15" style="3" customWidth="1"/>
    <col min="12540" max="12544" width="13.86328125" style="3" customWidth="1"/>
    <col min="12545" max="12769" width="9.1328125" style="3"/>
    <col min="12770" max="12770" width="13.54296875" style="3" customWidth="1"/>
    <col min="12771" max="12772" width="9.1328125" style="3"/>
    <col min="12773" max="12773" width="15" style="3" customWidth="1"/>
    <col min="12774" max="12774" width="9.1328125" style="3"/>
    <col min="12775" max="12775" width="16.54296875" style="3" customWidth="1"/>
    <col min="12776" max="12776" width="10.86328125" style="3" customWidth="1"/>
    <col min="12777" max="12777" width="9.1328125" style="3"/>
    <col min="12778" max="12778" width="13.54296875" style="3" customWidth="1"/>
    <col min="12779" max="12780" width="9.1328125" style="3"/>
    <col min="12781" max="12781" width="15" style="3" customWidth="1"/>
    <col min="12782" max="12782" width="14.7265625" style="3" bestFit="1" customWidth="1"/>
    <col min="12783" max="12783" width="16.54296875" style="3" customWidth="1"/>
    <col min="12784" max="12784" width="10.86328125" style="3" customWidth="1"/>
    <col min="12785" max="12785" width="15" style="3" customWidth="1"/>
    <col min="12786" max="12786" width="21" style="3" customWidth="1"/>
    <col min="12787" max="12787" width="15" style="3" customWidth="1"/>
    <col min="12788" max="12788" width="21" style="3" customWidth="1"/>
    <col min="12789" max="12789" width="15" style="3" customWidth="1"/>
    <col min="12790" max="12790" width="21" style="3" customWidth="1"/>
    <col min="12791" max="12791" width="15" style="3" customWidth="1"/>
    <col min="12792" max="12792" width="9.1328125" style="3"/>
    <col min="12793" max="12793" width="15" style="3" customWidth="1"/>
    <col min="12794" max="12794" width="21" style="3" customWidth="1"/>
    <col min="12795" max="12795" width="15" style="3" customWidth="1"/>
    <col min="12796" max="12800" width="13.86328125" style="3" customWidth="1"/>
    <col min="12801" max="13025" width="9.1328125" style="3"/>
    <col min="13026" max="13026" width="13.54296875" style="3" customWidth="1"/>
    <col min="13027" max="13028" width="9.1328125" style="3"/>
    <col min="13029" max="13029" width="15" style="3" customWidth="1"/>
    <col min="13030" max="13030" width="9.1328125" style="3"/>
    <col min="13031" max="13031" width="16.54296875" style="3" customWidth="1"/>
    <col min="13032" max="13032" width="10.86328125" style="3" customWidth="1"/>
    <col min="13033" max="13033" width="9.1328125" style="3"/>
    <col min="13034" max="13034" width="13.54296875" style="3" customWidth="1"/>
    <col min="13035" max="13036" width="9.1328125" style="3"/>
    <col min="13037" max="13037" width="15" style="3" customWidth="1"/>
    <col min="13038" max="13038" width="14.7265625" style="3" bestFit="1" customWidth="1"/>
    <col min="13039" max="13039" width="16.54296875" style="3" customWidth="1"/>
    <col min="13040" max="13040" width="10.86328125" style="3" customWidth="1"/>
    <col min="13041" max="13041" width="15" style="3" customWidth="1"/>
    <col min="13042" max="13042" width="21" style="3" customWidth="1"/>
    <col min="13043" max="13043" width="15" style="3" customWidth="1"/>
    <col min="13044" max="13044" width="21" style="3" customWidth="1"/>
    <col min="13045" max="13045" width="15" style="3" customWidth="1"/>
    <col min="13046" max="13046" width="21" style="3" customWidth="1"/>
    <col min="13047" max="13047" width="15" style="3" customWidth="1"/>
    <col min="13048" max="13048" width="9.1328125" style="3"/>
    <col min="13049" max="13049" width="15" style="3" customWidth="1"/>
    <col min="13050" max="13050" width="21" style="3" customWidth="1"/>
    <col min="13051" max="13051" width="15" style="3" customWidth="1"/>
    <col min="13052" max="13056" width="13.86328125" style="3" customWidth="1"/>
    <col min="13057" max="13281" width="9.1328125" style="3"/>
    <col min="13282" max="13282" width="13.54296875" style="3" customWidth="1"/>
    <col min="13283" max="13284" width="9.1328125" style="3"/>
    <col min="13285" max="13285" width="15" style="3" customWidth="1"/>
    <col min="13286" max="13286" width="9.1328125" style="3"/>
    <col min="13287" max="13287" width="16.54296875" style="3" customWidth="1"/>
    <col min="13288" max="13288" width="10.86328125" style="3" customWidth="1"/>
    <col min="13289" max="13289" width="9.1328125" style="3"/>
    <col min="13290" max="13290" width="13.54296875" style="3" customWidth="1"/>
    <col min="13291" max="13292" width="9.1328125" style="3"/>
    <col min="13293" max="13293" width="15" style="3" customWidth="1"/>
    <col min="13294" max="13294" width="14.7265625" style="3" bestFit="1" customWidth="1"/>
    <col min="13295" max="13295" width="16.54296875" style="3" customWidth="1"/>
    <col min="13296" max="13296" width="10.86328125" style="3" customWidth="1"/>
    <col min="13297" max="13297" width="15" style="3" customWidth="1"/>
    <col min="13298" max="13298" width="21" style="3" customWidth="1"/>
    <col min="13299" max="13299" width="15" style="3" customWidth="1"/>
    <col min="13300" max="13300" width="21" style="3" customWidth="1"/>
    <col min="13301" max="13301" width="15" style="3" customWidth="1"/>
    <col min="13302" max="13302" width="21" style="3" customWidth="1"/>
    <col min="13303" max="13303" width="15" style="3" customWidth="1"/>
    <col min="13304" max="13304" width="9.1328125" style="3"/>
    <col min="13305" max="13305" width="15" style="3" customWidth="1"/>
    <col min="13306" max="13306" width="21" style="3" customWidth="1"/>
    <col min="13307" max="13307" width="15" style="3" customWidth="1"/>
    <col min="13308" max="13312" width="13.86328125" style="3" customWidth="1"/>
    <col min="13313" max="13537" width="9.1328125" style="3"/>
    <col min="13538" max="13538" width="13.54296875" style="3" customWidth="1"/>
    <col min="13539" max="13540" width="9.1328125" style="3"/>
    <col min="13541" max="13541" width="15" style="3" customWidth="1"/>
    <col min="13542" max="13542" width="9.1328125" style="3"/>
    <col min="13543" max="13543" width="16.54296875" style="3" customWidth="1"/>
    <col min="13544" max="13544" width="10.86328125" style="3" customWidth="1"/>
    <col min="13545" max="13545" width="9.1328125" style="3"/>
    <col min="13546" max="13546" width="13.54296875" style="3" customWidth="1"/>
    <col min="13547" max="13548" width="9.1328125" style="3"/>
    <col min="13549" max="13549" width="15" style="3" customWidth="1"/>
    <col min="13550" max="13550" width="14.7265625" style="3" bestFit="1" customWidth="1"/>
    <col min="13551" max="13551" width="16.54296875" style="3" customWidth="1"/>
    <col min="13552" max="13552" width="10.86328125" style="3" customWidth="1"/>
    <col min="13553" max="13553" width="15" style="3" customWidth="1"/>
    <col min="13554" max="13554" width="21" style="3" customWidth="1"/>
    <col min="13555" max="13555" width="15" style="3" customWidth="1"/>
    <col min="13556" max="13556" width="21" style="3" customWidth="1"/>
    <col min="13557" max="13557" width="15" style="3" customWidth="1"/>
    <col min="13558" max="13558" width="21" style="3" customWidth="1"/>
    <col min="13559" max="13559" width="15" style="3" customWidth="1"/>
    <col min="13560" max="13560" width="9.1328125" style="3"/>
    <col min="13561" max="13561" width="15" style="3" customWidth="1"/>
    <col min="13562" max="13562" width="21" style="3" customWidth="1"/>
    <col min="13563" max="13563" width="15" style="3" customWidth="1"/>
    <col min="13564" max="13568" width="13.86328125" style="3" customWidth="1"/>
    <col min="13569" max="13793" width="9.1328125" style="3"/>
    <col min="13794" max="13794" width="13.54296875" style="3" customWidth="1"/>
    <col min="13795" max="13796" width="9.1328125" style="3"/>
    <col min="13797" max="13797" width="15" style="3" customWidth="1"/>
    <col min="13798" max="13798" width="9.1328125" style="3"/>
    <col min="13799" max="13799" width="16.54296875" style="3" customWidth="1"/>
    <col min="13800" max="13800" width="10.86328125" style="3" customWidth="1"/>
    <col min="13801" max="13801" width="9.1328125" style="3"/>
    <col min="13802" max="13802" width="13.54296875" style="3" customWidth="1"/>
    <col min="13803" max="13804" width="9.1328125" style="3"/>
    <col min="13805" max="13805" width="15" style="3" customWidth="1"/>
    <col min="13806" max="13806" width="14.7265625" style="3" bestFit="1" customWidth="1"/>
    <col min="13807" max="13807" width="16.54296875" style="3" customWidth="1"/>
    <col min="13808" max="13808" width="10.86328125" style="3" customWidth="1"/>
    <col min="13809" max="13809" width="15" style="3" customWidth="1"/>
    <col min="13810" max="13810" width="21" style="3" customWidth="1"/>
    <col min="13811" max="13811" width="15" style="3" customWidth="1"/>
    <col min="13812" max="13812" width="21" style="3" customWidth="1"/>
    <col min="13813" max="13813" width="15" style="3" customWidth="1"/>
    <col min="13814" max="13814" width="21" style="3" customWidth="1"/>
    <col min="13815" max="13815" width="15" style="3" customWidth="1"/>
    <col min="13816" max="13816" width="9.1328125" style="3"/>
    <col min="13817" max="13817" width="15" style="3" customWidth="1"/>
    <col min="13818" max="13818" width="21" style="3" customWidth="1"/>
    <col min="13819" max="13819" width="15" style="3" customWidth="1"/>
    <col min="13820" max="13824" width="13.86328125" style="3" customWidth="1"/>
    <col min="13825" max="14049" width="9.1328125" style="3"/>
    <col min="14050" max="14050" width="13.54296875" style="3" customWidth="1"/>
    <col min="14051" max="14052" width="9.1328125" style="3"/>
    <col min="14053" max="14053" width="15" style="3" customWidth="1"/>
    <col min="14054" max="14054" width="9.1328125" style="3"/>
    <col min="14055" max="14055" width="16.54296875" style="3" customWidth="1"/>
    <col min="14056" max="14056" width="10.86328125" style="3" customWidth="1"/>
    <col min="14057" max="14057" width="9.1328125" style="3"/>
    <col min="14058" max="14058" width="13.54296875" style="3" customWidth="1"/>
    <col min="14059" max="14060" width="9.1328125" style="3"/>
    <col min="14061" max="14061" width="15" style="3" customWidth="1"/>
    <col min="14062" max="14062" width="14.7265625" style="3" bestFit="1" customWidth="1"/>
    <col min="14063" max="14063" width="16.54296875" style="3" customWidth="1"/>
    <col min="14064" max="14064" width="10.86328125" style="3" customWidth="1"/>
    <col min="14065" max="14065" width="15" style="3" customWidth="1"/>
    <col min="14066" max="14066" width="21" style="3" customWidth="1"/>
    <col min="14067" max="14067" width="15" style="3" customWidth="1"/>
    <col min="14068" max="14068" width="21" style="3" customWidth="1"/>
    <col min="14069" max="14069" width="15" style="3" customWidth="1"/>
    <col min="14070" max="14070" width="21" style="3" customWidth="1"/>
    <col min="14071" max="14071" width="15" style="3" customWidth="1"/>
    <col min="14072" max="14072" width="9.1328125" style="3"/>
    <col min="14073" max="14073" width="15" style="3" customWidth="1"/>
    <col min="14074" max="14074" width="21" style="3" customWidth="1"/>
    <col min="14075" max="14075" width="15" style="3" customWidth="1"/>
    <col min="14076" max="14080" width="13.86328125" style="3" customWidth="1"/>
    <col min="14081" max="14305" width="9.1328125" style="3"/>
    <col min="14306" max="14306" width="13.54296875" style="3" customWidth="1"/>
    <col min="14307" max="14308" width="9.1328125" style="3"/>
    <col min="14309" max="14309" width="15" style="3" customWidth="1"/>
    <col min="14310" max="14310" width="9.1328125" style="3"/>
    <col min="14311" max="14311" width="16.54296875" style="3" customWidth="1"/>
    <col min="14312" max="14312" width="10.86328125" style="3" customWidth="1"/>
    <col min="14313" max="14313" width="9.1328125" style="3"/>
    <col min="14314" max="14314" width="13.54296875" style="3" customWidth="1"/>
    <col min="14315" max="14316" width="9.1328125" style="3"/>
    <col min="14317" max="14317" width="15" style="3" customWidth="1"/>
    <col min="14318" max="14318" width="14.7265625" style="3" bestFit="1" customWidth="1"/>
    <col min="14319" max="14319" width="16.54296875" style="3" customWidth="1"/>
    <col min="14320" max="14320" width="10.86328125" style="3" customWidth="1"/>
    <col min="14321" max="14321" width="15" style="3" customWidth="1"/>
    <col min="14322" max="14322" width="21" style="3" customWidth="1"/>
    <col min="14323" max="14323" width="15" style="3" customWidth="1"/>
    <col min="14324" max="14324" width="21" style="3" customWidth="1"/>
    <col min="14325" max="14325" width="15" style="3" customWidth="1"/>
    <col min="14326" max="14326" width="21" style="3" customWidth="1"/>
    <col min="14327" max="14327" width="15" style="3" customWidth="1"/>
    <col min="14328" max="14328" width="9.1328125" style="3"/>
    <col min="14329" max="14329" width="15" style="3" customWidth="1"/>
    <col min="14330" max="14330" width="21" style="3" customWidth="1"/>
    <col min="14331" max="14331" width="15" style="3" customWidth="1"/>
    <col min="14332" max="14336" width="13.86328125" style="3" customWidth="1"/>
    <col min="14337" max="14561" width="9.1328125" style="3"/>
    <col min="14562" max="14562" width="13.54296875" style="3" customWidth="1"/>
    <col min="14563" max="14564" width="9.1328125" style="3"/>
    <col min="14565" max="14565" width="15" style="3" customWidth="1"/>
    <col min="14566" max="14566" width="9.1328125" style="3"/>
    <col min="14567" max="14567" width="16.54296875" style="3" customWidth="1"/>
    <col min="14568" max="14568" width="10.86328125" style="3" customWidth="1"/>
    <col min="14569" max="14569" width="9.1328125" style="3"/>
    <col min="14570" max="14570" width="13.54296875" style="3" customWidth="1"/>
    <col min="14571" max="14572" width="9.1328125" style="3"/>
    <col min="14573" max="14573" width="15" style="3" customWidth="1"/>
    <col min="14574" max="14574" width="14.7265625" style="3" bestFit="1" customWidth="1"/>
    <col min="14575" max="14575" width="16.54296875" style="3" customWidth="1"/>
    <col min="14576" max="14576" width="10.86328125" style="3" customWidth="1"/>
    <col min="14577" max="14577" width="15" style="3" customWidth="1"/>
    <col min="14578" max="14578" width="21" style="3" customWidth="1"/>
    <col min="14579" max="14579" width="15" style="3" customWidth="1"/>
    <col min="14580" max="14580" width="21" style="3" customWidth="1"/>
    <col min="14581" max="14581" width="15" style="3" customWidth="1"/>
    <col min="14582" max="14582" width="21" style="3" customWidth="1"/>
    <col min="14583" max="14583" width="15" style="3" customWidth="1"/>
    <col min="14584" max="14584" width="9.1328125" style="3"/>
    <col min="14585" max="14585" width="15" style="3" customWidth="1"/>
    <col min="14586" max="14586" width="21" style="3" customWidth="1"/>
    <col min="14587" max="14587" width="15" style="3" customWidth="1"/>
    <col min="14588" max="14592" width="13.86328125" style="3" customWidth="1"/>
    <col min="14593" max="14817" width="9.1328125" style="3"/>
    <col min="14818" max="14818" width="13.54296875" style="3" customWidth="1"/>
    <col min="14819" max="14820" width="9.1328125" style="3"/>
    <col min="14821" max="14821" width="15" style="3" customWidth="1"/>
    <col min="14822" max="14822" width="9.1328125" style="3"/>
    <col min="14823" max="14823" width="16.54296875" style="3" customWidth="1"/>
    <col min="14824" max="14824" width="10.86328125" style="3" customWidth="1"/>
    <col min="14825" max="14825" width="9.1328125" style="3"/>
    <col min="14826" max="14826" width="13.54296875" style="3" customWidth="1"/>
    <col min="14827" max="14828" width="9.1328125" style="3"/>
    <col min="14829" max="14829" width="15" style="3" customWidth="1"/>
    <col min="14830" max="14830" width="14.7265625" style="3" bestFit="1" customWidth="1"/>
    <col min="14831" max="14831" width="16.54296875" style="3" customWidth="1"/>
    <col min="14832" max="14832" width="10.86328125" style="3" customWidth="1"/>
    <col min="14833" max="14833" width="15" style="3" customWidth="1"/>
    <col min="14834" max="14834" width="21" style="3" customWidth="1"/>
    <col min="14835" max="14835" width="15" style="3" customWidth="1"/>
    <col min="14836" max="14836" width="21" style="3" customWidth="1"/>
    <col min="14837" max="14837" width="15" style="3" customWidth="1"/>
    <col min="14838" max="14838" width="21" style="3" customWidth="1"/>
    <col min="14839" max="14839" width="15" style="3" customWidth="1"/>
    <col min="14840" max="14840" width="9.1328125" style="3"/>
    <col min="14841" max="14841" width="15" style="3" customWidth="1"/>
    <col min="14842" max="14842" width="21" style="3" customWidth="1"/>
    <col min="14843" max="14843" width="15" style="3" customWidth="1"/>
    <col min="14844" max="14848" width="13.86328125" style="3" customWidth="1"/>
    <col min="14849" max="15073" width="9.1328125" style="3"/>
    <col min="15074" max="15074" width="13.54296875" style="3" customWidth="1"/>
    <col min="15075" max="15076" width="9.1328125" style="3"/>
    <col min="15077" max="15077" width="15" style="3" customWidth="1"/>
    <col min="15078" max="15078" width="9.1328125" style="3"/>
    <col min="15079" max="15079" width="16.54296875" style="3" customWidth="1"/>
    <col min="15080" max="15080" width="10.86328125" style="3" customWidth="1"/>
    <col min="15081" max="15081" width="9.1328125" style="3"/>
    <col min="15082" max="15082" width="13.54296875" style="3" customWidth="1"/>
    <col min="15083" max="15084" width="9.1328125" style="3"/>
    <col min="15085" max="15085" width="15" style="3" customWidth="1"/>
    <col min="15086" max="15086" width="14.7265625" style="3" bestFit="1" customWidth="1"/>
    <col min="15087" max="15087" width="16.54296875" style="3" customWidth="1"/>
    <col min="15088" max="15088" width="10.86328125" style="3" customWidth="1"/>
    <col min="15089" max="15089" width="15" style="3" customWidth="1"/>
    <col min="15090" max="15090" width="21" style="3" customWidth="1"/>
    <col min="15091" max="15091" width="15" style="3" customWidth="1"/>
    <col min="15092" max="15092" width="21" style="3" customWidth="1"/>
    <col min="15093" max="15093" width="15" style="3" customWidth="1"/>
    <col min="15094" max="15094" width="21" style="3" customWidth="1"/>
    <col min="15095" max="15095" width="15" style="3" customWidth="1"/>
    <col min="15096" max="15096" width="9.1328125" style="3"/>
    <col min="15097" max="15097" width="15" style="3" customWidth="1"/>
    <col min="15098" max="15098" width="21" style="3" customWidth="1"/>
    <col min="15099" max="15099" width="15" style="3" customWidth="1"/>
    <col min="15100" max="15104" width="13.86328125" style="3" customWidth="1"/>
    <col min="15105" max="15329" width="9.1328125" style="3"/>
    <col min="15330" max="15330" width="13.54296875" style="3" customWidth="1"/>
    <col min="15331" max="15332" width="9.1328125" style="3"/>
    <col min="15333" max="15333" width="15" style="3" customWidth="1"/>
    <col min="15334" max="15334" width="9.1328125" style="3"/>
    <col min="15335" max="15335" width="16.54296875" style="3" customWidth="1"/>
    <col min="15336" max="15336" width="10.86328125" style="3" customWidth="1"/>
    <col min="15337" max="15337" width="9.1328125" style="3"/>
    <col min="15338" max="15338" width="13.54296875" style="3" customWidth="1"/>
    <col min="15339" max="15340" width="9.1328125" style="3"/>
    <col min="15341" max="15341" width="15" style="3" customWidth="1"/>
    <col min="15342" max="15342" width="14.7265625" style="3" bestFit="1" customWidth="1"/>
    <col min="15343" max="15343" width="16.54296875" style="3" customWidth="1"/>
    <col min="15344" max="15344" width="10.86328125" style="3" customWidth="1"/>
    <col min="15345" max="15345" width="15" style="3" customWidth="1"/>
    <col min="15346" max="15346" width="21" style="3" customWidth="1"/>
    <col min="15347" max="15347" width="15" style="3" customWidth="1"/>
    <col min="15348" max="15348" width="21" style="3" customWidth="1"/>
    <col min="15349" max="15349" width="15" style="3" customWidth="1"/>
    <col min="15350" max="15350" width="21" style="3" customWidth="1"/>
    <col min="15351" max="15351" width="15" style="3" customWidth="1"/>
    <col min="15352" max="15352" width="9.1328125" style="3"/>
    <col min="15353" max="15353" width="15" style="3" customWidth="1"/>
    <col min="15354" max="15354" width="21" style="3" customWidth="1"/>
    <col min="15355" max="15355" width="15" style="3" customWidth="1"/>
    <col min="15356" max="15360" width="13.86328125" style="3" customWidth="1"/>
    <col min="15361" max="15585" width="9.1328125" style="3"/>
    <col min="15586" max="15586" width="13.54296875" style="3" customWidth="1"/>
    <col min="15587" max="15588" width="9.1328125" style="3"/>
    <col min="15589" max="15589" width="15" style="3" customWidth="1"/>
    <col min="15590" max="15590" width="9.1328125" style="3"/>
    <col min="15591" max="15591" width="16.54296875" style="3" customWidth="1"/>
    <col min="15592" max="15592" width="10.86328125" style="3" customWidth="1"/>
    <col min="15593" max="15593" width="9.1328125" style="3"/>
    <col min="15594" max="15594" width="13.54296875" style="3" customWidth="1"/>
    <col min="15595" max="15596" width="9.1328125" style="3"/>
    <col min="15597" max="15597" width="15" style="3" customWidth="1"/>
    <col min="15598" max="15598" width="14.7265625" style="3" bestFit="1" customWidth="1"/>
    <col min="15599" max="15599" width="16.54296875" style="3" customWidth="1"/>
    <col min="15600" max="15600" width="10.86328125" style="3" customWidth="1"/>
    <col min="15601" max="15601" width="15" style="3" customWidth="1"/>
    <col min="15602" max="15602" width="21" style="3" customWidth="1"/>
    <col min="15603" max="15603" width="15" style="3" customWidth="1"/>
    <col min="15604" max="15604" width="21" style="3" customWidth="1"/>
    <col min="15605" max="15605" width="15" style="3" customWidth="1"/>
    <col min="15606" max="15606" width="21" style="3" customWidth="1"/>
    <col min="15607" max="15607" width="15" style="3" customWidth="1"/>
    <col min="15608" max="15608" width="9.1328125" style="3"/>
    <col min="15609" max="15609" width="15" style="3" customWidth="1"/>
    <col min="15610" max="15610" width="21" style="3" customWidth="1"/>
    <col min="15611" max="15611" width="15" style="3" customWidth="1"/>
    <col min="15612" max="15616" width="13.86328125" style="3" customWidth="1"/>
    <col min="15617" max="15841" width="9.1328125" style="3"/>
    <col min="15842" max="15842" width="13.54296875" style="3" customWidth="1"/>
    <col min="15843" max="15844" width="9.1328125" style="3"/>
    <col min="15845" max="15845" width="15" style="3" customWidth="1"/>
    <col min="15846" max="15846" width="9.1328125" style="3"/>
    <col min="15847" max="15847" width="16.54296875" style="3" customWidth="1"/>
    <col min="15848" max="15848" width="10.86328125" style="3" customWidth="1"/>
    <col min="15849" max="15849" width="9.1328125" style="3"/>
    <col min="15850" max="15850" width="13.54296875" style="3" customWidth="1"/>
    <col min="15851" max="15852" width="9.1328125" style="3"/>
    <col min="15853" max="15853" width="15" style="3" customWidth="1"/>
    <col min="15854" max="15854" width="14.7265625" style="3" bestFit="1" customWidth="1"/>
    <col min="15855" max="15855" width="16.54296875" style="3" customWidth="1"/>
    <col min="15856" max="15856" width="10.86328125" style="3" customWidth="1"/>
    <col min="15857" max="15857" width="15" style="3" customWidth="1"/>
    <col min="15858" max="15858" width="21" style="3" customWidth="1"/>
    <col min="15859" max="15859" width="15" style="3" customWidth="1"/>
    <col min="15860" max="15860" width="21" style="3" customWidth="1"/>
    <col min="15861" max="15861" width="15" style="3" customWidth="1"/>
    <col min="15862" max="15862" width="21" style="3" customWidth="1"/>
    <col min="15863" max="15863" width="15" style="3" customWidth="1"/>
    <col min="15864" max="15864" width="9.1328125" style="3"/>
    <col min="15865" max="15865" width="15" style="3" customWidth="1"/>
    <col min="15866" max="15866" width="21" style="3" customWidth="1"/>
    <col min="15867" max="15867" width="15" style="3" customWidth="1"/>
    <col min="15868" max="15872" width="13.86328125" style="3" customWidth="1"/>
    <col min="15873" max="16097" width="9.1328125" style="3"/>
    <col min="16098" max="16098" width="13.54296875" style="3" customWidth="1"/>
    <col min="16099" max="16100" width="9.1328125" style="3"/>
    <col min="16101" max="16101" width="15" style="3" customWidth="1"/>
    <col min="16102" max="16102" width="9.1328125" style="3"/>
    <col min="16103" max="16103" width="16.54296875" style="3" customWidth="1"/>
    <col min="16104" max="16104" width="10.86328125" style="3" customWidth="1"/>
    <col min="16105" max="16105" width="9.1328125" style="3"/>
    <col min="16106" max="16106" width="13.54296875" style="3" customWidth="1"/>
    <col min="16107" max="16108" width="9.1328125" style="3"/>
    <col min="16109" max="16109" width="15" style="3" customWidth="1"/>
    <col min="16110" max="16110" width="14.7265625" style="3" bestFit="1" customWidth="1"/>
    <col min="16111" max="16111" width="16.54296875" style="3" customWidth="1"/>
    <col min="16112" max="16112" width="10.86328125" style="3" customWidth="1"/>
    <col min="16113" max="16113" width="15" style="3" customWidth="1"/>
    <col min="16114" max="16114" width="21" style="3" customWidth="1"/>
    <col min="16115" max="16115" width="15" style="3" customWidth="1"/>
    <col min="16116" max="16116" width="21" style="3" customWidth="1"/>
    <col min="16117" max="16117" width="15" style="3" customWidth="1"/>
    <col min="16118" max="16118" width="21" style="3" customWidth="1"/>
    <col min="16119" max="16119" width="15" style="3" customWidth="1"/>
    <col min="16120" max="16120" width="9.1328125" style="3"/>
    <col min="16121" max="16121" width="15" style="3" customWidth="1"/>
    <col min="16122" max="16122" width="21" style="3" customWidth="1"/>
    <col min="16123" max="16123" width="15" style="3" customWidth="1"/>
    <col min="16124" max="16128" width="13.86328125" style="3" customWidth="1"/>
    <col min="16129" max="16384" width="9.1328125" style="3"/>
  </cols>
  <sheetData>
    <row r="1" spans="1:9" x14ac:dyDescent="0.6">
      <c r="A1" s="4" t="s">
        <v>29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25</v>
      </c>
      <c r="B3" s="5"/>
      <c r="C3" s="2"/>
      <c r="D3" s="2"/>
      <c r="E3" s="2"/>
      <c r="G3" s="25" t="s">
        <v>32</v>
      </c>
      <c r="H3" s="25" t="s">
        <v>30</v>
      </c>
      <c r="I3" s="25" t="s">
        <v>31</v>
      </c>
    </row>
    <row r="4" spans="1:9" x14ac:dyDescent="0.6">
      <c r="A4" s="6"/>
      <c r="B4" s="7"/>
      <c r="C4" s="8" t="s">
        <v>1</v>
      </c>
      <c r="D4" s="23"/>
      <c r="E4" s="24"/>
      <c r="G4" s="25">
        <v>58</v>
      </c>
      <c r="I4" s="15">
        <f>D8</f>
        <v>128649</v>
      </c>
    </row>
    <row r="5" spans="1:9" ht="13.75" thickBot="1" x14ac:dyDescent="0.75">
      <c r="A5" s="9" t="s">
        <v>2</v>
      </c>
      <c r="B5" s="1"/>
      <c r="C5" s="10"/>
      <c r="D5" s="11" t="s">
        <v>3</v>
      </c>
      <c r="E5" s="12" t="s">
        <v>3</v>
      </c>
      <c r="G5" s="25">
        <v>59</v>
      </c>
      <c r="I5" s="26">
        <f>D8</f>
        <v>128649</v>
      </c>
    </row>
    <row r="6" spans="1:9" x14ac:dyDescent="0.6">
      <c r="A6" s="6" t="s">
        <v>28</v>
      </c>
      <c r="B6" s="7" t="s">
        <v>4</v>
      </c>
      <c r="C6" s="13">
        <v>2264</v>
      </c>
      <c r="D6" s="13">
        <v>128649</v>
      </c>
      <c r="E6" s="14">
        <v>126940</v>
      </c>
      <c r="G6" s="25">
        <v>60</v>
      </c>
      <c r="H6" s="1"/>
      <c r="I6" s="1">
        <f>I8-2/5*(I8-D8)</f>
        <v>129664.89987000001</v>
      </c>
    </row>
    <row r="7" spans="1:9" x14ac:dyDescent="0.6">
      <c r="A7" s="9"/>
      <c r="B7" s="1" t="s">
        <v>5</v>
      </c>
      <c r="C7" s="16">
        <v>0</v>
      </c>
      <c r="D7" s="16">
        <v>0</v>
      </c>
      <c r="E7" s="17">
        <v>0</v>
      </c>
      <c r="G7" s="25">
        <v>61</v>
      </c>
      <c r="H7"/>
      <c r="I7">
        <f>I8-1/5*(I8-D8)</f>
        <v>130003.53316000001</v>
      </c>
    </row>
    <row r="8" spans="1:9" ht="13.75" thickBot="1" x14ac:dyDescent="0.75">
      <c r="A8" s="18"/>
      <c r="B8" s="19" t="s">
        <v>6</v>
      </c>
      <c r="C8" s="20">
        <v>2264</v>
      </c>
      <c r="D8" s="20">
        <v>128649</v>
      </c>
      <c r="E8" s="21">
        <v>126940</v>
      </c>
      <c r="G8" s="25">
        <v>62</v>
      </c>
      <c r="H8" s="25"/>
      <c r="I8" s="27">
        <f>D11</f>
        <v>130342.16645</v>
      </c>
    </row>
    <row r="9" spans="1:9" x14ac:dyDescent="0.6">
      <c r="A9" s="6" t="s">
        <v>7</v>
      </c>
      <c r="B9" s="7" t="s">
        <v>4</v>
      </c>
      <c r="C9" s="13">
        <v>16774</v>
      </c>
      <c r="D9" s="13">
        <v>130342.16645</v>
      </c>
      <c r="E9" s="14">
        <v>127249.75139999999</v>
      </c>
      <c r="G9" s="25">
        <v>63</v>
      </c>
      <c r="H9" s="25"/>
      <c r="I9" s="27">
        <f>$I$8+1/5*($I$13-$I$8)</f>
        <v>128518.3441</v>
      </c>
    </row>
    <row r="10" spans="1:9" x14ac:dyDescent="0.6">
      <c r="A10" s="9"/>
      <c r="B10" s="1" t="s">
        <v>5</v>
      </c>
      <c r="C10" s="16">
        <v>0</v>
      </c>
      <c r="D10" s="16">
        <v>0</v>
      </c>
      <c r="E10" s="17">
        <v>0</v>
      </c>
      <c r="G10" s="25">
        <v>64</v>
      </c>
      <c r="H10" s="25"/>
      <c r="I10" s="27">
        <f>$I$8+2/5*($I$13-$I$8)</f>
        <v>126694.52175</v>
      </c>
    </row>
    <row r="11" spans="1:9" ht="13.75" thickBot="1" x14ac:dyDescent="0.75">
      <c r="A11" s="18"/>
      <c r="B11" s="19" t="s">
        <v>6</v>
      </c>
      <c r="C11" s="20">
        <v>16774</v>
      </c>
      <c r="D11" s="20">
        <v>130342.16645</v>
      </c>
      <c r="E11" s="21">
        <v>127249.75139999999</v>
      </c>
      <c r="G11" s="25">
        <v>65</v>
      </c>
      <c r="H11" s="30">
        <f>D13</f>
        <v>148050.08240000001</v>
      </c>
      <c r="I11" s="27">
        <f>$I$8+3/5*($I$13-$I$8)</f>
        <v>124870.6994</v>
      </c>
    </row>
    <row r="12" spans="1:9" x14ac:dyDescent="0.6">
      <c r="A12" s="6" t="s">
        <v>8</v>
      </c>
      <c r="B12" s="7" t="s">
        <v>4</v>
      </c>
      <c r="C12" s="13">
        <v>68024</v>
      </c>
      <c r="D12" s="13">
        <v>132997.14783999999</v>
      </c>
      <c r="E12" s="14">
        <v>124971.93255</v>
      </c>
      <c r="G12" s="25">
        <v>66</v>
      </c>
      <c r="H12" s="27">
        <f>D13</f>
        <v>148050.08240000001</v>
      </c>
      <c r="I12" s="27">
        <f>$I$8+4/5*($I$13-$I$8)</f>
        <v>123046.87705</v>
      </c>
    </row>
    <row r="13" spans="1:9" x14ac:dyDescent="0.6">
      <c r="A13" s="9"/>
      <c r="B13" s="1" t="s">
        <v>5</v>
      </c>
      <c r="C13" s="16">
        <v>29855</v>
      </c>
      <c r="D13" s="16">
        <v>148050.08240000001</v>
      </c>
      <c r="E13" s="17">
        <v>144678.65919000001</v>
      </c>
      <c r="G13" s="25">
        <v>67</v>
      </c>
      <c r="H13" s="27">
        <f>D13</f>
        <v>148050.08240000001</v>
      </c>
      <c r="I13" s="27">
        <f>D14</f>
        <v>121223.05469999999</v>
      </c>
    </row>
    <row r="14" spans="1:9" ht="13.75" thickBot="1" x14ac:dyDescent="0.75">
      <c r="A14" s="18"/>
      <c r="B14" s="19" t="s">
        <v>6</v>
      </c>
      <c r="C14" s="20">
        <v>38169</v>
      </c>
      <c r="D14" s="20">
        <v>121223.05469999999</v>
      </c>
      <c r="E14" s="21">
        <v>109557.73979000001</v>
      </c>
      <c r="G14" s="25">
        <v>68</v>
      </c>
      <c r="H14" s="25">
        <f>H$13+1/5*(H$18-H$13)</f>
        <v>147931.34805600002</v>
      </c>
      <c r="I14" s="25">
        <f>I$13+1/5*(I$18-I$13)</f>
        <v>120983.1719</v>
      </c>
    </row>
    <row r="15" spans="1:9" x14ac:dyDescent="0.6">
      <c r="A15" s="6" t="s">
        <v>9</v>
      </c>
      <c r="B15" s="7" t="s">
        <v>4</v>
      </c>
      <c r="C15" s="13">
        <v>53073</v>
      </c>
      <c r="D15" s="13">
        <v>131270.59568999999</v>
      </c>
      <c r="E15" s="14">
        <v>118705.79117</v>
      </c>
      <c r="G15" s="25">
        <v>69</v>
      </c>
      <c r="H15" s="25">
        <f>H$13+2/5*(H$18-H$13)</f>
        <v>147812.61371200002</v>
      </c>
      <c r="I15" s="25">
        <f>I$13+2/5*(I$18-I$13)</f>
        <v>120743.28909999999</v>
      </c>
    </row>
    <row r="16" spans="1:9" x14ac:dyDescent="0.6">
      <c r="A16" s="9"/>
      <c r="B16" s="1" t="s">
        <v>5</v>
      </c>
      <c r="C16" s="16">
        <v>21759</v>
      </c>
      <c r="D16" s="16">
        <v>147456.41068</v>
      </c>
      <c r="E16" s="17">
        <v>142994.22584</v>
      </c>
      <c r="G16" s="25">
        <v>70</v>
      </c>
      <c r="H16" s="25">
        <f>H$13+3/5*(H$18-H$13)</f>
        <v>147693.87936799999</v>
      </c>
      <c r="I16" s="25">
        <f>I$13+3/5*(I$18-I$13)</f>
        <v>120503.4063</v>
      </c>
    </row>
    <row r="17" spans="1:9" ht="13.75" thickBot="1" x14ac:dyDescent="0.75">
      <c r="A17" s="18"/>
      <c r="B17" s="19" t="s">
        <v>6</v>
      </c>
      <c r="C17" s="20">
        <v>31314</v>
      </c>
      <c r="D17" s="20">
        <v>120023.6407</v>
      </c>
      <c r="E17" s="21">
        <v>101828.61005</v>
      </c>
      <c r="H17" s="25">
        <f>H$13+4/5*(H$18-H$13)</f>
        <v>147575.145024</v>
      </c>
      <c r="I17" s="25">
        <f>I$13+4/5*(I$18-I$13)</f>
        <v>120263.5235</v>
      </c>
    </row>
    <row r="18" spans="1:9" x14ac:dyDescent="0.6">
      <c r="A18" s="6" t="s">
        <v>10</v>
      </c>
      <c r="B18" s="7" t="s">
        <v>4</v>
      </c>
      <c r="C18" s="13">
        <v>43302</v>
      </c>
      <c r="D18" s="13">
        <v>126864.91731999999</v>
      </c>
      <c r="E18" s="14">
        <v>108048.16821</v>
      </c>
      <c r="H18" s="27">
        <f>D16</f>
        <v>147456.41068</v>
      </c>
      <c r="I18" s="27">
        <f>D17</f>
        <v>120023.6407</v>
      </c>
    </row>
    <row r="19" spans="1:9" x14ac:dyDescent="0.6">
      <c r="A19" s="9"/>
      <c r="B19" s="1" t="s">
        <v>5</v>
      </c>
      <c r="C19" s="16">
        <v>16009</v>
      </c>
      <c r="D19" s="16">
        <v>141748.99213</v>
      </c>
      <c r="E19" s="17">
        <v>134883.47555</v>
      </c>
    </row>
    <row r="20" spans="1:9" ht="13.75" thickBot="1" x14ac:dyDescent="0.75">
      <c r="A20" s="18"/>
      <c r="B20" s="19" t="s">
        <v>6</v>
      </c>
      <c r="C20" s="20">
        <v>27293</v>
      </c>
      <c r="D20" s="20">
        <v>118134.50463</v>
      </c>
      <c r="E20" s="21">
        <v>92307.632725999996</v>
      </c>
    </row>
    <row r="21" spans="1:9" x14ac:dyDescent="0.6">
      <c r="A21" s="6" t="s">
        <v>11</v>
      </c>
      <c r="B21" s="7" t="s">
        <v>4</v>
      </c>
      <c r="C21" s="13">
        <v>28948</v>
      </c>
      <c r="D21" s="13">
        <v>130471.93416</v>
      </c>
      <c r="E21" s="14">
        <v>106392.91125</v>
      </c>
    </row>
    <row r="22" spans="1:9" x14ac:dyDescent="0.6">
      <c r="A22" s="9"/>
      <c r="B22" s="1" t="s">
        <v>5</v>
      </c>
      <c r="C22" s="16">
        <v>9148</v>
      </c>
      <c r="D22" s="16">
        <v>143649.11236999999</v>
      </c>
      <c r="E22" s="17">
        <v>134792.43004000001</v>
      </c>
    </row>
    <row r="23" spans="1:9" ht="13.75" thickBot="1" x14ac:dyDescent="0.75">
      <c r="A23" s="18"/>
      <c r="B23" s="19" t="s">
        <v>6</v>
      </c>
      <c r="C23" s="20">
        <v>19800</v>
      </c>
      <c r="D23" s="20">
        <v>124383.81161999999</v>
      </c>
      <c r="E23" s="21">
        <v>93271.759848000002</v>
      </c>
    </row>
    <row r="24" spans="1:9" x14ac:dyDescent="0.6">
      <c r="A24" s="6" t="s">
        <v>12</v>
      </c>
      <c r="B24" s="7" t="s">
        <v>4</v>
      </c>
      <c r="C24" s="13">
        <v>15611</v>
      </c>
      <c r="D24" s="13">
        <v>133006.42752</v>
      </c>
      <c r="E24" s="14">
        <v>105364.0811</v>
      </c>
    </row>
    <row r="25" spans="1:9" x14ac:dyDescent="0.6">
      <c r="A25" s="9"/>
      <c r="B25" s="1" t="s">
        <v>5</v>
      </c>
      <c r="C25" s="16">
        <v>4635</v>
      </c>
      <c r="D25" s="16">
        <v>149743.24488000001</v>
      </c>
      <c r="E25" s="17">
        <v>138225.97627000001</v>
      </c>
    </row>
    <row r="26" spans="1:9" ht="13.75" thickBot="1" x14ac:dyDescent="0.75">
      <c r="A26" s="18"/>
      <c r="B26" s="19" t="s">
        <v>6</v>
      </c>
      <c r="C26" s="20">
        <v>10976</v>
      </c>
      <c r="D26" s="20">
        <v>125938.72085</v>
      </c>
      <c r="E26" s="21">
        <v>91486.996173000007</v>
      </c>
    </row>
    <row r="27" spans="1:9" x14ac:dyDescent="0.6">
      <c r="A27" s="6" t="s">
        <v>13</v>
      </c>
      <c r="B27" s="7" t="s">
        <v>4</v>
      </c>
      <c r="C27" s="13">
        <v>4896</v>
      </c>
      <c r="D27" s="13">
        <v>133053.75203999999</v>
      </c>
      <c r="E27" s="14">
        <v>102044.4087</v>
      </c>
    </row>
    <row r="28" spans="1:9" x14ac:dyDescent="0.6">
      <c r="A28" s="9"/>
      <c r="B28" s="1" t="s">
        <v>5</v>
      </c>
      <c r="C28" s="16">
        <v>1311</v>
      </c>
      <c r="D28" s="16">
        <v>150839.80168</v>
      </c>
      <c r="E28" s="17">
        <v>134116.61327</v>
      </c>
    </row>
    <row r="29" spans="1:9" ht="13.75" thickBot="1" x14ac:dyDescent="0.75">
      <c r="A29" s="18"/>
      <c r="B29" s="19" t="s">
        <v>6</v>
      </c>
      <c r="C29" s="20">
        <v>3585</v>
      </c>
      <c r="D29" s="20">
        <v>126549.56485</v>
      </c>
      <c r="E29" s="21">
        <v>90315.912133999998</v>
      </c>
    </row>
    <row r="30" spans="1:9" x14ac:dyDescent="0.6">
      <c r="A30" s="6" t="s">
        <v>14</v>
      </c>
      <c r="B30" s="7" t="s">
        <v>4</v>
      </c>
      <c r="C30" s="13">
        <v>951</v>
      </c>
      <c r="D30" s="13">
        <v>134271.48264999999</v>
      </c>
      <c r="E30" s="14">
        <v>97244.495267999999</v>
      </c>
    </row>
    <row r="31" spans="1:9" x14ac:dyDescent="0.6">
      <c r="A31" s="9"/>
      <c r="B31" s="1" t="s">
        <v>5</v>
      </c>
      <c r="C31" s="16">
        <v>222</v>
      </c>
      <c r="D31" s="16">
        <v>157114.23423</v>
      </c>
      <c r="E31" s="17">
        <v>125568.35586</v>
      </c>
    </row>
    <row r="32" spans="1:9" ht="13.75" thickBot="1" x14ac:dyDescent="0.75">
      <c r="A32" s="18"/>
      <c r="B32" s="19" t="s">
        <v>6</v>
      </c>
      <c r="C32" s="20">
        <v>729</v>
      </c>
      <c r="D32" s="20">
        <v>127315.25377</v>
      </c>
      <c r="E32" s="21">
        <v>88619.122084999995</v>
      </c>
    </row>
    <row r="33" spans="1:5" x14ac:dyDescent="0.6">
      <c r="A33" s="6" t="s">
        <v>15</v>
      </c>
      <c r="B33" s="7" t="s">
        <v>4</v>
      </c>
      <c r="C33" s="13">
        <v>72</v>
      </c>
      <c r="D33" s="13">
        <v>134967.43056000001</v>
      </c>
      <c r="E33" s="14">
        <v>101712.56944000001</v>
      </c>
    </row>
    <row r="34" spans="1:5" x14ac:dyDescent="0.6">
      <c r="A34" s="9"/>
      <c r="B34" s="1" t="s">
        <v>5</v>
      </c>
      <c r="C34" s="16">
        <v>19</v>
      </c>
      <c r="D34" s="16">
        <v>152338.42105</v>
      </c>
      <c r="E34" s="17">
        <v>130499.73684</v>
      </c>
    </row>
    <row r="35" spans="1:5" ht="13.75" thickBot="1" x14ac:dyDescent="0.75">
      <c r="A35" s="18"/>
      <c r="B35" s="19" t="s">
        <v>6</v>
      </c>
      <c r="C35" s="20">
        <v>53</v>
      </c>
      <c r="D35" s="20">
        <v>128740.09434</v>
      </c>
      <c r="E35" s="21">
        <v>91392.641508999994</v>
      </c>
    </row>
    <row r="36" spans="1:5" x14ac:dyDescent="0.6">
      <c r="A36" s="6" t="s">
        <v>16</v>
      </c>
      <c r="B36" s="7" t="s">
        <v>4</v>
      </c>
      <c r="C36" s="13">
        <v>233915</v>
      </c>
      <c r="D36" s="13">
        <v>130932.83357202403</v>
      </c>
      <c r="E36" s="14">
        <v>116392.09813393754</v>
      </c>
    </row>
    <row r="37" spans="1:5" x14ac:dyDescent="0.6">
      <c r="A37" s="9"/>
      <c r="B37" s="1" t="s">
        <v>5</v>
      </c>
      <c r="C37" s="16">
        <v>82958</v>
      </c>
      <c r="D37" s="16">
        <v>146357.01987752839</v>
      </c>
      <c r="E37" s="17">
        <v>140674.59907423033</v>
      </c>
    </row>
    <row r="38" spans="1:5" ht="13.75" thickBot="1" x14ac:dyDescent="0.75">
      <c r="A38" s="18"/>
      <c r="B38" s="19" t="s">
        <v>6</v>
      </c>
      <c r="C38" s="20">
        <v>150957</v>
      </c>
      <c r="D38" s="20">
        <v>122456.51483535046</v>
      </c>
      <c r="E38" s="21">
        <v>103047.71719761257</v>
      </c>
    </row>
    <row r="39" spans="1:5" x14ac:dyDescent="0.6">
      <c r="A39" s="6" t="s">
        <v>17</v>
      </c>
      <c r="B39" s="7" t="s">
        <v>4</v>
      </c>
      <c r="C39" s="13">
        <v>0</v>
      </c>
      <c r="D39" s="13">
        <v>0</v>
      </c>
      <c r="E39" s="14">
        <v>0</v>
      </c>
    </row>
    <row r="40" spans="1:5" x14ac:dyDescent="0.6">
      <c r="A40" s="9" t="s">
        <v>18</v>
      </c>
      <c r="B40" s="1" t="s">
        <v>5</v>
      </c>
      <c r="C40" s="16">
        <v>0</v>
      </c>
      <c r="D40" s="16">
        <v>0</v>
      </c>
      <c r="E40" s="17">
        <v>0</v>
      </c>
    </row>
    <row r="41" spans="1:5" ht="13.75" thickBot="1" x14ac:dyDescent="0.75">
      <c r="A41" s="18"/>
      <c r="B41" s="19" t="s">
        <v>6</v>
      </c>
      <c r="C41" s="20">
        <v>0</v>
      </c>
      <c r="D41" s="20">
        <v>0</v>
      </c>
      <c r="E41" s="21">
        <v>0</v>
      </c>
    </row>
    <row r="42" spans="1:5" x14ac:dyDescent="0.6">
      <c r="A42" s="6" t="s">
        <v>19</v>
      </c>
      <c r="B42" s="7" t="s">
        <v>4</v>
      </c>
      <c r="C42" s="13">
        <v>233915</v>
      </c>
      <c r="D42" s="13">
        <v>130932.83357202403</v>
      </c>
      <c r="E42" s="14">
        <v>116392.09813393754</v>
      </c>
    </row>
    <row r="43" spans="1:5" x14ac:dyDescent="0.6">
      <c r="A43" s="9"/>
      <c r="B43" s="1" t="s">
        <v>5</v>
      </c>
      <c r="C43" s="16">
        <v>82958</v>
      </c>
      <c r="D43" s="16">
        <v>146357.01987752839</v>
      </c>
      <c r="E43" s="17">
        <v>140674.59907423033</v>
      </c>
    </row>
    <row r="44" spans="1:5" ht="13.75" thickBot="1" x14ac:dyDescent="0.75">
      <c r="A44" s="18"/>
      <c r="B44" s="19" t="s">
        <v>6</v>
      </c>
      <c r="C44" s="20">
        <v>150957</v>
      </c>
      <c r="D44" s="20">
        <v>122456.51483535046</v>
      </c>
      <c r="E44" s="21">
        <v>103047.71719761257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604F-63BE-4AA7-BC24-BD698E3C4D7F}">
  <dimension ref="A1:I44"/>
  <sheetViews>
    <sheetView tabSelected="1" view="pageBreakPreview" zoomScale="60" zoomScaleNormal="100" workbookViewId="0">
      <selection activeCell="G4" sqref="G4"/>
    </sheetView>
  </sheetViews>
  <sheetFormatPr defaultRowHeight="13" x14ac:dyDescent="0.6"/>
  <cols>
    <col min="1" max="1" width="13.54296875" style="3" customWidth="1"/>
    <col min="2" max="2" width="9.1328125" style="3"/>
    <col min="3" max="3" width="9.1328125" style="22"/>
    <col min="4" max="4" width="14.7265625" style="22" bestFit="1" customWidth="1"/>
    <col min="5" max="5" width="10.86328125" style="22" customWidth="1"/>
    <col min="6" max="225" width="9.1328125" style="3"/>
    <col min="226" max="226" width="13.54296875" style="3" customWidth="1"/>
    <col min="227" max="228" width="9.1328125" style="3"/>
    <col min="229" max="229" width="15" style="3" customWidth="1"/>
    <col min="230" max="230" width="9.1328125" style="3"/>
    <col min="231" max="231" width="16.54296875" style="3" customWidth="1"/>
    <col min="232" max="232" width="10.86328125" style="3" customWidth="1"/>
    <col min="233" max="233" width="9.1328125" style="3"/>
    <col min="234" max="234" width="13.54296875" style="3" customWidth="1"/>
    <col min="235" max="236" width="9.1328125" style="3"/>
    <col min="237" max="237" width="15" style="3" customWidth="1"/>
    <col min="238" max="238" width="14.7265625" style="3" bestFit="1" customWidth="1"/>
    <col min="239" max="239" width="16.54296875" style="3" customWidth="1"/>
    <col min="240" max="240" width="10.86328125" style="3" customWidth="1"/>
    <col min="241" max="241" width="15" style="3" customWidth="1"/>
    <col min="242" max="242" width="21" style="3" customWidth="1"/>
    <col min="243" max="243" width="15" style="3" customWidth="1"/>
    <col min="244" max="244" width="21" style="3" customWidth="1"/>
    <col min="245" max="245" width="15" style="3" customWidth="1"/>
    <col min="246" max="246" width="21" style="3" customWidth="1"/>
    <col min="247" max="247" width="15" style="3" customWidth="1"/>
    <col min="248" max="248" width="9.1328125" style="3"/>
    <col min="249" max="249" width="15" style="3" customWidth="1"/>
    <col min="250" max="250" width="21" style="3" customWidth="1"/>
    <col min="251" max="251" width="15" style="3" customWidth="1"/>
    <col min="252" max="256" width="13.86328125" style="3" customWidth="1"/>
    <col min="257" max="481" width="9.1328125" style="3"/>
    <col min="482" max="482" width="13.54296875" style="3" customWidth="1"/>
    <col min="483" max="484" width="9.1328125" style="3"/>
    <col min="485" max="485" width="15" style="3" customWidth="1"/>
    <col min="486" max="486" width="9.1328125" style="3"/>
    <col min="487" max="487" width="16.54296875" style="3" customWidth="1"/>
    <col min="488" max="488" width="10.86328125" style="3" customWidth="1"/>
    <col min="489" max="489" width="9.1328125" style="3"/>
    <col min="490" max="490" width="13.54296875" style="3" customWidth="1"/>
    <col min="491" max="492" width="9.1328125" style="3"/>
    <col min="493" max="493" width="15" style="3" customWidth="1"/>
    <col min="494" max="494" width="14.7265625" style="3" bestFit="1" customWidth="1"/>
    <col min="495" max="495" width="16.54296875" style="3" customWidth="1"/>
    <col min="496" max="496" width="10.86328125" style="3" customWidth="1"/>
    <col min="497" max="497" width="15" style="3" customWidth="1"/>
    <col min="498" max="498" width="21" style="3" customWidth="1"/>
    <col min="499" max="499" width="15" style="3" customWidth="1"/>
    <col min="500" max="500" width="21" style="3" customWidth="1"/>
    <col min="501" max="501" width="15" style="3" customWidth="1"/>
    <col min="502" max="502" width="21" style="3" customWidth="1"/>
    <col min="503" max="503" width="15" style="3" customWidth="1"/>
    <col min="504" max="504" width="9.1328125" style="3"/>
    <col min="505" max="505" width="15" style="3" customWidth="1"/>
    <col min="506" max="506" width="21" style="3" customWidth="1"/>
    <col min="507" max="507" width="15" style="3" customWidth="1"/>
    <col min="508" max="512" width="13.86328125" style="3" customWidth="1"/>
    <col min="513" max="737" width="9.1328125" style="3"/>
    <col min="738" max="738" width="13.54296875" style="3" customWidth="1"/>
    <col min="739" max="740" width="9.1328125" style="3"/>
    <col min="741" max="741" width="15" style="3" customWidth="1"/>
    <col min="742" max="742" width="9.1328125" style="3"/>
    <col min="743" max="743" width="16.54296875" style="3" customWidth="1"/>
    <col min="744" max="744" width="10.86328125" style="3" customWidth="1"/>
    <col min="745" max="745" width="9.1328125" style="3"/>
    <col min="746" max="746" width="13.54296875" style="3" customWidth="1"/>
    <col min="747" max="748" width="9.1328125" style="3"/>
    <col min="749" max="749" width="15" style="3" customWidth="1"/>
    <col min="750" max="750" width="14.7265625" style="3" bestFit="1" customWidth="1"/>
    <col min="751" max="751" width="16.54296875" style="3" customWidth="1"/>
    <col min="752" max="752" width="10.86328125" style="3" customWidth="1"/>
    <col min="753" max="753" width="15" style="3" customWidth="1"/>
    <col min="754" max="754" width="21" style="3" customWidth="1"/>
    <col min="755" max="755" width="15" style="3" customWidth="1"/>
    <col min="756" max="756" width="21" style="3" customWidth="1"/>
    <col min="757" max="757" width="15" style="3" customWidth="1"/>
    <col min="758" max="758" width="21" style="3" customWidth="1"/>
    <col min="759" max="759" width="15" style="3" customWidth="1"/>
    <col min="760" max="760" width="9.1328125" style="3"/>
    <col min="761" max="761" width="15" style="3" customWidth="1"/>
    <col min="762" max="762" width="21" style="3" customWidth="1"/>
    <col min="763" max="763" width="15" style="3" customWidth="1"/>
    <col min="764" max="768" width="13.86328125" style="3" customWidth="1"/>
    <col min="769" max="993" width="9.1328125" style="3"/>
    <col min="994" max="994" width="13.54296875" style="3" customWidth="1"/>
    <col min="995" max="996" width="9.1328125" style="3"/>
    <col min="997" max="997" width="15" style="3" customWidth="1"/>
    <col min="998" max="998" width="9.1328125" style="3"/>
    <col min="999" max="999" width="16.54296875" style="3" customWidth="1"/>
    <col min="1000" max="1000" width="10.86328125" style="3" customWidth="1"/>
    <col min="1001" max="1001" width="9.1328125" style="3"/>
    <col min="1002" max="1002" width="13.54296875" style="3" customWidth="1"/>
    <col min="1003" max="1004" width="9.1328125" style="3"/>
    <col min="1005" max="1005" width="15" style="3" customWidth="1"/>
    <col min="1006" max="1006" width="14.7265625" style="3" bestFit="1" customWidth="1"/>
    <col min="1007" max="1007" width="16.54296875" style="3" customWidth="1"/>
    <col min="1008" max="1008" width="10.86328125" style="3" customWidth="1"/>
    <col min="1009" max="1009" width="15" style="3" customWidth="1"/>
    <col min="1010" max="1010" width="21" style="3" customWidth="1"/>
    <col min="1011" max="1011" width="15" style="3" customWidth="1"/>
    <col min="1012" max="1012" width="21" style="3" customWidth="1"/>
    <col min="1013" max="1013" width="15" style="3" customWidth="1"/>
    <col min="1014" max="1014" width="21" style="3" customWidth="1"/>
    <col min="1015" max="1015" width="15" style="3" customWidth="1"/>
    <col min="1016" max="1016" width="9.1328125" style="3"/>
    <col min="1017" max="1017" width="15" style="3" customWidth="1"/>
    <col min="1018" max="1018" width="21" style="3" customWidth="1"/>
    <col min="1019" max="1019" width="15" style="3" customWidth="1"/>
    <col min="1020" max="1024" width="13.86328125" style="3" customWidth="1"/>
    <col min="1025" max="1249" width="9.1328125" style="3"/>
    <col min="1250" max="1250" width="13.54296875" style="3" customWidth="1"/>
    <col min="1251" max="1252" width="9.1328125" style="3"/>
    <col min="1253" max="1253" width="15" style="3" customWidth="1"/>
    <col min="1254" max="1254" width="9.1328125" style="3"/>
    <col min="1255" max="1255" width="16.54296875" style="3" customWidth="1"/>
    <col min="1256" max="1256" width="10.86328125" style="3" customWidth="1"/>
    <col min="1257" max="1257" width="9.1328125" style="3"/>
    <col min="1258" max="1258" width="13.54296875" style="3" customWidth="1"/>
    <col min="1259" max="1260" width="9.1328125" style="3"/>
    <col min="1261" max="1261" width="15" style="3" customWidth="1"/>
    <col min="1262" max="1262" width="14.7265625" style="3" bestFit="1" customWidth="1"/>
    <col min="1263" max="1263" width="16.54296875" style="3" customWidth="1"/>
    <col min="1264" max="1264" width="10.86328125" style="3" customWidth="1"/>
    <col min="1265" max="1265" width="15" style="3" customWidth="1"/>
    <col min="1266" max="1266" width="21" style="3" customWidth="1"/>
    <col min="1267" max="1267" width="15" style="3" customWidth="1"/>
    <col min="1268" max="1268" width="21" style="3" customWidth="1"/>
    <col min="1269" max="1269" width="15" style="3" customWidth="1"/>
    <col min="1270" max="1270" width="21" style="3" customWidth="1"/>
    <col min="1271" max="1271" width="15" style="3" customWidth="1"/>
    <col min="1272" max="1272" width="9.1328125" style="3"/>
    <col min="1273" max="1273" width="15" style="3" customWidth="1"/>
    <col min="1274" max="1274" width="21" style="3" customWidth="1"/>
    <col min="1275" max="1275" width="15" style="3" customWidth="1"/>
    <col min="1276" max="1280" width="13.86328125" style="3" customWidth="1"/>
    <col min="1281" max="1505" width="9.1328125" style="3"/>
    <col min="1506" max="1506" width="13.54296875" style="3" customWidth="1"/>
    <col min="1507" max="1508" width="9.1328125" style="3"/>
    <col min="1509" max="1509" width="15" style="3" customWidth="1"/>
    <col min="1510" max="1510" width="9.1328125" style="3"/>
    <col min="1511" max="1511" width="16.54296875" style="3" customWidth="1"/>
    <col min="1512" max="1512" width="10.86328125" style="3" customWidth="1"/>
    <col min="1513" max="1513" width="9.1328125" style="3"/>
    <col min="1514" max="1514" width="13.54296875" style="3" customWidth="1"/>
    <col min="1515" max="1516" width="9.1328125" style="3"/>
    <col min="1517" max="1517" width="15" style="3" customWidth="1"/>
    <col min="1518" max="1518" width="14.7265625" style="3" bestFit="1" customWidth="1"/>
    <col min="1519" max="1519" width="16.54296875" style="3" customWidth="1"/>
    <col min="1520" max="1520" width="10.86328125" style="3" customWidth="1"/>
    <col min="1521" max="1521" width="15" style="3" customWidth="1"/>
    <col min="1522" max="1522" width="21" style="3" customWidth="1"/>
    <col min="1523" max="1523" width="15" style="3" customWidth="1"/>
    <col min="1524" max="1524" width="21" style="3" customWidth="1"/>
    <col min="1525" max="1525" width="15" style="3" customWidth="1"/>
    <col min="1526" max="1526" width="21" style="3" customWidth="1"/>
    <col min="1527" max="1527" width="15" style="3" customWidth="1"/>
    <col min="1528" max="1528" width="9.1328125" style="3"/>
    <col min="1529" max="1529" width="15" style="3" customWidth="1"/>
    <col min="1530" max="1530" width="21" style="3" customWidth="1"/>
    <col min="1531" max="1531" width="15" style="3" customWidth="1"/>
    <col min="1532" max="1536" width="13.86328125" style="3" customWidth="1"/>
    <col min="1537" max="1761" width="9.1328125" style="3"/>
    <col min="1762" max="1762" width="13.54296875" style="3" customWidth="1"/>
    <col min="1763" max="1764" width="9.1328125" style="3"/>
    <col min="1765" max="1765" width="15" style="3" customWidth="1"/>
    <col min="1766" max="1766" width="9.1328125" style="3"/>
    <col min="1767" max="1767" width="16.54296875" style="3" customWidth="1"/>
    <col min="1768" max="1768" width="10.86328125" style="3" customWidth="1"/>
    <col min="1769" max="1769" width="9.1328125" style="3"/>
    <col min="1770" max="1770" width="13.54296875" style="3" customWidth="1"/>
    <col min="1771" max="1772" width="9.1328125" style="3"/>
    <col min="1773" max="1773" width="15" style="3" customWidth="1"/>
    <col min="1774" max="1774" width="14.7265625" style="3" bestFit="1" customWidth="1"/>
    <col min="1775" max="1775" width="16.54296875" style="3" customWidth="1"/>
    <col min="1776" max="1776" width="10.86328125" style="3" customWidth="1"/>
    <col min="1777" max="1777" width="15" style="3" customWidth="1"/>
    <col min="1778" max="1778" width="21" style="3" customWidth="1"/>
    <col min="1779" max="1779" width="15" style="3" customWidth="1"/>
    <col min="1780" max="1780" width="21" style="3" customWidth="1"/>
    <col min="1781" max="1781" width="15" style="3" customWidth="1"/>
    <col min="1782" max="1782" width="21" style="3" customWidth="1"/>
    <col min="1783" max="1783" width="15" style="3" customWidth="1"/>
    <col min="1784" max="1784" width="9.1328125" style="3"/>
    <col min="1785" max="1785" width="15" style="3" customWidth="1"/>
    <col min="1786" max="1786" width="21" style="3" customWidth="1"/>
    <col min="1787" max="1787" width="15" style="3" customWidth="1"/>
    <col min="1788" max="1792" width="13.86328125" style="3" customWidth="1"/>
    <col min="1793" max="2017" width="9.1328125" style="3"/>
    <col min="2018" max="2018" width="13.54296875" style="3" customWidth="1"/>
    <col min="2019" max="2020" width="9.1328125" style="3"/>
    <col min="2021" max="2021" width="15" style="3" customWidth="1"/>
    <col min="2022" max="2022" width="9.1328125" style="3"/>
    <col min="2023" max="2023" width="16.54296875" style="3" customWidth="1"/>
    <col min="2024" max="2024" width="10.86328125" style="3" customWidth="1"/>
    <col min="2025" max="2025" width="9.1328125" style="3"/>
    <col min="2026" max="2026" width="13.54296875" style="3" customWidth="1"/>
    <col min="2027" max="2028" width="9.1328125" style="3"/>
    <col min="2029" max="2029" width="15" style="3" customWidth="1"/>
    <col min="2030" max="2030" width="14.7265625" style="3" bestFit="1" customWidth="1"/>
    <col min="2031" max="2031" width="16.54296875" style="3" customWidth="1"/>
    <col min="2032" max="2032" width="10.86328125" style="3" customWidth="1"/>
    <col min="2033" max="2033" width="15" style="3" customWidth="1"/>
    <col min="2034" max="2034" width="21" style="3" customWidth="1"/>
    <col min="2035" max="2035" width="15" style="3" customWidth="1"/>
    <col min="2036" max="2036" width="21" style="3" customWidth="1"/>
    <col min="2037" max="2037" width="15" style="3" customWidth="1"/>
    <col min="2038" max="2038" width="21" style="3" customWidth="1"/>
    <col min="2039" max="2039" width="15" style="3" customWidth="1"/>
    <col min="2040" max="2040" width="9.1328125" style="3"/>
    <col min="2041" max="2041" width="15" style="3" customWidth="1"/>
    <col min="2042" max="2042" width="21" style="3" customWidth="1"/>
    <col min="2043" max="2043" width="15" style="3" customWidth="1"/>
    <col min="2044" max="2048" width="13.86328125" style="3" customWidth="1"/>
    <col min="2049" max="2273" width="9.1328125" style="3"/>
    <col min="2274" max="2274" width="13.54296875" style="3" customWidth="1"/>
    <col min="2275" max="2276" width="9.1328125" style="3"/>
    <col min="2277" max="2277" width="15" style="3" customWidth="1"/>
    <col min="2278" max="2278" width="9.1328125" style="3"/>
    <col min="2279" max="2279" width="16.54296875" style="3" customWidth="1"/>
    <col min="2280" max="2280" width="10.86328125" style="3" customWidth="1"/>
    <col min="2281" max="2281" width="9.1328125" style="3"/>
    <col min="2282" max="2282" width="13.54296875" style="3" customWidth="1"/>
    <col min="2283" max="2284" width="9.1328125" style="3"/>
    <col min="2285" max="2285" width="15" style="3" customWidth="1"/>
    <col min="2286" max="2286" width="14.7265625" style="3" bestFit="1" customWidth="1"/>
    <col min="2287" max="2287" width="16.54296875" style="3" customWidth="1"/>
    <col min="2288" max="2288" width="10.86328125" style="3" customWidth="1"/>
    <col min="2289" max="2289" width="15" style="3" customWidth="1"/>
    <col min="2290" max="2290" width="21" style="3" customWidth="1"/>
    <col min="2291" max="2291" width="15" style="3" customWidth="1"/>
    <col min="2292" max="2292" width="21" style="3" customWidth="1"/>
    <col min="2293" max="2293" width="15" style="3" customWidth="1"/>
    <col min="2294" max="2294" width="21" style="3" customWidth="1"/>
    <col min="2295" max="2295" width="15" style="3" customWidth="1"/>
    <col min="2296" max="2296" width="9.1328125" style="3"/>
    <col min="2297" max="2297" width="15" style="3" customWidth="1"/>
    <col min="2298" max="2298" width="21" style="3" customWidth="1"/>
    <col min="2299" max="2299" width="15" style="3" customWidth="1"/>
    <col min="2300" max="2304" width="13.86328125" style="3" customWidth="1"/>
    <col min="2305" max="2529" width="9.1328125" style="3"/>
    <col min="2530" max="2530" width="13.54296875" style="3" customWidth="1"/>
    <col min="2531" max="2532" width="9.1328125" style="3"/>
    <col min="2533" max="2533" width="15" style="3" customWidth="1"/>
    <col min="2534" max="2534" width="9.1328125" style="3"/>
    <col min="2535" max="2535" width="16.54296875" style="3" customWidth="1"/>
    <col min="2536" max="2536" width="10.86328125" style="3" customWidth="1"/>
    <col min="2537" max="2537" width="9.1328125" style="3"/>
    <col min="2538" max="2538" width="13.54296875" style="3" customWidth="1"/>
    <col min="2539" max="2540" width="9.1328125" style="3"/>
    <col min="2541" max="2541" width="15" style="3" customWidth="1"/>
    <col min="2542" max="2542" width="14.7265625" style="3" bestFit="1" customWidth="1"/>
    <col min="2543" max="2543" width="16.54296875" style="3" customWidth="1"/>
    <col min="2544" max="2544" width="10.86328125" style="3" customWidth="1"/>
    <col min="2545" max="2545" width="15" style="3" customWidth="1"/>
    <col min="2546" max="2546" width="21" style="3" customWidth="1"/>
    <col min="2547" max="2547" width="15" style="3" customWidth="1"/>
    <col min="2548" max="2548" width="21" style="3" customWidth="1"/>
    <col min="2549" max="2549" width="15" style="3" customWidth="1"/>
    <col min="2550" max="2550" width="21" style="3" customWidth="1"/>
    <col min="2551" max="2551" width="15" style="3" customWidth="1"/>
    <col min="2552" max="2552" width="9.1328125" style="3"/>
    <col min="2553" max="2553" width="15" style="3" customWidth="1"/>
    <col min="2554" max="2554" width="21" style="3" customWidth="1"/>
    <col min="2555" max="2555" width="15" style="3" customWidth="1"/>
    <col min="2556" max="2560" width="13.86328125" style="3" customWidth="1"/>
    <col min="2561" max="2785" width="9.1328125" style="3"/>
    <col min="2786" max="2786" width="13.54296875" style="3" customWidth="1"/>
    <col min="2787" max="2788" width="9.1328125" style="3"/>
    <col min="2789" max="2789" width="15" style="3" customWidth="1"/>
    <col min="2790" max="2790" width="9.1328125" style="3"/>
    <col min="2791" max="2791" width="16.54296875" style="3" customWidth="1"/>
    <col min="2792" max="2792" width="10.86328125" style="3" customWidth="1"/>
    <col min="2793" max="2793" width="9.1328125" style="3"/>
    <col min="2794" max="2794" width="13.54296875" style="3" customWidth="1"/>
    <col min="2795" max="2796" width="9.1328125" style="3"/>
    <col min="2797" max="2797" width="15" style="3" customWidth="1"/>
    <col min="2798" max="2798" width="14.7265625" style="3" bestFit="1" customWidth="1"/>
    <col min="2799" max="2799" width="16.54296875" style="3" customWidth="1"/>
    <col min="2800" max="2800" width="10.86328125" style="3" customWidth="1"/>
    <col min="2801" max="2801" width="15" style="3" customWidth="1"/>
    <col min="2802" max="2802" width="21" style="3" customWidth="1"/>
    <col min="2803" max="2803" width="15" style="3" customWidth="1"/>
    <col min="2804" max="2804" width="21" style="3" customWidth="1"/>
    <col min="2805" max="2805" width="15" style="3" customWidth="1"/>
    <col min="2806" max="2806" width="21" style="3" customWidth="1"/>
    <col min="2807" max="2807" width="15" style="3" customWidth="1"/>
    <col min="2808" max="2808" width="9.1328125" style="3"/>
    <col min="2809" max="2809" width="15" style="3" customWidth="1"/>
    <col min="2810" max="2810" width="21" style="3" customWidth="1"/>
    <col min="2811" max="2811" width="15" style="3" customWidth="1"/>
    <col min="2812" max="2816" width="13.86328125" style="3" customWidth="1"/>
    <col min="2817" max="3041" width="9.1328125" style="3"/>
    <col min="3042" max="3042" width="13.54296875" style="3" customWidth="1"/>
    <col min="3043" max="3044" width="9.1328125" style="3"/>
    <col min="3045" max="3045" width="15" style="3" customWidth="1"/>
    <col min="3046" max="3046" width="9.1328125" style="3"/>
    <col min="3047" max="3047" width="16.54296875" style="3" customWidth="1"/>
    <col min="3048" max="3048" width="10.86328125" style="3" customWidth="1"/>
    <col min="3049" max="3049" width="9.1328125" style="3"/>
    <col min="3050" max="3050" width="13.54296875" style="3" customWidth="1"/>
    <col min="3051" max="3052" width="9.1328125" style="3"/>
    <col min="3053" max="3053" width="15" style="3" customWidth="1"/>
    <col min="3054" max="3054" width="14.7265625" style="3" bestFit="1" customWidth="1"/>
    <col min="3055" max="3055" width="16.54296875" style="3" customWidth="1"/>
    <col min="3056" max="3056" width="10.86328125" style="3" customWidth="1"/>
    <col min="3057" max="3057" width="15" style="3" customWidth="1"/>
    <col min="3058" max="3058" width="21" style="3" customWidth="1"/>
    <col min="3059" max="3059" width="15" style="3" customWidth="1"/>
    <col min="3060" max="3060" width="21" style="3" customWidth="1"/>
    <col min="3061" max="3061" width="15" style="3" customWidth="1"/>
    <col min="3062" max="3062" width="21" style="3" customWidth="1"/>
    <col min="3063" max="3063" width="15" style="3" customWidth="1"/>
    <col min="3064" max="3064" width="9.1328125" style="3"/>
    <col min="3065" max="3065" width="15" style="3" customWidth="1"/>
    <col min="3066" max="3066" width="21" style="3" customWidth="1"/>
    <col min="3067" max="3067" width="15" style="3" customWidth="1"/>
    <col min="3068" max="3072" width="13.86328125" style="3" customWidth="1"/>
    <col min="3073" max="3297" width="9.1328125" style="3"/>
    <col min="3298" max="3298" width="13.54296875" style="3" customWidth="1"/>
    <col min="3299" max="3300" width="9.1328125" style="3"/>
    <col min="3301" max="3301" width="15" style="3" customWidth="1"/>
    <col min="3302" max="3302" width="9.1328125" style="3"/>
    <col min="3303" max="3303" width="16.54296875" style="3" customWidth="1"/>
    <col min="3304" max="3304" width="10.86328125" style="3" customWidth="1"/>
    <col min="3305" max="3305" width="9.1328125" style="3"/>
    <col min="3306" max="3306" width="13.54296875" style="3" customWidth="1"/>
    <col min="3307" max="3308" width="9.1328125" style="3"/>
    <col min="3309" max="3309" width="15" style="3" customWidth="1"/>
    <col min="3310" max="3310" width="14.7265625" style="3" bestFit="1" customWidth="1"/>
    <col min="3311" max="3311" width="16.54296875" style="3" customWidth="1"/>
    <col min="3312" max="3312" width="10.86328125" style="3" customWidth="1"/>
    <col min="3313" max="3313" width="15" style="3" customWidth="1"/>
    <col min="3314" max="3314" width="21" style="3" customWidth="1"/>
    <col min="3315" max="3315" width="15" style="3" customWidth="1"/>
    <col min="3316" max="3316" width="21" style="3" customWidth="1"/>
    <col min="3317" max="3317" width="15" style="3" customWidth="1"/>
    <col min="3318" max="3318" width="21" style="3" customWidth="1"/>
    <col min="3319" max="3319" width="15" style="3" customWidth="1"/>
    <col min="3320" max="3320" width="9.1328125" style="3"/>
    <col min="3321" max="3321" width="15" style="3" customWidth="1"/>
    <col min="3322" max="3322" width="21" style="3" customWidth="1"/>
    <col min="3323" max="3323" width="15" style="3" customWidth="1"/>
    <col min="3324" max="3328" width="13.86328125" style="3" customWidth="1"/>
    <col min="3329" max="3553" width="9.1328125" style="3"/>
    <col min="3554" max="3554" width="13.54296875" style="3" customWidth="1"/>
    <col min="3555" max="3556" width="9.1328125" style="3"/>
    <col min="3557" max="3557" width="15" style="3" customWidth="1"/>
    <col min="3558" max="3558" width="9.1328125" style="3"/>
    <col min="3559" max="3559" width="16.54296875" style="3" customWidth="1"/>
    <col min="3560" max="3560" width="10.86328125" style="3" customWidth="1"/>
    <col min="3561" max="3561" width="9.1328125" style="3"/>
    <col min="3562" max="3562" width="13.54296875" style="3" customWidth="1"/>
    <col min="3563" max="3564" width="9.1328125" style="3"/>
    <col min="3565" max="3565" width="15" style="3" customWidth="1"/>
    <col min="3566" max="3566" width="14.7265625" style="3" bestFit="1" customWidth="1"/>
    <col min="3567" max="3567" width="16.54296875" style="3" customWidth="1"/>
    <col min="3568" max="3568" width="10.86328125" style="3" customWidth="1"/>
    <col min="3569" max="3569" width="15" style="3" customWidth="1"/>
    <col min="3570" max="3570" width="21" style="3" customWidth="1"/>
    <col min="3571" max="3571" width="15" style="3" customWidth="1"/>
    <col min="3572" max="3572" width="21" style="3" customWidth="1"/>
    <col min="3573" max="3573" width="15" style="3" customWidth="1"/>
    <col min="3574" max="3574" width="21" style="3" customWidth="1"/>
    <col min="3575" max="3575" width="15" style="3" customWidth="1"/>
    <col min="3576" max="3576" width="9.1328125" style="3"/>
    <col min="3577" max="3577" width="15" style="3" customWidth="1"/>
    <col min="3578" max="3578" width="21" style="3" customWidth="1"/>
    <col min="3579" max="3579" width="15" style="3" customWidth="1"/>
    <col min="3580" max="3584" width="13.86328125" style="3" customWidth="1"/>
    <col min="3585" max="3809" width="9.1328125" style="3"/>
    <col min="3810" max="3810" width="13.54296875" style="3" customWidth="1"/>
    <col min="3811" max="3812" width="9.1328125" style="3"/>
    <col min="3813" max="3813" width="15" style="3" customWidth="1"/>
    <col min="3814" max="3814" width="9.1328125" style="3"/>
    <col min="3815" max="3815" width="16.54296875" style="3" customWidth="1"/>
    <col min="3816" max="3816" width="10.86328125" style="3" customWidth="1"/>
    <col min="3817" max="3817" width="9.1328125" style="3"/>
    <col min="3818" max="3818" width="13.54296875" style="3" customWidth="1"/>
    <col min="3819" max="3820" width="9.1328125" style="3"/>
    <col min="3821" max="3821" width="15" style="3" customWidth="1"/>
    <col min="3822" max="3822" width="14.7265625" style="3" bestFit="1" customWidth="1"/>
    <col min="3823" max="3823" width="16.54296875" style="3" customWidth="1"/>
    <col min="3824" max="3824" width="10.86328125" style="3" customWidth="1"/>
    <col min="3825" max="3825" width="15" style="3" customWidth="1"/>
    <col min="3826" max="3826" width="21" style="3" customWidth="1"/>
    <col min="3827" max="3827" width="15" style="3" customWidth="1"/>
    <col min="3828" max="3828" width="21" style="3" customWidth="1"/>
    <col min="3829" max="3829" width="15" style="3" customWidth="1"/>
    <col min="3830" max="3830" width="21" style="3" customWidth="1"/>
    <col min="3831" max="3831" width="15" style="3" customWidth="1"/>
    <col min="3832" max="3832" width="9.1328125" style="3"/>
    <col min="3833" max="3833" width="15" style="3" customWidth="1"/>
    <col min="3834" max="3834" width="21" style="3" customWidth="1"/>
    <col min="3835" max="3835" width="15" style="3" customWidth="1"/>
    <col min="3836" max="3840" width="13.86328125" style="3" customWidth="1"/>
    <col min="3841" max="4065" width="9.1328125" style="3"/>
    <col min="4066" max="4066" width="13.54296875" style="3" customWidth="1"/>
    <col min="4067" max="4068" width="9.1328125" style="3"/>
    <col min="4069" max="4069" width="15" style="3" customWidth="1"/>
    <col min="4070" max="4070" width="9.1328125" style="3"/>
    <col min="4071" max="4071" width="16.54296875" style="3" customWidth="1"/>
    <col min="4072" max="4072" width="10.86328125" style="3" customWidth="1"/>
    <col min="4073" max="4073" width="9.1328125" style="3"/>
    <col min="4074" max="4074" width="13.54296875" style="3" customWidth="1"/>
    <col min="4075" max="4076" width="9.1328125" style="3"/>
    <col min="4077" max="4077" width="15" style="3" customWidth="1"/>
    <col min="4078" max="4078" width="14.7265625" style="3" bestFit="1" customWidth="1"/>
    <col min="4079" max="4079" width="16.54296875" style="3" customWidth="1"/>
    <col min="4080" max="4080" width="10.86328125" style="3" customWidth="1"/>
    <col min="4081" max="4081" width="15" style="3" customWidth="1"/>
    <col min="4082" max="4082" width="21" style="3" customWidth="1"/>
    <col min="4083" max="4083" width="15" style="3" customWidth="1"/>
    <col min="4084" max="4084" width="21" style="3" customWidth="1"/>
    <col min="4085" max="4085" width="15" style="3" customWidth="1"/>
    <col min="4086" max="4086" width="21" style="3" customWidth="1"/>
    <col min="4087" max="4087" width="15" style="3" customWidth="1"/>
    <col min="4088" max="4088" width="9.1328125" style="3"/>
    <col min="4089" max="4089" width="15" style="3" customWidth="1"/>
    <col min="4090" max="4090" width="21" style="3" customWidth="1"/>
    <col min="4091" max="4091" width="15" style="3" customWidth="1"/>
    <col min="4092" max="4096" width="13.86328125" style="3" customWidth="1"/>
    <col min="4097" max="4321" width="9.1328125" style="3"/>
    <col min="4322" max="4322" width="13.54296875" style="3" customWidth="1"/>
    <col min="4323" max="4324" width="9.1328125" style="3"/>
    <col min="4325" max="4325" width="15" style="3" customWidth="1"/>
    <col min="4326" max="4326" width="9.1328125" style="3"/>
    <col min="4327" max="4327" width="16.54296875" style="3" customWidth="1"/>
    <col min="4328" max="4328" width="10.86328125" style="3" customWidth="1"/>
    <col min="4329" max="4329" width="9.1328125" style="3"/>
    <col min="4330" max="4330" width="13.54296875" style="3" customWidth="1"/>
    <col min="4331" max="4332" width="9.1328125" style="3"/>
    <col min="4333" max="4333" width="15" style="3" customWidth="1"/>
    <col min="4334" max="4334" width="14.7265625" style="3" bestFit="1" customWidth="1"/>
    <col min="4335" max="4335" width="16.54296875" style="3" customWidth="1"/>
    <col min="4336" max="4336" width="10.86328125" style="3" customWidth="1"/>
    <col min="4337" max="4337" width="15" style="3" customWidth="1"/>
    <col min="4338" max="4338" width="21" style="3" customWidth="1"/>
    <col min="4339" max="4339" width="15" style="3" customWidth="1"/>
    <col min="4340" max="4340" width="21" style="3" customWidth="1"/>
    <col min="4341" max="4341" width="15" style="3" customWidth="1"/>
    <col min="4342" max="4342" width="21" style="3" customWidth="1"/>
    <col min="4343" max="4343" width="15" style="3" customWidth="1"/>
    <col min="4344" max="4344" width="9.1328125" style="3"/>
    <col min="4345" max="4345" width="15" style="3" customWidth="1"/>
    <col min="4346" max="4346" width="21" style="3" customWidth="1"/>
    <col min="4347" max="4347" width="15" style="3" customWidth="1"/>
    <col min="4348" max="4352" width="13.86328125" style="3" customWidth="1"/>
    <col min="4353" max="4577" width="9.1328125" style="3"/>
    <col min="4578" max="4578" width="13.54296875" style="3" customWidth="1"/>
    <col min="4579" max="4580" width="9.1328125" style="3"/>
    <col min="4581" max="4581" width="15" style="3" customWidth="1"/>
    <col min="4582" max="4582" width="9.1328125" style="3"/>
    <col min="4583" max="4583" width="16.54296875" style="3" customWidth="1"/>
    <col min="4584" max="4584" width="10.86328125" style="3" customWidth="1"/>
    <col min="4585" max="4585" width="9.1328125" style="3"/>
    <col min="4586" max="4586" width="13.54296875" style="3" customWidth="1"/>
    <col min="4587" max="4588" width="9.1328125" style="3"/>
    <col min="4589" max="4589" width="15" style="3" customWidth="1"/>
    <col min="4590" max="4590" width="14.7265625" style="3" bestFit="1" customWidth="1"/>
    <col min="4591" max="4591" width="16.54296875" style="3" customWidth="1"/>
    <col min="4592" max="4592" width="10.86328125" style="3" customWidth="1"/>
    <col min="4593" max="4593" width="15" style="3" customWidth="1"/>
    <col min="4594" max="4594" width="21" style="3" customWidth="1"/>
    <col min="4595" max="4595" width="15" style="3" customWidth="1"/>
    <col min="4596" max="4596" width="21" style="3" customWidth="1"/>
    <col min="4597" max="4597" width="15" style="3" customWidth="1"/>
    <col min="4598" max="4598" width="21" style="3" customWidth="1"/>
    <col min="4599" max="4599" width="15" style="3" customWidth="1"/>
    <col min="4600" max="4600" width="9.1328125" style="3"/>
    <col min="4601" max="4601" width="15" style="3" customWidth="1"/>
    <col min="4602" max="4602" width="21" style="3" customWidth="1"/>
    <col min="4603" max="4603" width="15" style="3" customWidth="1"/>
    <col min="4604" max="4608" width="13.86328125" style="3" customWidth="1"/>
    <col min="4609" max="4833" width="9.1328125" style="3"/>
    <col min="4834" max="4834" width="13.54296875" style="3" customWidth="1"/>
    <col min="4835" max="4836" width="9.1328125" style="3"/>
    <col min="4837" max="4837" width="15" style="3" customWidth="1"/>
    <col min="4838" max="4838" width="9.1328125" style="3"/>
    <col min="4839" max="4839" width="16.54296875" style="3" customWidth="1"/>
    <col min="4840" max="4840" width="10.86328125" style="3" customWidth="1"/>
    <col min="4841" max="4841" width="9.1328125" style="3"/>
    <col min="4842" max="4842" width="13.54296875" style="3" customWidth="1"/>
    <col min="4843" max="4844" width="9.1328125" style="3"/>
    <col min="4845" max="4845" width="15" style="3" customWidth="1"/>
    <col min="4846" max="4846" width="14.7265625" style="3" bestFit="1" customWidth="1"/>
    <col min="4847" max="4847" width="16.54296875" style="3" customWidth="1"/>
    <col min="4848" max="4848" width="10.86328125" style="3" customWidth="1"/>
    <col min="4849" max="4849" width="15" style="3" customWidth="1"/>
    <col min="4850" max="4850" width="21" style="3" customWidth="1"/>
    <col min="4851" max="4851" width="15" style="3" customWidth="1"/>
    <col min="4852" max="4852" width="21" style="3" customWidth="1"/>
    <col min="4853" max="4853" width="15" style="3" customWidth="1"/>
    <col min="4854" max="4854" width="21" style="3" customWidth="1"/>
    <col min="4855" max="4855" width="15" style="3" customWidth="1"/>
    <col min="4856" max="4856" width="9.1328125" style="3"/>
    <col min="4857" max="4857" width="15" style="3" customWidth="1"/>
    <col min="4858" max="4858" width="21" style="3" customWidth="1"/>
    <col min="4859" max="4859" width="15" style="3" customWidth="1"/>
    <col min="4860" max="4864" width="13.86328125" style="3" customWidth="1"/>
    <col min="4865" max="5089" width="9.1328125" style="3"/>
    <col min="5090" max="5090" width="13.54296875" style="3" customWidth="1"/>
    <col min="5091" max="5092" width="9.1328125" style="3"/>
    <col min="5093" max="5093" width="15" style="3" customWidth="1"/>
    <col min="5094" max="5094" width="9.1328125" style="3"/>
    <col min="5095" max="5095" width="16.54296875" style="3" customWidth="1"/>
    <col min="5096" max="5096" width="10.86328125" style="3" customWidth="1"/>
    <col min="5097" max="5097" width="9.1328125" style="3"/>
    <col min="5098" max="5098" width="13.54296875" style="3" customWidth="1"/>
    <col min="5099" max="5100" width="9.1328125" style="3"/>
    <col min="5101" max="5101" width="15" style="3" customWidth="1"/>
    <col min="5102" max="5102" width="14.7265625" style="3" bestFit="1" customWidth="1"/>
    <col min="5103" max="5103" width="16.54296875" style="3" customWidth="1"/>
    <col min="5104" max="5104" width="10.86328125" style="3" customWidth="1"/>
    <col min="5105" max="5105" width="15" style="3" customWidth="1"/>
    <col min="5106" max="5106" width="21" style="3" customWidth="1"/>
    <col min="5107" max="5107" width="15" style="3" customWidth="1"/>
    <col min="5108" max="5108" width="21" style="3" customWidth="1"/>
    <col min="5109" max="5109" width="15" style="3" customWidth="1"/>
    <col min="5110" max="5110" width="21" style="3" customWidth="1"/>
    <col min="5111" max="5111" width="15" style="3" customWidth="1"/>
    <col min="5112" max="5112" width="9.1328125" style="3"/>
    <col min="5113" max="5113" width="15" style="3" customWidth="1"/>
    <col min="5114" max="5114" width="21" style="3" customWidth="1"/>
    <col min="5115" max="5115" width="15" style="3" customWidth="1"/>
    <col min="5116" max="5120" width="13.86328125" style="3" customWidth="1"/>
    <col min="5121" max="5345" width="9.1328125" style="3"/>
    <col min="5346" max="5346" width="13.54296875" style="3" customWidth="1"/>
    <col min="5347" max="5348" width="9.1328125" style="3"/>
    <col min="5349" max="5349" width="15" style="3" customWidth="1"/>
    <col min="5350" max="5350" width="9.1328125" style="3"/>
    <col min="5351" max="5351" width="16.54296875" style="3" customWidth="1"/>
    <col min="5352" max="5352" width="10.86328125" style="3" customWidth="1"/>
    <col min="5353" max="5353" width="9.1328125" style="3"/>
    <col min="5354" max="5354" width="13.54296875" style="3" customWidth="1"/>
    <col min="5355" max="5356" width="9.1328125" style="3"/>
    <col min="5357" max="5357" width="15" style="3" customWidth="1"/>
    <col min="5358" max="5358" width="14.7265625" style="3" bestFit="1" customWidth="1"/>
    <col min="5359" max="5359" width="16.54296875" style="3" customWidth="1"/>
    <col min="5360" max="5360" width="10.86328125" style="3" customWidth="1"/>
    <col min="5361" max="5361" width="15" style="3" customWidth="1"/>
    <col min="5362" max="5362" width="21" style="3" customWidth="1"/>
    <col min="5363" max="5363" width="15" style="3" customWidth="1"/>
    <col min="5364" max="5364" width="21" style="3" customWidth="1"/>
    <col min="5365" max="5365" width="15" style="3" customWidth="1"/>
    <col min="5366" max="5366" width="21" style="3" customWidth="1"/>
    <col min="5367" max="5367" width="15" style="3" customWidth="1"/>
    <col min="5368" max="5368" width="9.1328125" style="3"/>
    <col min="5369" max="5369" width="15" style="3" customWidth="1"/>
    <col min="5370" max="5370" width="21" style="3" customWidth="1"/>
    <col min="5371" max="5371" width="15" style="3" customWidth="1"/>
    <col min="5372" max="5376" width="13.86328125" style="3" customWidth="1"/>
    <col min="5377" max="5601" width="9.1328125" style="3"/>
    <col min="5602" max="5602" width="13.54296875" style="3" customWidth="1"/>
    <col min="5603" max="5604" width="9.1328125" style="3"/>
    <col min="5605" max="5605" width="15" style="3" customWidth="1"/>
    <col min="5606" max="5606" width="9.1328125" style="3"/>
    <col min="5607" max="5607" width="16.54296875" style="3" customWidth="1"/>
    <col min="5608" max="5608" width="10.86328125" style="3" customWidth="1"/>
    <col min="5609" max="5609" width="9.1328125" style="3"/>
    <col min="5610" max="5610" width="13.54296875" style="3" customWidth="1"/>
    <col min="5611" max="5612" width="9.1328125" style="3"/>
    <col min="5613" max="5613" width="15" style="3" customWidth="1"/>
    <col min="5614" max="5614" width="14.7265625" style="3" bestFit="1" customWidth="1"/>
    <col min="5615" max="5615" width="16.54296875" style="3" customWidth="1"/>
    <col min="5616" max="5616" width="10.86328125" style="3" customWidth="1"/>
    <col min="5617" max="5617" width="15" style="3" customWidth="1"/>
    <col min="5618" max="5618" width="21" style="3" customWidth="1"/>
    <col min="5619" max="5619" width="15" style="3" customWidth="1"/>
    <col min="5620" max="5620" width="21" style="3" customWidth="1"/>
    <col min="5621" max="5621" width="15" style="3" customWidth="1"/>
    <col min="5622" max="5622" width="21" style="3" customWidth="1"/>
    <col min="5623" max="5623" width="15" style="3" customWidth="1"/>
    <col min="5624" max="5624" width="9.1328125" style="3"/>
    <col min="5625" max="5625" width="15" style="3" customWidth="1"/>
    <col min="5626" max="5626" width="21" style="3" customWidth="1"/>
    <col min="5627" max="5627" width="15" style="3" customWidth="1"/>
    <col min="5628" max="5632" width="13.86328125" style="3" customWidth="1"/>
    <col min="5633" max="5857" width="9.1328125" style="3"/>
    <col min="5858" max="5858" width="13.54296875" style="3" customWidth="1"/>
    <col min="5859" max="5860" width="9.1328125" style="3"/>
    <col min="5861" max="5861" width="15" style="3" customWidth="1"/>
    <col min="5862" max="5862" width="9.1328125" style="3"/>
    <col min="5863" max="5863" width="16.54296875" style="3" customWidth="1"/>
    <col min="5864" max="5864" width="10.86328125" style="3" customWidth="1"/>
    <col min="5865" max="5865" width="9.1328125" style="3"/>
    <col min="5866" max="5866" width="13.54296875" style="3" customWidth="1"/>
    <col min="5867" max="5868" width="9.1328125" style="3"/>
    <col min="5869" max="5869" width="15" style="3" customWidth="1"/>
    <col min="5870" max="5870" width="14.7265625" style="3" bestFit="1" customWidth="1"/>
    <col min="5871" max="5871" width="16.54296875" style="3" customWidth="1"/>
    <col min="5872" max="5872" width="10.86328125" style="3" customWidth="1"/>
    <col min="5873" max="5873" width="15" style="3" customWidth="1"/>
    <col min="5874" max="5874" width="21" style="3" customWidth="1"/>
    <col min="5875" max="5875" width="15" style="3" customWidth="1"/>
    <col min="5876" max="5876" width="21" style="3" customWidth="1"/>
    <col min="5877" max="5877" width="15" style="3" customWidth="1"/>
    <col min="5878" max="5878" width="21" style="3" customWidth="1"/>
    <col min="5879" max="5879" width="15" style="3" customWidth="1"/>
    <col min="5880" max="5880" width="9.1328125" style="3"/>
    <col min="5881" max="5881" width="15" style="3" customWidth="1"/>
    <col min="5882" max="5882" width="21" style="3" customWidth="1"/>
    <col min="5883" max="5883" width="15" style="3" customWidth="1"/>
    <col min="5884" max="5888" width="13.86328125" style="3" customWidth="1"/>
    <col min="5889" max="6113" width="9.1328125" style="3"/>
    <col min="6114" max="6114" width="13.54296875" style="3" customWidth="1"/>
    <col min="6115" max="6116" width="9.1328125" style="3"/>
    <col min="6117" max="6117" width="15" style="3" customWidth="1"/>
    <col min="6118" max="6118" width="9.1328125" style="3"/>
    <col min="6119" max="6119" width="16.54296875" style="3" customWidth="1"/>
    <col min="6120" max="6120" width="10.86328125" style="3" customWidth="1"/>
    <col min="6121" max="6121" width="9.1328125" style="3"/>
    <col min="6122" max="6122" width="13.54296875" style="3" customWidth="1"/>
    <col min="6123" max="6124" width="9.1328125" style="3"/>
    <col min="6125" max="6125" width="15" style="3" customWidth="1"/>
    <col min="6126" max="6126" width="14.7265625" style="3" bestFit="1" customWidth="1"/>
    <col min="6127" max="6127" width="16.54296875" style="3" customWidth="1"/>
    <col min="6128" max="6128" width="10.86328125" style="3" customWidth="1"/>
    <col min="6129" max="6129" width="15" style="3" customWidth="1"/>
    <col min="6130" max="6130" width="21" style="3" customWidth="1"/>
    <col min="6131" max="6131" width="15" style="3" customWidth="1"/>
    <col min="6132" max="6132" width="21" style="3" customWidth="1"/>
    <col min="6133" max="6133" width="15" style="3" customWidth="1"/>
    <col min="6134" max="6134" width="21" style="3" customWidth="1"/>
    <col min="6135" max="6135" width="15" style="3" customWidth="1"/>
    <col min="6136" max="6136" width="9.1328125" style="3"/>
    <col min="6137" max="6137" width="15" style="3" customWidth="1"/>
    <col min="6138" max="6138" width="21" style="3" customWidth="1"/>
    <col min="6139" max="6139" width="15" style="3" customWidth="1"/>
    <col min="6140" max="6144" width="13.86328125" style="3" customWidth="1"/>
    <col min="6145" max="6369" width="9.1328125" style="3"/>
    <col min="6370" max="6370" width="13.54296875" style="3" customWidth="1"/>
    <col min="6371" max="6372" width="9.1328125" style="3"/>
    <col min="6373" max="6373" width="15" style="3" customWidth="1"/>
    <col min="6374" max="6374" width="9.1328125" style="3"/>
    <col min="6375" max="6375" width="16.54296875" style="3" customWidth="1"/>
    <col min="6376" max="6376" width="10.86328125" style="3" customWidth="1"/>
    <col min="6377" max="6377" width="9.1328125" style="3"/>
    <col min="6378" max="6378" width="13.54296875" style="3" customWidth="1"/>
    <col min="6379" max="6380" width="9.1328125" style="3"/>
    <col min="6381" max="6381" width="15" style="3" customWidth="1"/>
    <col min="6382" max="6382" width="14.7265625" style="3" bestFit="1" customWidth="1"/>
    <col min="6383" max="6383" width="16.54296875" style="3" customWidth="1"/>
    <col min="6384" max="6384" width="10.86328125" style="3" customWidth="1"/>
    <col min="6385" max="6385" width="15" style="3" customWidth="1"/>
    <col min="6386" max="6386" width="21" style="3" customWidth="1"/>
    <col min="6387" max="6387" width="15" style="3" customWidth="1"/>
    <col min="6388" max="6388" width="21" style="3" customWidth="1"/>
    <col min="6389" max="6389" width="15" style="3" customWidth="1"/>
    <col min="6390" max="6390" width="21" style="3" customWidth="1"/>
    <col min="6391" max="6391" width="15" style="3" customWidth="1"/>
    <col min="6392" max="6392" width="9.1328125" style="3"/>
    <col min="6393" max="6393" width="15" style="3" customWidth="1"/>
    <col min="6394" max="6394" width="21" style="3" customWidth="1"/>
    <col min="6395" max="6395" width="15" style="3" customWidth="1"/>
    <col min="6396" max="6400" width="13.86328125" style="3" customWidth="1"/>
    <col min="6401" max="6625" width="9.1328125" style="3"/>
    <col min="6626" max="6626" width="13.54296875" style="3" customWidth="1"/>
    <col min="6627" max="6628" width="9.1328125" style="3"/>
    <col min="6629" max="6629" width="15" style="3" customWidth="1"/>
    <col min="6630" max="6630" width="9.1328125" style="3"/>
    <col min="6631" max="6631" width="16.54296875" style="3" customWidth="1"/>
    <col min="6632" max="6632" width="10.86328125" style="3" customWidth="1"/>
    <col min="6633" max="6633" width="9.1328125" style="3"/>
    <col min="6634" max="6634" width="13.54296875" style="3" customWidth="1"/>
    <col min="6635" max="6636" width="9.1328125" style="3"/>
    <col min="6637" max="6637" width="15" style="3" customWidth="1"/>
    <col min="6638" max="6638" width="14.7265625" style="3" bestFit="1" customWidth="1"/>
    <col min="6639" max="6639" width="16.54296875" style="3" customWidth="1"/>
    <col min="6640" max="6640" width="10.86328125" style="3" customWidth="1"/>
    <col min="6641" max="6641" width="15" style="3" customWidth="1"/>
    <col min="6642" max="6642" width="21" style="3" customWidth="1"/>
    <col min="6643" max="6643" width="15" style="3" customWidth="1"/>
    <col min="6644" max="6644" width="21" style="3" customWidth="1"/>
    <col min="6645" max="6645" width="15" style="3" customWidth="1"/>
    <col min="6646" max="6646" width="21" style="3" customWidth="1"/>
    <col min="6647" max="6647" width="15" style="3" customWidth="1"/>
    <col min="6648" max="6648" width="9.1328125" style="3"/>
    <col min="6649" max="6649" width="15" style="3" customWidth="1"/>
    <col min="6650" max="6650" width="21" style="3" customWidth="1"/>
    <col min="6651" max="6651" width="15" style="3" customWidth="1"/>
    <col min="6652" max="6656" width="13.86328125" style="3" customWidth="1"/>
    <col min="6657" max="6881" width="9.1328125" style="3"/>
    <col min="6882" max="6882" width="13.54296875" style="3" customWidth="1"/>
    <col min="6883" max="6884" width="9.1328125" style="3"/>
    <col min="6885" max="6885" width="15" style="3" customWidth="1"/>
    <col min="6886" max="6886" width="9.1328125" style="3"/>
    <col min="6887" max="6887" width="16.54296875" style="3" customWidth="1"/>
    <col min="6888" max="6888" width="10.86328125" style="3" customWidth="1"/>
    <col min="6889" max="6889" width="9.1328125" style="3"/>
    <col min="6890" max="6890" width="13.54296875" style="3" customWidth="1"/>
    <col min="6891" max="6892" width="9.1328125" style="3"/>
    <col min="6893" max="6893" width="15" style="3" customWidth="1"/>
    <col min="6894" max="6894" width="14.7265625" style="3" bestFit="1" customWidth="1"/>
    <col min="6895" max="6895" width="16.54296875" style="3" customWidth="1"/>
    <col min="6896" max="6896" width="10.86328125" style="3" customWidth="1"/>
    <col min="6897" max="6897" width="15" style="3" customWidth="1"/>
    <col min="6898" max="6898" width="21" style="3" customWidth="1"/>
    <col min="6899" max="6899" width="15" style="3" customWidth="1"/>
    <col min="6900" max="6900" width="21" style="3" customWidth="1"/>
    <col min="6901" max="6901" width="15" style="3" customWidth="1"/>
    <col min="6902" max="6902" width="21" style="3" customWidth="1"/>
    <col min="6903" max="6903" width="15" style="3" customWidth="1"/>
    <col min="6904" max="6904" width="9.1328125" style="3"/>
    <col min="6905" max="6905" width="15" style="3" customWidth="1"/>
    <col min="6906" max="6906" width="21" style="3" customWidth="1"/>
    <col min="6907" max="6907" width="15" style="3" customWidth="1"/>
    <col min="6908" max="6912" width="13.86328125" style="3" customWidth="1"/>
    <col min="6913" max="7137" width="9.1328125" style="3"/>
    <col min="7138" max="7138" width="13.54296875" style="3" customWidth="1"/>
    <col min="7139" max="7140" width="9.1328125" style="3"/>
    <col min="7141" max="7141" width="15" style="3" customWidth="1"/>
    <col min="7142" max="7142" width="9.1328125" style="3"/>
    <col min="7143" max="7143" width="16.54296875" style="3" customWidth="1"/>
    <col min="7144" max="7144" width="10.86328125" style="3" customWidth="1"/>
    <col min="7145" max="7145" width="9.1328125" style="3"/>
    <col min="7146" max="7146" width="13.54296875" style="3" customWidth="1"/>
    <col min="7147" max="7148" width="9.1328125" style="3"/>
    <col min="7149" max="7149" width="15" style="3" customWidth="1"/>
    <col min="7150" max="7150" width="14.7265625" style="3" bestFit="1" customWidth="1"/>
    <col min="7151" max="7151" width="16.54296875" style="3" customWidth="1"/>
    <col min="7152" max="7152" width="10.86328125" style="3" customWidth="1"/>
    <col min="7153" max="7153" width="15" style="3" customWidth="1"/>
    <col min="7154" max="7154" width="21" style="3" customWidth="1"/>
    <col min="7155" max="7155" width="15" style="3" customWidth="1"/>
    <col min="7156" max="7156" width="21" style="3" customWidth="1"/>
    <col min="7157" max="7157" width="15" style="3" customWidth="1"/>
    <col min="7158" max="7158" width="21" style="3" customWidth="1"/>
    <col min="7159" max="7159" width="15" style="3" customWidth="1"/>
    <col min="7160" max="7160" width="9.1328125" style="3"/>
    <col min="7161" max="7161" width="15" style="3" customWidth="1"/>
    <col min="7162" max="7162" width="21" style="3" customWidth="1"/>
    <col min="7163" max="7163" width="15" style="3" customWidth="1"/>
    <col min="7164" max="7168" width="13.86328125" style="3" customWidth="1"/>
    <col min="7169" max="7393" width="9.1328125" style="3"/>
    <col min="7394" max="7394" width="13.54296875" style="3" customWidth="1"/>
    <col min="7395" max="7396" width="9.1328125" style="3"/>
    <col min="7397" max="7397" width="15" style="3" customWidth="1"/>
    <col min="7398" max="7398" width="9.1328125" style="3"/>
    <col min="7399" max="7399" width="16.54296875" style="3" customWidth="1"/>
    <col min="7400" max="7400" width="10.86328125" style="3" customWidth="1"/>
    <col min="7401" max="7401" width="9.1328125" style="3"/>
    <col min="7402" max="7402" width="13.54296875" style="3" customWidth="1"/>
    <col min="7403" max="7404" width="9.1328125" style="3"/>
    <col min="7405" max="7405" width="15" style="3" customWidth="1"/>
    <col min="7406" max="7406" width="14.7265625" style="3" bestFit="1" customWidth="1"/>
    <col min="7407" max="7407" width="16.54296875" style="3" customWidth="1"/>
    <col min="7408" max="7408" width="10.86328125" style="3" customWidth="1"/>
    <col min="7409" max="7409" width="15" style="3" customWidth="1"/>
    <col min="7410" max="7410" width="21" style="3" customWidth="1"/>
    <col min="7411" max="7411" width="15" style="3" customWidth="1"/>
    <col min="7412" max="7412" width="21" style="3" customWidth="1"/>
    <col min="7413" max="7413" width="15" style="3" customWidth="1"/>
    <col min="7414" max="7414" width="21" style="3" customWidth="1"/>
    <col min="7415" max="7415" width="15" style="3" customWidth="1"/>
    <col min="7416" max="7416" width="9.1328125" style="3"/>
    <col min="7417" max="7417" width="15" style="3" customWidth="1"/>
    <col min="7418" max="7418" width="21" style="3" customWidth="1"/>
    <col min="7419" max="7419" width="15" style="3" customWidth="1"/>
    <col min="7420" max="7424" width="13.86328125" style="3" customWidth="1"/>
    <col min="7425" max="7649" width="9.1328125" style="3"/>
    <col min="7650" max="7650" width="13.54296875" style="3" customWidth="1"/>
    <col min="7651" max="7652" width="9.1328125" style="3"/>
    <col min="7653" max="7653" width="15" style="3" customWidth="1"/>
    <col min="7654" max="7654" width="9.1328125" style="3"/>
    <col min="7655" max="7655" width="16.54296875" style="3" customWidth="1"/>
    <col min="7656" max="7656" width="10.86328125" style="3" customWidth="1"/>
    <col min="7657" max="7657" width="9.1328125" style="3"/>
    <col min="7658" max="7658" width="13.54296875" style="3" customWidth="1"/>
    <col min="7659" max="7660" width="9.1328125" style="3"/>
    <col min="7661" max="7661" width="15" style="3" customWidth="1"/>
    <col min="7662" max="7662" width="14.7265625" style="3" bestFit="1" customWidth="1"/>
    <col min="7663" max="7663" width="16.54296875" style="3" customWidth="1"/>
    <col min="7664" max="7664" width="10.86328125" style="3" customWidth="1"/>
    <col min="7665" max="7665" width="15" style="3" customWidth="1"/>
    <col min="7666" max="7666" width="21" style="3" customWidth="1"/>
    <col min="7667" max="7667" width="15" style="3" customWidth="1"/>
    <col min="7668" max="7668" width="21" style="3" customWidth="1"/>
    <col min="7669" max="7669" width="15" style="3" customWidth="1"/>
    <col min="7670" max="7670" width="21" style="3" customWidth="1"/>
    <col min="7671" max="7671" width="15" style="3" customWidth="1"/>
    <col min="7672" max="7672" width="9.1328125" style="3"/>
    <col min="7673" max="7673" width="15" style="3" customWidth="1"/>
    <col min="7674" max="7674" width="21" style="3" customWidth="1"/>
    <col min="7675" max="7675" width="15" style="3" customWidth="1"/>
    <col min="7676" max="7680" width="13.86328125" style="3" customWidth="1"/>
    <col min="7681" max="7905" width="9.1328125" style="3"/>
    <col min="7906" max="7906" width="13.54296875" style="3" customWidth="1"/>
    <col min="7907" max="7908" width="9.1328125" style="3"/>
    <col min="7909" max="7909" width="15" style="3" customWidth="1"/>
    <col min="7910" max="7910" width="9.1328125" style="3"/>
    <col min="7911" max="7911" width="16.54296875" style="3" customWidth="1"/>
    <col min="7912" max="7912" width="10.86328125" style="3" customWidth="1"/>
    <col min="7913" max="7913" width="9.1328125" style="3"/>
    <col min="7914" max="7914" width="13.54296875" style="3" customWidth="1"/>
    <col min="7915" max="7916" width="9.1328125" style="3"/>
    <col min="7917" max="7917" width="15" style="3" customWidth="1"/>
    <col min="7918" max="7918" width="14.7265625" style="3" bestFit="1" customWidth="1"/>
    <col min="7919" max="7919" width="16.54296875" style="3" customWidth="1"/>
    <col min="7920" max="7920" width="10.86328125" style="3" customWidth="1"/>
    <col min="7921" max="7921" width="15" style="3" customWidth="1"/>
    <col min="7922" max="7922" width="21" style="3" customWidth="1"/>
    <col min="7923" max="7923" width="15" style="3" customWidth="1"/>
    <col min="7924" max="7924" width="21" style="3" customWidth="1"/>
    <col min="7925" max="7925" width="15" style="3" customWidth="1"/>
    <col min="7926" max="7926" width="21" style="3" customWidth="1"/>
    <col min="7927" max="7927" width="15" style="3" customWidth="1"/>
    <col min="7928" max="7928" width="9.1328125" style="3"/>
    <col min="7929" max="7929" width="15" style="3" customWidth="1"/>
    <col min="7930" max="7930" width="21" style="3" customWidth="1"/>
    <col min="7931" max="7931" width="15" style="3" customWidth="1"/>
    <col min="7932" max="7936" width="13.86328125" style="3" customWidth="1"/>
    <col min="7937" max="8161" width="9.1328125" style="3"/>
    <col min="8162" max="8162" width="13.54296875" style="3" customWidth="1"/>
    <col min="8163" max="8164" width="9.1328125" style="3"/>
    <col min="8165" max="8165" width="15" style="3" customWidth="1"/>
    <col min="8166" max="8166" width="9.1328125" style="3"/>
    <col min="8167" max="8167" width="16.54296875" style="3" customWidth="1"/>
    <col min="8168" max="8168" width="10.86328125" style="3" customWidth="1"/>
    <col min="8169" max="8169" width="9.1328125" style="3"/>
    <col min="8170" max="8170" width="13.54296875" style="3" customWidth="1"/>
    <col min="8171" max="8172" width="9.1328125" style="3"/>
    <col min="8173" max="8173" width="15" style="3" customWidth="1"/>
    <col min="8174" max="8174" width="14.7265625" style="3" bestFit="1" customWidth="1"/>
    <col min="8175" max="8175" width="16.54296875" style="3" customWidth="1"/>
    <col min="8176" max="8176" width="10.86328125" style="3" customWidth="1"/>
    <col min="8177" max="8177" width="15" style="3" customWidth="1"/>
    <col min="8178" max="8178" width="21" style="3" customWidth="1"/>
    <col min="8179" max="8179" width="15" style="3" customWidth="1"/>
    <col min="8180" max="8180" width="21" style="3" customWidth="1"/>
    <col min="8181" max="8181" width="15" style="3" customWidth="1"/>
    <col min="8182" max="8182" width="21" style="3" customWidth="1"/>
    <col min="8183" max="8183" width="15" style="3" customWidth="1"/>
    <col min="8184" max="8184" width="9.1328125" style="3"/>
    <col min="8185" max="8185" width="15" style="3" customWidth="1"/>
    <col min="8186" max="8186" width="21" style="3" customWidth="1"/>
    <col min="8187" max="8187" width="15" style="3" customWidth="1"/>
    <col min="8188" max="8192" width="13.86328125" style="3" customWidth="1"/>
    <col min="8193" max="8417" width="9.1328125" style="3"/>
    <col min="8418" max="8418" width="13.54296875" style="3" customWidth="1"/>
    <col min="8419" max="8420" width="9.1328125" style="3"/>
    <col min="8421" max="8421" width="15" style="3" customWidth="1"/>
    <col min="8422" max="8422" width="9.1328125" style="3"/>
    <col min="8423" max="8423" width="16.54296875" style="3" customWidth="1"/>
    <col min="8424" max="8424" width="10.86328125" style="3" customWidth="1"/>
    <col min="8425" max="8425" width="9.1328125" style="3"/>
    <col min="8426" max="8426" width="13.54296875" style="3" customWidth="1"/>
    <col min="8427" max="8428" width="9.1328125" style="3"/>
    <col min="8429" max="8429" width="15" style="3" customWidth="1"/>
    <col min="8430" max="8430" width="14.7265625" style="3" bestFit="1" customWidth="1"/>
    <col min="8431" max="8431" width="16.54296875" style="3" customWidth="1"/>
    <col min="8432" max="8432" width="10.86328125" style="3" customWidth="1"/>
    <col min="8433" max="8433" width="15" style="3" customWidth="1"/>
    <col min="8434" max="8434" width="21" style="3" customWidth="1"/>
    <col min="8435" max="8435" width="15" style="3" customWidth="1"/>
    <col min="8436" max="8436" width="21" style="3" customWidth="1"/>
    <col min="8437" max="8437" width="15" style="3" customWidth="1"/>
    <col min="8438" max="8438" width="21" style="3" customWidth="1"/>
    <col min="8439" max="8439" width="15" style="3" customWidth="1"/>
    <col min="8440" max="8440" width="9.1328125" style="3"/>
    <col min="8441" max="8441" width="15" style="3" customWidth="1"/>
    <col min="8442" max="8442" width="21" style="3" customWidth="1"/>
    <col min="8443" max="8443" width="15" style="3" customWidth="1"/>
    <col min="8444" max="8448" width="13.86328125" style="3" customWidth="1"/>
    <col min="8449" max="8673" width="9.1328125" style="3"/>
    <col min="8674" max="8674" width="13.54296875" style="3" customWidth="1"/>
    <col min="8675" max="8676" width="9.1328125" style="3"/>
    <col min="8677" max="8677" width="15" style="3" customWidth="1"/>
    <col min="8678" max="8678" width="9.1328125" style="3"/>
    <col min="8679" max="8679" width="16.54296875" style="3" customWidth="1"/>
    <col min="8680" max="8680" width="10.86328125" style="3" customWidth="1"/>
    <col min="8681" max="8681" width="9.1328125" style="3"/>
    <col min="8682" max="8682" width="13.54296875" style="3" customWidth="1"/>
    <col min="8683" max="8684" width="9.1328125" style="3"/>
    <col min="8685" max="8685" width="15" style="3" customWidth="1"/>
    <col min="8686" max="8686" width="14.7265625" style="3" bestFit="1" customWidth="1"/>
    <col min="8687" max="8687" width="16.54296875" style="3" customWidth="1"/>
    <col min="8688" max="8688" width="10.86328125" style="3" customWidth="1"/>
    <col min="8689" max="8689" width="15" style="3" customWidth="1"/>
    <col min="8690" max="8690" width="21" style="3" customWidth="1"/>
    <col min="8691" max="8691" width="15" style="3" customWidth="1"/>
    <col min="8692" max="8692" width="21" style="3" customWidth="1"/>
    <col min="8693" max="8693" width="15" style="3" customWidth="1"/>
    <col min="8694" max="8694" width="21" style="3" customWidth="1"/>
    <col min="8695" max="8695" width="15" style="3" customWidth="1"/>
    <col min="8696" max="8696" width="9.1328125" style="3"/>
    <col min="8697" max="8697" width="15" style="3" customWidth="1"/>
    <col min="8698" max="8698" width="21" style="3" customWidth="1"/>
    <col min="8699" max="8699" width="15" style="3" customWidth="1"/>
    <col min="8700" max="8704" width="13.86328125" style="3" customWidth="1"/>
    <col min="8705" max="8929" width="9.1328125" style="3"/>
    <col min="8930" max="8930" width="13.54296875" style="3" customWidth="1"/>
    <col min="8931" max="8932" width="9.1328125" style="3"/>
    <col min="8933" max="8933" width="15" style="3" customWidth="1"/>
    <col min="8934" max="8934" width="9.1328125" style="3"/>
    <col min="8935" max="8935" width="16.54296875" style="3" customWidth="1"/>
    <col min="8936" max="8936" width="10.86328125" style="3" customWidth="1"/>
    <col min="8937" max="8937" width="9.1328125" style="3"/>
    <col min="8938" max="8938" width="13.54296875" style="3" customWidth="1"/>
    <col min="8939" max="8940" width="9.1328125" style="3"/>
    <col min="8941" max="8941" width="15" style="3" customWidth="1"/>
    <col min="8942" max="8942" width="14.7265625" style="3" bestFit="1" customWidth="1"/>
    <col min="8943" max="8943" width="16.54296875" style="3" customWidth="1"/>
    <col min="8944" max="8944" width="10.86328125" style="3" customWidth="1"/>
    <col min="8945" max="8945" width="15" style="3" customWidth="1"/>
    <col min="8946" max="8946" width="21" style="3" customWidth="1"/>
    <col min="8947" max="8947" width="15" style="3" customWidth="1"/>
    <col min="8948" max="8948" width="21" style="3" customWidth="1"/>
    <col min="8949" max="8949" width="15" style="3" customWidth="1"/>
    <col min="8950" max="8950" width="21" style="3" customWidth="1"/>
    <col min="8951" max="8951" width="15" style="3" customWidth="1"/>
    <col min="8952" max="8952" width="9.1328125" style="3"/>
    <col min="8953" max="8953" width="15" style="3" customWidth="1"/>
    <col min="8954" max="8954" width="21" style="3" customWidth="1"/>
    <col min="8955" max="8955" width="15" style="3" customWidth="1"/>
    <col min="8956" max="8960" width="13.86328125" style="3" customWidth="1"/>
    <col min="8961" max="9185" width="9.1328125" style="3"/>
    <col min="9186" max="9186" width="13.54296875" style="3" customWidth="1"/>
    <col min="9187" max="9188" width="9.1328125" style="3"/>
    <col min="9189" max="9189" width="15" style="3" customWidth="1"/>
    <col min="9190" max="9190" width="9.1328125" style="3"/>
    <col min="9191" max="9191" width="16.54296875" style="3" customWidth="1"/>
    <col min="9192" max="9192" width="10.86328125" style="3" customWidth="1"/>
    <col min="9193" max="9193" width="9.1328125" style="3"/>
    <col min="9194" max="9194" width="13.54296875" style="3" customWidth="1"/>
    <col min="9195" max="9196" width="9.1328125" style="3"/>
    <col min="9197" max="9197" width="15" style="3" customWidth="1"/>
    <col min="9198" max="9198" width="14.7265625" style="3" bestFit="1" customWidth="1"/>
    <col min="9199" max="9199" width="16.54296875" style="3" customWidth="1"/>
    <col min="9200" max="9200" width="10.86328125" style="3" customWidth="1"/>
    <col min="9201" max="9201" width="15" style="3" customWidth="1"/>
    <col min="9202" max="9202" width="21" style="3" customWidth="1"/>
    <col min="9203" max="9203" width="15" style="3" customWidth="1"/>
    <col min="9204" max="9204" width="21" style="3" customWidth="1"/>
    <col min="9205" max="9205" width="15" style="3" customWidth="1"/>
    <col min="9206" max="9206" width="21" style="3" customWidth="1"/>
    <col min="9207" max="9207" width="15" style="3" customWidth="1"/>
    <col min="9208" max="9208" width="9.1328125" style="3"/>
    <col min="9209" max="9209" width="15" style="3" customWidth="1"/>
    <col min="9210" max="9210" width="21" style="3" customWidth="1"/>
    <col min="9211" max="9211" width="15" style="3" customWidth="1"/>
    <col min="9212" max="9216" width="13.86328125" style="3" customWidth="1"/>
    <col min="9217" max="9441" width="9.1328125" style="3"/>
    <col min="9442" max="9442" width="13.54296875" style="3" customWidth="1"/>
    <col min="9443" max="9444" width="9.1328125" style="3"/>
    <col min="9445" max="9445" width="15" style="3" customWidth="1"/>
    <col min="9446" max="9446" width="9.1328125" style="3"/>
    <col min="9447" max="9447" width="16.54296875" style="3" customWidth="1"/>
    <col min="9448" max="9448" width="10.86328125" style="3" customWidth="1"/>
    <col min="9449" max="9449" width="9.1328125" style="3"/>
    <col min="9450" max="9450" width="13.54296875" style="3" customWidth="1"/>
    <col min="9451" max="9452" width="9.1328125" style="3"/>
    <col min="9453" max="9453" width="15" style="3" customWidth="1"/>
    <col min="9454" max="9454" width="14.7265625" style="3" bestFit="1" customWidth="1"/>
    <col min="9455" max="9455" width="16.54296875" style="3" customWidth="1"/>
    <col min="9456" max="9456" width="10.86328125" style="3" customWidth="1"/>
    <col min="9457" max="9457" width="15" style="3" customWidth="1"/>
    <col min="9458" max="9458" width="21" style="3" customWidth="1"/>
    <col min="9459" max="9459" width="15" style="3" customWidth="1"/>
    <col min="9460" max="9460" width="21" style="3" customWidth="1"/>
    <col min="9461" max="9461" width="15" style="3" customWidth="1"/>
    <col min="9462" max="9462" width="21" style="3" customWidth="1"/>
    <col min="9463" max="9463" width="15" style="3" customWidth="1"/>
    <col min="9464" max="9464" width="9.1328125" style="3"/>
    <col min="9465" max="9465" width="15" style="3" customWidth="1"/>
    <col min="9466" max="9466" width="21" style="3" customWidth="1"/>
    <col min="9467" max="9467" width="15" style="3" customWidth="1"/>
    <col min="9468" max="9472" width="13.86328125" style="3" customWidth="1"/>
    <col min="9473" max="9697" width="9.1328125" style="3"/>
    <col min="9698" max="9698" width="13.54296875" style="3" customWidth="1"/>
    <col min="9699" max="9700" width="9.1328125" style="3"/>
    <col min="9701" max="9701" width="15" style="3" customWidth="1"/>
    <col min="9702" max="9702" width="9.1328125" style="3"/>
    <col min="9703" max="9703" width="16.54296875" style="3" customWidth="1"/>
    <col min="9704" max="9704" width="10.86328125" style="3" customWidth="1"/>
    <col min="9705" max="9705" width="9.1328125" style="3"/>
    <col min="9706" max="9706" width="13.54296875" style="3" customWidth="1"/>
    <col min="9707" max="9708" width="9.1328125" style="3"/>
    <col min="9709" max="9709" width="15" style="3" customWidth="1"/>
    <col min="9710" max="9710" width="14.7265625" style="3" bestFit="1" customWidth="1"/>
    <col min="9711" max="9711" width="16.54296875" style="3" customWidth="1"/>
    <col min="9712" max="9712" width="10.86328125" style="3" customWidth="1"/>
    <col min="9713" max="9713" width="15" style="3" customWidth="1"/>
    <col min="9714" max="9714" width="21" style="3" customWidth="1"/>
    <col min="9715" max="9715" width="15" style="3" customWidth="1"/>
    <col min="9716" max="9716" width="21" style="3" customWidth="1"/>
    <col min="9717" max="9717" width="15" style="3" customWidth="1"/>
    <col min="9718" max="9718" width="21" style="3" customWidth="1"/>
    <col min="9719" max="9719" width="15" style="3" customWidth="1"/>
    <col min="9720" max="9720" width="9.1328125" style="3"/>
    <col min="9721" max="9721" width="15" style="3" customWidth="1"/>
    <col min="9722" max="9722" width="21" style="3" customWidth="1"/>
    <col min="9723" max="9723" width="15" style="3" customWidth="1"/>
    <col min="9724" max="9728" width="13.86328125" style="3" customWidth="1"/>
    <col min="9729" max="9953" width="9.1328125" style="3"/>
    <col min="9954" max="9954" width="13.54296875" style="3" customWidth="1"/>
    <col min="9955" max="9956" width="9.1328125" style="3"/>
    <col min="9957" max="9957" width="15" style="3" customWidth="1"/>
    <col min="9958" max="9958" width="9.1328125" style="3"/>
    <col min="9959" max="9959" width="16.54296875" style="3" customWidth="1"/>
    <col min="9960" max="9960" width="10.86328125" style="3" customWidth="1"/>
    <col min="9961" max="9961" width="9.1328125" style="3"/>
    <col min="9962" max="9962" width="13.54296875" style="3" customWidth="1"/>
    <col min="9963" max="9964" width="9.1328125" style="3"/>
    <col min="9965" max="9965" width="15" style="3" customWidth="1"/>
    <col min="9966" max="9966" width="14.7265625" style="3" bestFit="1" customWidth="1"/>
    <col min="9967" max="9967" width="16.54296875" style="3" customWidth="1"/>
    <col min="9968" max="9968" width="10.86328125" style="3" customWidth="1"/>
    <col min="9969" max="9969" width="15" style="3" customWidth="1"/>
    <col min="9970" max="9970" width="21" style="3" customWidth="1"/>
    <col min="9971" max="9971" width="15" style="3" customWidth="1"/>
    <col min="9972" max="9972" width="21" style="3" customWidth="1"/>
    <col min="9973" max="9973" width="15" style="3" customWidth="1"/>
    <col min="9974" max="9974" width="21" style="3" customWidth="1"/>
    <col min="9975" max="9975" width="15" style="3" customWidth="1"/>
    <col min="9976" max="9976" width="9.1328125" style="3"/>
    <col min="9977" max="9977" width="15" style="3" customWidth="1"/>
    <col min="9978" max="9978" width="21" style="3" customWidth="1"/>
    <col min="9979" max="9979" width="15" style="3" customWidth="1"/>
    <col min="9980" max="9984" width="13.86328125" style="3" customWidth="1"/>
    <col min="9985" max="10209" width="9.1328125" style="3"/>
    <col min="10210" max="10210" width="13.54296875" style="3" customWidth="1"/>
    <col min="10211" max="10212" width="9.1328125" style="3"/>
    <col min="10213" max="10213" width="15" style="3" customWidth="1"/>
    <col min="10214" max="10214" width="9.1328125" style="3"/>
    <col min="10215" max="10215" width="16.54296875" style="3" customWidth="1"/>
    <col min="10216" max="10216" width="10.86328125" style="3" customWidth="1"/>
    <col min="10217" max="10217" width="9.1328125" style="3"/>
    <col min="10218" max="10218" width="13.54296875" style="3" customWidth="1"/>
    <col min="10219" max="10220" width="9.1328125" style="3"/>
    <col min="10221" max="10221" width="15" style="3" customWidth="1"/>
    <col min="10222" max="10222" width="14.7265625" style="3" bestFit="1" customWidth="1"/>
    <col min="10223" max="10223" width="16.54296875" style="3" customWidth="1"/>
    <col min="10224" max="10224" width="10.86328125" style="3" customWidth="1"/>
    <col min="10225" max="10225" width="15" style="3" customWidth="1"/>
    <col min="10226" max="10226" width="21" style="3" customWidth="1"/>
    <col min="10227" max="10227" width="15" style="3" customWidth="1"/>
    <col min="10228" max="10228" width="21" style="3" customWidth="1"/>
    <col min="10229" max="10229" width="15" style="3" customWidth="1"/>
    <col min="10230" max="10230" width="21" style="3" customWidth="1"/>
    <col min="10231" max="10231" width="15" style="3" customWidth="1"/>
    <col min="10232" max="10232" width="9.1328125" style="3"/>
    <col min="10233" max="10233" width="15" style="3" customWidth="1"/>
    <col min="10234" max="10234" width="21" style="3" customWidth="1"/>
    <col min="10235" max="10235" width="15" style="3" customWidth="1"/>
    <col min="10236" max="10240" width="13.86328125" style="3" customWidth="1"/>
    <col min="10241" max="10465" width="9.1328125" style="3"/>
    <col min="10466" max="10466" width="13.54296875" style="3" customWidth="1"/>
    <col min="10467" max="10468" width="9.1328125" style="3"/>
    <col min="10469" max="10469" width="15" style="3" customWidth="1"/>
    <col min="10470" max="10470" width="9.1328125" style="3"/>
    <col min="10471" max="10471" width="16.54296875" style="3" customWidth="1"/>
    <col min="10472" max="10472" width="10.86328125" style="3" customWidth="1"/>
    <col min="10473" max="10473" width="9.1328125" style="3"/>
    <col min="10474" max="10474" width="13.54296875" style="3" customWidth="1"/>
    <col min="10475" max="10476" width="9.1328125" style="3"/>
    <col min="10477" max="10477" width="15" style="3" customWidth="1"/>
    <col min="10478" max="10478" width="14.7265625" style="3" bestFit="1" customWidth="1"/>
    <col min="10479" max="10479" width="16.54296875" style="3" customWidth="1"/>
    <col min="10480" max="10480" width="10.86328125" style="3" customWidth="1"/>
    <col min="10481" max="10481" width="15" style="3" customWidth="1"/>
    <col min="10482" max="10482" width="21" style="3" customWidth="1"/>
    <col min="10483" max="10483" width="15" style="3" customWidth="1"/>
    <col min="10484" max="10484" width="21" style="3" customWidth="1"/>
    <col min="10485" max="10485" width="15" style="3" customWidth="1"/>
    <col min="10486" max="10486" width="21" style="3" customWidth="1"/>
    <col min="10487" max="10487" width="15" style="3" customWidth="1"/>
    <col min="10488" max="10488" width="9.1328125" style="3"/>
    <col min="10489" max="10489" width="15" style="3" customWidth="1"/>
    <col min="10490" max="10490" width="21" style="3" customWidth="1"/>
    <col min="10491" max="10491" width="15" style="3" customWidth="1"/>
    <col min="10492" max="10496" width="13.86328125" style="3" customWidth="1"/>
    <col min="10497" max="10721" width="9.1328125" style="3"/>
    <col min="10722" max="10722" width="13.54296875" style="3" customWidth="1"/>
    <col min="10723" max="10724" width="9.1328125" style="3"/>
    <col min="10725" max="10725" width="15" style="3" customWidth="1"/>
    <col min="10726" max="10726" width="9.1328125" style="3"/>
    <col min="10727" max="10727" width="16.54296875" style="3" customWidth="1"/>
    <col min="10728" max="10728" width="10.86328125" style="3" customWidth="1"/>
    <col min="10729" max="10729" width="9.1328125" style="3"/>
    <col min="10730" max="10730" width="13.54296875" style="3" customWidth="1"/>
    <col min="10731" max="10732" width="9.1328125" style="3"/>
    <col min="10733" max="10733" width="15" style="3" customWidth="1"/>
    <col min="10734" max="10734" width="14.7265625" style="3" bestFit="1" customWidth="1"/>
    <col min="10735" max="10735" width="16.54296875" style="3" customWidth="1"/>
    <col min="10736" max="10736" width="10.86328125" style="3" customWidth="1"/>
    <col min="10737" max="10737" width="15" style="3" customWidth="1"/>
    <col min="10738" max="10738" width="21" style="3" customWidth="1"/>
    <col min="10739" max="10739" width="15" style="3" customWidth="1"/>
    <col min="10740" max="10740" width="21" style="3" customWidth="1"/>
    <col min="10741" max="10741" width="15" style="3" customWidth="1"/>
    <col min="10742" max="10742" width="21" style="3" customWidth="1"/>
    <col min="10743" max="10743" width="15" style="3" customWidth="1"/>
    <col min="10744" max="10744" width="9.1328125" style="3"/>
    <col min="10745" max="10745" width="15" style="3" customWidth="1"/>
    <col min="10746" max="10746" width="21" style="3" customWidth="1"/>
    <col min="10747" max="10747" width="15" style="3" customWidth="1"/>
    <col min="10748" max="10752" width="13.86328125" style="3" customWidth="1"/>
    <col min="10753" max="10977" width="9.1328125" style="3"/>
    <col min="10978" max="10978" width="13.54296875" style="3" customWidth="1"/>
    <col min="10979" max="10980" width="9.1328125" style="3"/>
    <col min="10981" max="10981" width="15" style="3" customWidth="1"/>
    <col min="10982" max="10982" width="9.1328125" style="3"/>
    <col min="10983" max="10983" width="16.54296875" style="3" customWidth="1"/>
    <col min="10984" max="10984" width="10.86328125" style="3" customWidth="1"/>
    <col min="10985" max="10985" width="9.1328125" style="3"/>
    <col min="10986" max="10986" width="13.54296875" style="3" customWidth="1"/>
    <col min="10987" max="10988" width="9.1328125" style="3"/>
    <col min="10989" max="10989" width="15" style="3" customWidth="1"/>
    <col min="10990" max="10990" width="14.7265625" style="3" bestFit="1" customWidth="1"/>
    <col min="10991" max="10991" width="16.54296875" style="3" customWidth="1"/>
    <col min="10992" max="10992" width="10.86328125" style="3" customWidth="1"/>
    <col min="10993" max="10993" width="15" style="3" customWidth="1"/>
    <col min="10994" max="10994" width="21" style="3" customWidth="1"/>
    <col min="10995" max="10995" width="15" style="3" customWidth="1"/>
    <col min="10996" max="10996" width="21" style="3" customWidth="1"/>
    <col min="10997" max="10997" width="15" style="3" customWidth="1"/>
    <col min="10998" max="10998" width="21" style="3" customWidth="1"/>
    <col min="10999" max="10999" width="15" style="3" customWidth="1"/>
    <col min="11000" max="11000" width="9.1328125" style="3"/>
    <col min="11001" max="11001" width="15" style="3" customWidth="1"/>
    <col min="11002" max="11002" width="21" style="3" customWidth="1"/>
    <col min="11003" max="11003" width="15" style="3" customWidth="1"/>
    <col min="11004" max="11008" width="13.86328125" style="3" customWidth="1"/>
    <col min="11009" max="11233" width="9.1328125" style="3"/>
    <col min="11234" max="11234" width="13.54296875" style="3" customWidth="1"/>
    <col min="11235" max="11236" width="9.1328125" style="3"/>
    <col min="11237" max="11237" width="15" style="3" customWidth="1"/>
    <col min="11238" max="11238" width="9.1328125" style="3"/>
    <col min="11239" max="11239" width="16.54296875" style="3" customWidth="1"/>
    <col min="11240" max="11240" width="10.86328125" style="3" customWidth="1"/>
    <col min="11241" max="11241" width="9.1328125" style="3"/>
    <col min="11242" max="11242" width="13.54296875" style="3" customWidth="1"/>
    <col min="11243" max="11244" width="9.1328125" style="3"/>
    <col min="11245" max="11245" width="15" style="3" customWidth="1"/>
    <col min="11246" max="11246" width="14.7265625" style="3" bestFit="1" customWidth="1"/>
    <col min="11247" max="11247" width="16.54296875" style="3" customWidth="1"/>
    <col min="11248" max="11248" width="10.86328125" style="3" customWidth="1"/>
    <col min="11249" max="11249" width="15" style="3" customWidth="1"/>
    <col min="11250" max="11250" width="21" style="3" customWidth="1"/>
    <col min="11251" max="11251" width="15" style="3" customWidth="1"/>
    <col min="11252" max="11252" width="21" style="3" customWidth="1"/>
    <col min="11253" max="11253" width="15" style="3" customWidth="1"/>
    <col min="11254" max="11254" width="21" style="3" customWidth="1"/>
    <col min="11255" max="11255" width="15" style="3" customWidth="1"/>
    <col min="11256" max="11256" width="9.1328125" style="3"/>
    <col min="11257" max="11257" width="15" style="3" customWidth="1"/>
    <col min="11258" max="11258" width="21" style="3" customWidth="1"/>
    <col min="11259" max="11259" width="15" style="3" customWidth="1"/>
    <col min="11260" max="11264" width="13.86328125" style="3" customWidth="1"/>
    <col min="11265" max="11489" width="9.1328125" style="3"/>
    <col min="11490" max="11490" width="13.54296875" style="3" customWidth="1"/>
    <col min="11491" max="11492" width="9.1328125" style="3"/>
    <col min="11493" max="11493" width="15" style="3" customWidth="1"/>
    <col min="11494" max="11494" width="9.1328125" style="3"/>
    <col min="11495" max="11495" width="16.54296875" style="3" customWidth="1"/>
    <col min="11496" max="11496" width="10.86328125" style="3" customWidth="1"/>
    <col min="11497" max="11497" width="9.1328125" style="3"/>
    <col min="11498" max="11498" width="13.54296875" style="3" customWidth="1"/>
    <col min="11499" max="11500" width="9.1328125" style="3"/>
    <col min="11501" max="11501" width="15" style="3" customWidth="1"/>
    <col min="11502" max="11502" width="14.7265625" style="3" bestFit="1" customWidth="1"/>
    <col min="11503" max="11503" width="16.54296875" style="3" customWidth="1"/>
    <col min="11504" max="11504" width="10.86328125" style="3" customWidth="1"/>
    <col min="11505" max="11505" width="15" style="3" customWidth="1"/>
    <col min="11506" max="11506" width="21" style="3" customWidth="1"/>
    <col min="11507" max="11507" width="15" style="3" customWidth="1"/>
    <col min="11508" max="11508" width="21" style="3" customWidth="1"/>
    <col min="11509" max="11509" width="15" style="3" customWidth="1"/>
    <col min="11510" max="11510" width="21" style="3" customWidth="1"/>
    <col min="11511" max="11511" width="15" style="3" customWidth="1"/>
    <col min="11512" max="11512" width="9.1328125" style="3"/>
    <col min="11513" max="11513" width="15" style="3" customWidth="1"/>
    <col min="11514" max="11514" width="21" style="3" customWidth="1"/>
    <col min="11515" max="11515" width="15" style="3" customWidth="1"/>
    <col min="11516" max="11520" width="13.86328125" style="3" customWidth="1"/>
    <col min="11521" max="11745" width="9.1328125" style="3"/>
    <col min="11746" max="11746" width="13.54296875" style="3" customWidth="1"/>
    <col min="11747" max="11748" width="9.1328125" style="3"/>
    <col min="11749" max="11749" width="15" style="3" customWidth="1"/>
    <col min="11750" max="11750" width="9.1328125" style="3"/>
    <col min="11751" max="11751" width="16.54296875" style="3" customWidth="1"/>
    <col min="11752" max="11752" width="10.86328125" style="3" customWidth="1"/>
    <col min="11753" max="11753" width="9.1328125" style="3"/>
    <col min="11754" max="11754" width="13.54296875" style="3" customWidth="1"/>
    <col min="11755" max="11756" width="9.1328125" style="3"/>
    <col min="11757" max="11757" width="15" style="3" customWidth="1"/>
    <col min="11758" max="11758" width="14.7265625" style="3" bestFit="1" customWidth="1"/>
    <col min="11759" max="11759" width="16.54296875" style="3" customWidth="1"/>
    <col min="11760" max="11760" width="10.86328125" style="3" customWidth="1"/>
    <col min="11761" max="11761" width="15" style="3" customWidth="1"/>
    <col min="11762" max="11762" width="21" style="3" customWidth="1"/>
    <col min="11763" max="11763" width="15" style="3" customWidth="1"/>
    <col min="11764" max="11764" width="21" style="3" customWidth="1"/>
    <col min="11765" max="11765" width="15" style="3" customWidth="1"/>
    <col min="11766" max="11766" width="21" style="3" customWidth="1"/>
    <col min="11767" max="11767" width="15" style="3" customWidth="1"/>
    <col min="11768" max="11768" width="9.1328125" style="3"/>
    <col min="11769" max="11769" width="15" style="3" customWidth="1"/>
    <col min="11770" max="11770" width="21" style="3" customWidth="1"/>
    <col min="11771" max="11771" width="15" style="3" customWidth="1"/>
    <col min="11772" max="11776" width="13.86328125" style="3" customWidth="1"/>
    <col min="11777" max="12001" width="9.1328125" style="3"/>
    <col min="12002" max="12002" width="13.54296875" style="3" customWidth="1"/>
    <col min="12003" max="12004" width="9.1328125" style="3"/>
    <col min="12005" max="12005" width="15" style="3" customWidth="1"/>
    <col min="12006" max="12006" width="9.1328125" style="3"/>
    <col min="12007" max="12007" width="16.54296875" style="3" customWidth="1"/>
    <col min="12008" max="12008" width="10.86328125" style="3" customWidth="1"/>
    <col min="12009" max="12009" width="9.1328125" style="3"/>
    <col min="12010" max="12010" width="13.54296875" style="3" customWidth="1"/>
    <col min="12011" max="12012" width="9.1328125" style="3"/>
    <col min="12013" max="12013" width="15" style="3" customWidth="1"/>
    <col min="12014" max="12014" width="14.7265625" style="3" bestFit="1" customWidth="1"/>
    <col min="12015" max="12015" width="16.54296875" style="3" customWidth="1"/>
    <col min="12016" max="12016" width="10.86328125" style="3" customWidth="1"/>
    <col min="12017" max="12017" width="15" style="3" customWidth="1"/>
    <col min="12018" max="12018" width="21" style="3" customWidth="1"/>
    <col min="12019" max="12019" width="15" style="3" customWidth="1"/>
    <col min="12020" max="12020" width="21" style="3" customWidth="1"/>
    <col min="12021" max="12021" width="15" style="3" customWidth="1"/>
    <col min="12022" max="12022" width="21" style="3" customWidth="1"/>
    <col min="12023" max="12023" width="15" style="3" customWidth="1"/>
    <col min="12024" max="12024" width="9.1328125" style="3"/>
    <col min="12025" max="12025" width="15" style="3" customWidth="1"/>
    <col min="12026" max="12026" width="21" style="3" customWidth="1"/>
    <col min="12027" max="12027" width="15" style="3" customWidth="1"/>
    <col min="12028" max="12032" width="13.86328125" style="3" customWidth="1"/>
    <col min="12033" max="12257" width="9.1328125" style="3"/>
    <col min="12258" max="12258" width="13.54296875" style="3" customWidth="1"/>
    <col min="12259" max="12260" width="9.1328125" style="3"/>
    <col min="12261" max="12261" width="15" style="3" customWidth="1"/>
    <col min="12262" max="12262" width="9.1328125" style="3"/>
    <col min="12263" max="12263" width="16.54296875" style="3" customWidth="1"/>
    <col min="12264" max="12264" width="10.86328125" style="3" customWidth="1"/>
    <col min="12265" max="12265" width="9.1328125" style="3"/>
    <col min="12266" max="12266" width="13.54296875" style="3" customWidth="1"/>
    <col min="12267" max="12268" width="9.1328125" style="3"/>
    <col min="12269" max="12269" width="15" style="3" customWidth="1"/>
    <col min="12270" max="12270" width="14.7265625" style="3" bestFit="1" customWidth="1"/>
    <col min="12271" max="12271" width="16.54296875" style="3" customWidth="1"/>
    <col min="12272" max="12272" width="10.86328125" style="3" customWidth="1"/>
    <col min="12273" max="12273" width="15" style="3" customWidth="1"/>
    <col min="12274" max="12274" width="21" style="3" customWidth="1"/>
    <col min="12275" max="12275" width="15" style="3" customWidth="1"/>
    <col min="12276" max="12276" width="21" style="3" customWidth="1"/>
    <col min="12277" max="12277" width="15" style="3" customWidth="1"/>
    <col min="12278" max="12278" width="21" style="3" customWidth="1"/>
    <col min="12279" max="12279" width="15" style="3" customWidth="1"/>
    <col min="12280" max="12280" width="9.1328125" style="3"/>
    <col min="12281" max="12281" width="15" style="3" customWidth="1"/>
    <col min="12282" max="12282" width="21" style="3" customWidth="1"/>
    <col min="12283" max="12283" width="15" style="3" customWidth="1"/>
    <col min="12284" max="12288" width="13.86328125" style="3" customWidth="1"/>
    <col min="12289" max="12513" width="9.1328125" style="3"/>
    <col min="12514" max="12514" width="13.54296875" style="3" customWidth="1"/>
    <col min="12515" max="12516" width="9.1328125" style="3"/>
    <col min="12517" max="12517" width="15" style="3" customWidth="1"/>
    <col min="12518" max="12518" width="9.1328125" style="3"/>
    <col min="12519" max="12519" width="16.54296875" style="3" customWidth="1"/>
    <col min="12520" max="12520" width="10.86328125" style="3" customWidth="1"/>
    <col min="12521" max="12521" width="9.1328125" style="3"/>
    <col min="12522" max="12522" width="13.54296875" style="3" customWidth="1"/>
    <col min="12523" max="12524" width="9.1328125" style="3"/>
    <col min="12525" max="12525" width="15" style="3" customWidth="1"/>
    <col min="12526" max="12526" width="14.7265625" style="3" bestFit="1" customWidth="1"/>
    <col min="12527" max="12527" width="16.54296875" style="3" customWidth="1"/>
    <col min="12528" max="12528" width="10.86328125" style="3" customWidth="1"/>
    <col min="12529" max="12529" width="15" style="3" customWidth="1"/>
    <col min="12530" max="12530" width="21" style="3" customWidth="1"/>
    <col min="12531" max="12531" width="15" style="3" customWidth="1"/>
    <col min="12532" max="12532" width="21" style="3" customWidth="1"/>
    <col min="12533" max="12533" width="15" style="3" customWidth="1"/>
    <col min="12534" max="12534" width="21" style="3" customWidth="1"/>
    <col min="12535" max="12535" width="15" style="3" customWidth="1"/>
    <col min="12536" max="12536" width="9.1328125" style="3"/>
    <col min="12537" max="12537" width="15" style="3" customWidth="1"/>
    <col min="12538" max="12538" width="21" style="3" customWidth="1"/>
    <col min="12539" max="12539" width="15" style="3" customWidth="1"/>
    <col min="12540" max="12544" width="13.86328125" style="3" customWidth="1"/>
    <col min="12545" max="12769" width="9.1328125" style="3"/>
    <col min="12770" max="12770" width="13.54296875" style="3" customWidth="1"/>
    <col min="12771" max="12772" width="9.1328125" style="3"/>
    <col min="12773" max="12773" width="15" style="3" customWidth="1"/>
    <col min="12774" max="12774" width="9.1328125" style="3"/>
    <col min="12775" max="12775" width="16.54296875" style="3" customWidth="1"/>
    <col min="12776" max="12776" width="10.86328125" style="3" customWidth="1"/>
    <col min="12777" max="12777" width="9.1328125" style="3"/>
    <col min="12778" max="12778" width="13.54296875" style="3" customWidth="1"/>
    <col min="12779" max="12780" width="9.1328125" style="3"/>
    <col min="12781" max="12781" width="15" style="3" customWidth="1"/>
    <col min="12782" max="12782" width="14.7265625" style="3" bestFit="1" customWidth="1"/>
    <col min="12783" max="12783" width="16.54296875" style="3" customWidth="1"/>
    <col min="12784" max="12784" width="10.86328125" style="3" customWidth="1"/>
    <col min="12785" max="12785" width="15" style="3" customWidth="1"/>
    <col min="12786" max="12786" width="21" style="3" customWidth="1"/>
    <col min="12787" max="12787" width="15" style="3" customWidth="1"/>
    <col min="12788" max="12788" width="21" style="3" customWidth="1"/>
    <col min="12789" max="12789" width="15" style="3" customWidth="1"/>
    <col min="12790" max="12790" width="21" style="3" customWidth="1"/>
    <col min="12791" max="12791" width="15" style="3" customWidth="1"/>
    <col min="12792" max="12792" width="9.1328125" style="3"/>
    <col min="12793" max="12793" width="15" style="3" customWidth="1"/>
    <col min="12794" max="12794" width="21" style="3" customWidth="1"/>
    <col min="12795" max="12795" width="15" style="3" customWidth="1"/>
    <col min="12796" max="12800" width="13.86328125" style="3" customWidth="1"/>
    <col min="12801" max="13025" width="9.1328125" style="3"/>
    <col min="13026" max="13026" width="13.54296875" style="3" customWidth="1"/>
    <col min="13027" max="13028" width="9.1328125" style="3"/>
    <col min="13029" max="13029" width="15" style="3" customWidth="1"/>
    <col min="13030" max="13030" width="9.1328125" style="3"/>
    <col min="13031" max="13031" width="16.54296875" style="3" customWidth="1"/>
    <col min="13032" max="13032" width="10.86328125" style="3" customWidth="1"/>
    <col min="13033" max="13033" width="9.1328125" style="3"/>
    <col min="13034" max="13034" width="13.54296875" style="3" customWidth="1"/>
    <col min="13035" max="13036" width="9.1328125" style="3"/>
    <col min="13037" max="13037" width="15" style="3" customWidth="1"/>
    <col min="13038" max="13038" width="14.7265625" style="3" bestFit="1" customWidth="1"/>
    <col min="13039" max="13039" width="16.54296875" style="3" customWidth="1"/>
    <col min="13040" max="13040" width="10.86328125" style="3" customWidth="1"/>
    <col min="13041" max="13041" width="15" style="3" customWidth="1"/>
    <col min="13042" max="13042" width="21" style="3" customWidth="1"/>
    <col min="13043" max="13043" width="15" style="3" customWidth="1"/>
    <col min="13044" max="13044" width="21" style="3" customWidth="1"/>
    <col min="13045" max="13045" width="15" style="3" customWidth="1"/>
    <col min="13046" max="13046" width="21" style="3" customWidth="1"/>
    <col min="13047" max="13047" width="15" style="3" customWidth="1"/>
    <col min="13048" max="13048" width="9.1328125" style="3"/>
    <col min="13049" max="13049" width="15" style="3" customWidth="1"/>
    <col min="13050" max="13050" width="21" style="3" customWidth="1"/>
    <col min="13051" max="13051" width="15" style="3" customWidth="1"/>
    <col min="13052" max="13056" width="13.86328125" style="3" customWidth="1"/>
    <col min="13057" max="13281" width="9.1328125" style="3"/>
    <col min="13282" max="13282" width="13.54296875" style="3" customWidth="1"/>
    <col min="13283" max="13284" width="9.1328125" style="3"/>
    <col min="13285" max="13285" width="15" style="3" customWidth="1"/>
    <col min="13286" max="13286" width="9.1328125" style="3"/>
    <col min="13287" max="13287" width="16.54296875" style="3" customWidth="1"/>
    <col min="13288" max="13288" width="10.86328125" style="3" customWidth="1"/>
    <col min="13289" max="13289" width="9.1328125" style="3"/>
    <col min="13290" max="13290" width="13.54296875" style="3" customWidth="1"/>
    <col min="13291" max="13292" width="9.1328125" style="3"/>
    <col min="13293" max="13293" width="15" style="3" customWidth="1"/>
    <col min="13294" max="13294" width="14.7265625" style="3" bestFit="1" customWidth="1"/>
    <col min="13295" max="13295" width="16.54296875" style="3" customWidth="1"/>
    <col min="13296" max="13296" width="10.86328125" style="3" customWidth="1"/>
    <col min="13297" max="13297" width="15" style="3" customWidth="1"/>
    <col min="13298" max="13298" width="21" style="3" customWidth="1"/>
    <col min="13299" max="13299" width="15" style="3" customWidth="1"/>
    <col min="13300" max="13300" width="21" style="3" customWidth="1"/>
    <col min="13301" max="13301" width="15" style="3" customWidth="1"/>
    <col min="13302" max="13302" width="21" style="3" customWidth="1"/>
    <col min="13303" max="13303" width="15" style="3" customWidth="1"/>
    <col min="13304" max="13304" width="9.1328125" style="3"/>
    <col min="13305" max="13305" width="15" style="3" customWidth="1"/>
    <col min="13306" max="13306" width="21" style="3" customWidth="1"/>
    <col min="13307" max="13307" width="15" style="3" customWidth="1"/>
    <col min="13308" max="13312" width="13.86328125" style="3" customWidth="1"/>
    <col min="13313" max="13537" width="9.1328125" style="3"/>
    <col min="13538" max="13538" width="13.54296875" style="3" customWidth="1"/>
    <col min="13539" max="13540" width="9.1328125" style="3"/>
    <col min="13541" max="13541" width="15" style="3" customWidth="1"/>
    <col min="13542" max="13542" width="9.1328125" style="3"/>
    <col min="13543" max="13543" width="16.54296875" style="3" customWidth="1"/>
    <col min="13544" max="13544" width="10.86328125" style="3" customWidth="1"/>
    <col min="13545" max="13545" width="9.1328125" style="3"/>
    <col min="13546" max="13546" width="13.54296875" style="3" customWidth="1"/>
    <col min="13547" max="13548" width="9.1328125" style="3"/>
    <col min="13549" max="13549" width="15" style="3" customWidth="1"/>
    <col min="13550" max="13550" width="14.7265625" style="3" bestFit="1" customWidth="1"/>
    <col min="13551" max="13551" width="16.54296875" style="3" customWidth="1"/>
    <col min="13552" max="13552" width="10.86328125" style="3" customWidth="1"/>
    <col min="13553" max="13553" width="15" style="3" customWidth="1"/>
    <col min="13554" max="13554" width="21" style="3" customWidth="1"/>
    <col min="13555" max="13555" width="15" style="3" customWidth="1"/>
    <col min="13556" max="13556" width="21" style="3" customWidth="1"/>
    <col min="13557" max="13557" width="15" style="3" customWidth="1"/>
    <col min="13558" max="13558" width="21" style="3" customWidth="1"/>
    <col min="13559" max="13559" width="15" style="3" customWidth="1"/>
    <col min="13560" max="13560" width="9.1328125" style="3"/>
    <col min="13561" max="13561" width="15" style="3" customWidth="1"/>
    <col min="13562" max="13562" width="21" style="3" customWidth="1"/>
    <col min="13563" max="13563" width="15" style="3" customWidth="1"/>
    <col min="13564" max="13568" width="13.86328125" style="3" customWidth="1"/>
    <col min="13569" max="13793" width="9.1328125" style="3"/>
    <col min="13794" max="13794" width="13.54296875" style="3" customWidth="1"/>
    <col min="13795" max="13796" width="9.1328125" style="3"/>
    <col min="13797" max="13797" width="15" style="3" customWidth="1"/>
    <col min="13798" max="13798" width="9.1328125" style="3"/>
    <col min="13799" max="13799" width="16.54296875" style="3" customWidth="1"/>
    <col min="13800" max="13800" width="10.86328125" style="3" customWidth="1"/>
    <col min="13801" max="13801" width="9.1328125" style="3"/>
    <col min="13802" max="13802" width="13.54296875" style="3" customWidth="1"/>
    <col min="13803" max="13804" width="9.1328125" style="3"/>
    <col min="13805" max="13805" width="15" style="3" customWidth="1"/>
    <col min="13806" max="13806" width="14.7265625" style="3" bestFit="1" customWidth="1"/>
    <col min="13807" max="13807" width="16.54296875" style="3" customWidth="1"/>
    <col min="13808" max="13808" width="10.86328125" style="3" customWidth="1"/>
    <col min="13809" max="13809" width="15" style="3" customWidth="1"/>
    <col min="13810" max="13810" width="21" style="3" customWidth="1"/>
    <col min="13811" max="13811" width="15" style="3" customWidth="1"/>
    <col min="13812" max="13812" width="21" style="3" customWidth="1"/>
    <col min="13813" max="13813" width="15" style="3" customWidth="1"/>
    <col min="13814" max="13814" width="21" style="3" customWidth="1"/>
    <col min="13815" max="13815" width="15" style="3" customWidth="1"/>
    <col min="13816" max="13816" width="9.1328125" style="3"/>
    <col min="13817" max="13817" width="15" style="3" customWidth="1"/>
    <col min="13818" max="13818" width="21" style="3" customWidth="1"/>
    <col min="13819" max="13819" width="15" style="3" customWidth="1"/>
    <col min="13820" max="13824" width="13.86328125" style="3" customWidth="1"/>
    <col min="13825" max="14049" width="9.1328125" style="3"/>
    <col min="14050" max="14050" width="13.54296875" style="3" customWidth="1"/>
    <col min="14051" max="14052" width="9.1328125" style="3"/>
    <col min="14053" max="14053" width="15" style="3" customWidth="1"/>
    <col min="14054" max="14054" width="9.1328125" style="3"/>
    <col min="14055" max="14055" width="16.54296875" style="3" customWidth="1"/>
    <col min="14056" max="14056" width="10.86328125" style="3" customWidth="1"/>
    <col min="14057" max="14057" width="9.1328125" style="3"/>
    <col min="14058" max="14058" width="13.54296875" style="3" customWidth="1"/>
    <col min="14059" max="14060" width="9.1328125" style="3"/>
    <col min="14061" max="14061" width="15" style="3" customWidth="1"/>
    <col min="14062" max="14062" width="14.7265625" style="3" bestFit="1" customWidth="1"/>
    <col min="14063" max="14063" width="16.54296875" style="3" customWidth="1"/>
    <col min="14064" max="14064" width="10.86328125" style="3" customWidth="1"/>
    <col min="14065" max="14065" width="15" style="3" customWidth="1"/>
    <col min="14066" max="14066" width="21" style="3" customWidth="1"/>
    <col min="14067" max="14067" width="15" style="3" customWidth="1"/>
    <col min="14068" max="14068" width="21" style="3" customWidth="1"/>
    <col min="14069" max="14069" width="15" style="3" customWidth="1"/>
    <col min="14070" max="14070" width="21" style="3" customWidth="1"/>
    <col min="14071" max="14071" width="15" style="3" customWidth="1"/>
    <col min="14072" max="14072" width="9.1328125" style="3"/>
    <col min="14073" max="14073" width="15" style="3" customWidth="1"/>
    <col min="14074" max="14074" width="21" style="3" customWidth="1"/>
    <col min="14075" max="14075" width="15" style="3" customWidth="1"/>
    <col min="14076" max="14080" width="13.86328125" style="3" customWidth="1"/>
    <col min="14081" max="14305" width="9.1328125" style="3"/>
    <col min="14306" max="14306" width="13.54296875" style="3" customWidth="1"/>
    <col min="14307" max="14308" width="9.1328125" style="3"/>
    <col min="14309" max="14309" width="15" style="3" customWidth="1"/>
    <col min="14310" max="14310" width="9.1328125" style="3"/>
    <col min="14311" max="14311" width="16.54296875" style="3" customWidth="1"/>
    <col min="14312" max="14312" width="10.86328125" style="3" customWidth="1"/>
    <col min="14313" max="14313" width="9.1328125" style="3"/>
    <col min="14314" max="14314" width="13.54296875" style="3" customWidth="1"/>
    <col min="14315" max="14316" width="9.1328125" style="3"/>
    <col min="14317" max="14317" width="15" style="3" customWidth="1"/>
    <col min="14318" max="14318" width="14.7265625" style="3" bestFit="1" customWidth="1"/>
    <col min="14319" max="14319" width="16.54296875" style="3" customWidth="1"/>
    <col min="14320" max="14320" width="10.86328125" style="3" customWidth="1"/>
    <col min="14321" max="14321" width="15" style="3" customWidth="1"/>
    <col min="14322" max="14322" width="21" style="3" customWidth="1"/>
    <col min="14323" max="14323" width="15" style="3" customWidth="1"/>
    <col min="14324" max="14324" width="21" style="3" customWidth="1"/>
    <col min="14325" max="14325" width="15" style="3" customWidth="1"/>
    <col min="14326" max="14326" width="21" style="3" customWidth="1"/>
    <col min="14327" max="14327" width="15" style="3" customWidth="1"/>
    <col min="14328" max="14328" width="9.1328125" style="3"/>
    <col min="14329" max="14329" width="15" style="3" customWidth="1"/>
    <col min="14330" max="14330" width="21" style="3" customWidth="1"/>
    <col min="14331" max="14331" width="15" style="3" customWidth="1"/>
    <col min="14332" max="14336" width="13.86328125" style="3" customWidth="1"/>
    <col min="14337" max="14561" width="9.1328125" style="3"/>
    <col min="14562" max="14562" width="13.54296875" style="3" customWidth="1"/>
    <col min="14563" max="14564" width="9.1328125" style="3"/>
    <col min="14565" max="14565" width="15" style="3" customWidth="1"/>
    <col min="14566" max="14566" width="9.1328125" style="3"/>
    <col min="14567" max="14567" width="16.54296875" style="3" customWidth="1"/>
    <col min="14568" max="14568" width="10.86328125" style="3" customWidth="1"/>
    <col min="14569" max="14569" width="9.1328125" style="3"/>
    <col min="14570" max="14570" width="13.54296875" style="3" customWidth="1"/>
    <col min="14571" max="14572" width="9.1328125" style="3"/>
    <col min="14573" max="14573" width="15" style="3" customWidth="1"/>
    <col min="14574" max="14574" width="14.7265625" style="3" bestFit="1" customWidth="1"/>
    <col min="14575" max="14575" width="16.54296875" style="3" customWidth="1"/>
    <col min="14576" max="14576" width="10.86328125" style="3" customWidth="1"/>
    <col min="14577" max="14577" width="15" style="3" customWidth="1"/>
    <col min="14578" max="14578" width="21" style="3" customWidth="1"/>
    <col min="14579" max="14579" width="15" style="3" customWidth="1"/>
    <col min="14580" max="14580" width="21" style="3" customWidth="1"/>
    <col min="14581" max="14581" width="15" style="3" customWidth="1"/>
    <col min="14582" max="14582" width="21" style="3" customWidth="1"/>
    <col min="14583" max="14583" width="15" style="3" customWidth="1"/>
    <col min="14584" max="14584" width="9.1328125" style="3"/>
    <col min="14585" max="14585" width="15" style="3" customWidth="1"/>
    <col min="14586" max="14586" width="21" style="3" customWidth="1"/>
    <col min="14587" max="14587" width="15" style="3" customWidth="1"/>
    <col min="14588" max="14592" width="13.86328125" style="3" customWidth="1"/>
    <col min="14593" max="14817" width="9.1328125" style="3"/>
    <col min="14818" max="14818" width="13.54296875" style="3" customWidth="1"/>
    <col min="14819" max="14820" width="9.1328125" style="3"/>
    <col min="14821" max="14821" width="15" style="3" customWidth="1"/>
    <col min="14822" max="14822" width="9.1328125" style="3"/>
    <col min="14823" max="14823" width="16.54296875" style="3" customWidth="1"/>
    <col min="14824" max="14824" width="10.86328125" style="3" customWidth="1"/>
    <col min="14825" max="14825" width="9.1328125" style="3"/>
    <col min="14826" max="14826" width="13.54296875" style="3" customWidth="1"/>
    <col min="14827" max="14828" width="9.1328125" style="3"/>
    <col min="14829" max="14829" width="15" style="3" customWidth="1"/>
    <col min="14830" max="14830" width="14.7265625" style="3" bestFit="1" customWidth="1"/>
    <col min="14831" max="14831" width="16.54296875" style="3" customWidth="1"/>
    <col min="14832" max="14832" width="10.86328125" style="3" customWidth="1"/>
    <col min="14833" max="14833" width="15" style="3" customWidth="1"/>
    <col min="14834" max="14834" width="21" style="3" customWidth="1"/>
    <col min="14835" max="14835" width="15" style="3" customWidth="1"/>
    <col min="14836" max="14836" width="21" style="3" customWidth="1"/>
    <col min="14837" max="14837" width="15" style="3" customWidth="1"/>
    <col min="14838" max="14838" width="21" style="3" customWidth="1"/>
    <col min="14839" max="14839" width="15" style="3" customWidth="1"/>
    <col min="14840" max="14840" width="9.1328125" style="3"/>
    <col min="14841" max="14841" width="15" style="3" customWidth="1"/>
    <col min="14842" max="14842" width="21" style="3" customWidth="1"/>
    <col min="14843" max="14843" width="15" style="3" customWidth="1"/>
    <col min="14844" max="14848" width="13.86328125" style="3" customWidth="1"/>
    <col min="14849" max="15073" width="9.1328125" style="3"/>
    <col min="15074" max="15074" width="13.54296875" style="3" customWidth="1"/>
    <col min="15075" max="15076" width="9.1328125" style="3"/>
    <col min="15077" max="15077" width="15" style="3" customWidth="1"/>
    <col min="15078" max="15078" width="9.1328125" style="3"/>
    <col min="15079" max="15079" width="16.54296875" style="3" customWidth="1"/>
    <col min="15080" max="15080" width="10.86328125" style="3" customWidth="1"/>
    <col min="15081" max="15081" width="9.1328125" style="3"/>
    <col min="15082" max="15082" width="13.54296875" style="3" customWidth="1"/>
    <col min="15083" max="15084" width="9.1328125" style="3"/>
    <col min="15085" max="15085" width="15" style="3" customWidth="1"/>
    <col min="15086" max="15086" width="14.7265625" style="3" bestFit="1" customWidth="1"/>
    <col min="15087" max="15087" width="16.54296875" style="3" customWidth="1"/>
    <col min="15088" max="15088" width="10.86328125" style="3" customWidth="1"/>
    <col min="15089" max="15089" width="15" style="3" customWidth="1"/>
    <col min="15090" max="15090" width="21" style="3" customWidth="1"/>
    <col min="15091" max="15091" width="15" style="3" customWidth="1"/>
    <col min="15092" max="15092" width="21" style="3" customWidth="1"/>
    <col min="15093" max="15093" width="15" style="3" customWidth="1"/>
    <col min="15094" max="15094" width="21" style="3" customWidth="1"/>
    <col min="15095" max="15095" width="15" style="3" customWidth="1"/>
    <col min="15096" max="15096" width="9.1328125" style="3"/>
    <col min="15097" max="15097" width="15" style="3" customWidth="1"/>
    <col min="15098" max="15098" width="21" style="3" customWidth="1"/>
    <col min="15099" max="15099" width="15" style="3" customWidth="1"/>
    <col min="15100" max="15104" width="13.86328125" style="3" customWidth="1"/>
    <col min="15105" max="15329" width="9.1328125" style="3"/>
    <col min="15330" max="15330" width="13.54296875" style="3" customWidth="1"/>
    <col min="15331" max="15332" width="9.1328125" style="3"/>
    <col min="15333" max="15333" width="15" style="3" customWidth="1"/>
    <col min="15334" max="15334" width="9.1328125" style="3"/>
    <col min="15335" max="15335" width="16.54296875" style="3" customWidth="1"/>
    <col min="15336" max="15336" width="10.86328125" style="3" customWidth="1"/>
    <col min="15337" max="15337" width="9.1328125" style="3"/>
    <col min="15338" max="15338" width="13.54296875" style="3" customWidth="1"/>
    <col min="15339" max="15340" width="9.1328125" style="3"/>
    <col min="15341" max="15341" width="15" style="3" customWidth="1"/>
    <col min="15342" max="15342" width="14.7265625" style="3" bestFit="1" customWidth="1"/>
    <col min="15343" max="15343" width="16.54296875" style="3" customWidth="1"/>
    <col min="15344" max="15344" width="10.86328125" style="3" customWidth="1"/>
    <col min="15345" max="15345" width="15" style="3" customWidth="1"/>
    <col min="15346" max="15346" width="21" style="3" customWidth="1"/>
    <col min="15347" max="15347" width="15" style="3" customWidth="1"/>
    <col min="15348" max="15348" width="21" style="3" customWidth="1"/>
    <col min="15349" max="15349" width="15" style="3" customWidth="1"/>
    <col min="15350" max="15350" width="21" style="3" customWidth="1"/>
    <col min="15351" max="15351" width="15" style="3" customWidth="1"/>
    <col min="15352" max="15352" width="9.1328125" style="3"/>
    <col min="15353" max="15353" width="15" style="3" customWidth="1"/>
    <col min="15354" max="15354" width="21" style="3" customWidth="1"/>
    <col min="15355" max="15355" width="15" style="3" customWidth="1"/>
    <col min="15356" max="15360" width="13.86328125" style="3" customWidth="1"/>
    <col min="15361" max="15585" width="9.1328125" style="3"/>
    <col min="15586" max="15586" width="13.54296875" style="3" customWidth="1"/>
    <col min="15587" max="15588" width="9.1328125" style="3"/>
    <col min="15589" max="15589" width="15" style="3" customWidth="1"/>
    <col min="15590" max="15590" width="9.1328125" style="3"/>
    <col min="15591" max="15591" width="16.54296875" style="3" customWidth="1"/>
    <col min="15592" max="15592" width="10.86328125" style="3" customWidth="1"/>
    <col min="15593" max="15593" width="9.1328125" style="3"/>
    <col min="15594" max="15594" width="13.54296875" style="3" customWidth="1"/>
    <col min="15595" max="15596" width="9.1328125" style="3"/>
    <col min="15597" max="15597" width="15" style="3" customWidth="1"/>
    <col min="15598" max="15598" width="14.7265625" style="3" bestFit="1" customWidth="1"/>
    <col min="15599" max="15599" width="16.54296875" style="3" customWidth="1"/>
    <col min="15600" max="15600" width="10.86328125" style="3" customWidth="1"/>
    <col min="15601" max="15601" width="15" style="3" customWidth="1"/>
    <col min="15602" max="15602" width="21" style="3" customWidth="1"/>
    <col min="15603" max="15603" width="15" style="3" customWidth="1"/>
    <col min="15604" max="15604" width="21" style="3" customWidth="1"/>
    <col min="15605" max="15605" width="15" style="3" customWidth="1"/>
    <col min="15606" max="15606" width="21" style="3" customWidth="1"/>
    <col min="15607" max="15607" width="15" style="3" customWidth="1"/>
    <col min="15608" max="15608" width="9.1328125" style="3"/>
    <col min="15609" max="15609" width="15" style="3" customWidth="1"/>
    <col min="15610" max="15610" width="21" style="3" customWidth="1"/>
    <col min="15611" max="15611" width="15" style="3" customWidth="1"/>
    <col min="15612" max="15616" width="13.86328125" style="3" customWidth="1"/>
    <col min="15617" max="15841" width="9.1328125" style="3"/>
    <col min="15842" max="15842" width="13.54296875" style="3" customWidth="1"/>
    <col min="15843" max="15844" width="9.1328125" style="3"/>
    <col min="15845" max="15845" width="15" style="3" customWidth="1"/>
    <col min="15846" max="15846" width="9.1328125" style="3"/>
    <col min="15847" max="15847" width="16.54296875" style="3" customWidth="1"/>
    <col min="15848" max="15848" width="10.86328125" style="3" customWidth="1"/>
    <col min="15849" max="15849" width="9.1328125" style="3"/>
    <col min="15850" max="15850" width="13.54296875" style="3" customWidth="1"/>
    <col min="15851" max="15852" width="9.1328125" style="3"/>
    <col min="15853" max="15853" width="15" style="3" customWidth="1"/>
    <col min="15854" max="15854" width="14.7265625" style="3" bestFit="1" customWidth="1"/>
    <col min="15855" max="15855" width="16.54296875" style="3" customWidth="1"/>
    <col min="15856" max="15856" width="10.86328125" style="3" customWidth="1"/>
    <col min="15857" max="15857" width="15" style="3" customWidth="1"/>
    <col min="15858" max="15858" width="21" style="3" customWidth="1"/>
    <col min="15859" max="15859" width="15" style="3" customWidth="1"/>
    <col min="15860" max="15860" width="21" style="3" customWidth="1"/>
    <col min="15861" max="15861" width="15" style="3" customWidth="1"/>
    <col min="15862" max="15862" width="21" style="3" customWidth="1"/>
    <col min="15863" max="15863" width="15" style="3" customWidth="1"/>
    <col min="15864" max="15864" width="9.1328125" style="3"/>
    <col min="15865" max="15865" width="15" style="3" customWidth="1"/>
    <col min="15866" max="15866" width="21" style="3" customWidth="1"/>
    <col min="15867" max="15867" width="15" style="3" customWidth="1"/>
    <col min="15868" max="15872" width="13.86328125" style="3" customWidth="1"/>
    <col min="15873" max="16097" width="9.1328125" style="3"/>
    <col min="16098" max="16098" width="13.54296875" style="3" customWidth="1"/>
    <col min="16099" max="16100" width="9.1328125" style="3"/>
    <col min="16101" max="16101" width="15" style="3" customWidth="1"/>
    <col min="16102" max="16102" width="9.1328125" style="3"/>
    <col min="16103" max="16103" width="16.54296875" style="3" customWidth="1"/>
    <col min="16104" max="16104" width="10.86328125" style="3" customWidth="1"/>
    <col min="16105" max="16105" width="9.1328125" style="3"/>
    <col min="16106" max="16106" width="13.54296875" style="3" customWidth="1"/>
    <col min="16107" max="16108" width="9.1328125" style="3"/>
    <col min="16109" max="16109" width="15" style="3" customWidth="1"/>
    <col min="16110" max="16110" width="14.7265625" style="3" bestFit="1" customWidth="1"/>
    <col min="16111" max="16111" width="16.54296875" style="3" customWidth="1"/>
    <col min="16112" max="16112" width="10.86328125" style="3" customWidth="1"/>
    <col min="16113" max="16113" width="15" style="3" customWidth="1"/>
    <col min="16114" max="16114" width="21" style="3" customWidth="1"/>
    <col min="16115" max="16115" width="15" style="3" customWidth="1"/>
    <col min="16116" max="16116" width="21" style="3" customWidth="1"/>
    <col min="16117" max="16117" width="15" style="3" customWidth="1"/>
    <col min="16118" max="16118" width="21" style="3" customWidth="1"/>
    <col min="16119" max="16119" width="15" style="3" customWidth="1"/>
    <col min="16120" max="16120" width="9.1328125" style="3"/>
    <col min="16121" max="16121" width="15" style="3" customWidth="1"/>
    <col min="16122" max="16122" width="21" style="3" customWidth="1"/>
    <col min="16123" max="16123" width="15" style="3" customWidth="1"/>
    <col min="16124" max="16128" width="13.86328125" style="3" customWidth="1"/>
    <col min="16129" max="16384" width="9.1328125" style="3"/>
  </cols>
  <sheetData>
    <row r="1" spans="1:9" x14ac:dyDescent="0.6">
      <c r="A1" s="4" t="s">
        <v>29</v>
      </c>
      <c r="B1" s="4"/>
      <c r="C1" s="2"/>
      <c r="D1" s="2"/>
      <c r="E1" s="2"/>
    </row>
    <row r="2" spans="1:9" x14ac:dyDescent="0.6">
      <c r="A2" s="4"/>
      <c r="B2" s="1"/>
      <c r="C2" s="2"/>
      <c r="D2" s="2"/>
      <c r="E2" s="2"/>
    </row>
    <row r="3" spans="1:9" ht="13.75" thickBot="1" x14ac:dyDescent="0.75">
      <c r="A3" s="5" t="s">
        <v>26</v>
      </c>
      <c r="B3" s="5"/>
      <c r="C3" s="2"/>
      <c r="D3" s="2"/>
      <c r="E3" s="2"/>
      <c r="G3" s="25" t="s">
        <v>32</v>
      </c>
      <c r="H3" s="25" t="s">
        <v>30</v>
      </c>
      <c r="I3" s="25" t="s">
        <v>31</v>
      </c>
    </row>
    <row r="4" spans="1:9" x14ac:dyDescent="0.6">
      <c r="A4" s="6"/>
      <c r="B4" s="7"/>
      <c r="C4" s="8" t="s">
        <v>1</v>
      </c>
      <c r="D4" s="23"/>
      <c r="E4" s="24"/>
      <c r="G4" s="25">
        <v>58</v>
      </c>
      <c r="I4" s="15">
        <f>D8</f>
        <v>122473</v>
      </c>
    </row>
    <row r="5" spans="1:9" ht="13.75" thickBot="1" x14ac:dyDescent="0.75">
      <c r="A5" s="9" t="s">
        <v>2</v>
      </c>
      <c r="B5" s="1"/>
      <c r="C5" s="10"/>
      <c r="D5" s="11" t="s">
        <v>3</v>
      </c>
      <c r="E5" s="12" t="s">
        <v>3</v>
      </c>
      <c r="G5" s="25">
        <v>59</v>
      </c>
      <c r="I5" s="26">
        <f>D8</f>
        <v>122473</v>
      </c>
    </row>
    <row r="6" spans="1:9" x14ac:dyDescent="0.6">
      <c r="A6" s="6" t="s">
        <v>28</v>
      </c>
      <c r="B6" s="7" t="s">
        <v>4</v>
      </c>
      <c r="C6" s="13">
        <v>2615</v>
      </c>
      <c r="D6" s="13">
        <v>122473</v>
      </c>
      <c r="E6" s="14">
        <v>121433</v>
      </c>
      <c r="G6" s="25">
        <v>60</v>
      </c>
      <c r="H6" s="1"/>
      <c r="I6" s="1">
        <f>I8-2/5*(I8-D8)</f>
        <v>125979.823894</v>
      </c>
    </row>
    <row r="7" spans="1:9" x14ac:dyDescent="0.6">
      <c r="A7" s="9"/>
      <c r="B7" s="1" t="s">
        <v>5</v>
      </c>
      <c r="C7" s="16">
        <v>0</v>
      </c>
      <c r="D7" s="16">
        <v>0</v>
      </c>
      <c r="E7" s="17">
        <v>0</v>
      </c>
      <c r="G7" s="25">
        <v>61</v>
      </c>
      <c r="H7"/>
      <c r="I7">
        <f>I8-1/5*(I8-D8)</f>
        <v>127148.76519199999</v>
      </c>
    </row>
    <row r="8" spans="1:9" ht="13.75" thickBot="1" x14ac:dyDescent="0.75">
      <c r="A8" s="18"/>
      <c r="B8" s="19" t="s">
        <v>6</v>
      </c>
      <c r="C8" s="20">
        <v>2615</v>
      </c>
      <c r="D8" s="20">
        <v>122473</v>
      </c>
      <c r="E8" s="21">
        <v>121433</v>
      </c>
      <c r="G8" s="25">
        <v>62</v>
      </c>
      <c r="H8" s="25"/>
      <c r="I8" s="27">
        <f>D11</f>
        <v>128317.70649</v>
      </c>
    </row>
    <row r="9" spans="1:9" x14ac:dyDescent="0.6">
      <c r="A9" s="6" t="s">
        <v>7</v>
      </c>
      <c r="B9" s="7" t="s">
        <v>4</v>
      </c>
      <c r="C9" s="13">
        <v>18149</v>
      </c>
      <c r="D9" s="13">
        <v>128317.70649</v>
      </c>
      <c r="E9" s="14">
        <v>126291.78991000001</v>
      </c>
      <c r="G9" s="25">
        <v>63</v>
      </c>
      <c r="H9" s="25"/>
      <c r="I9" s="27">
        <f>$I$8+1/5*($I$13-$I$8)</f>
        <v>125877.60825199999</v>
      </c>
    </row>
    <row r="10" spans="1:9" x14ac:dyDescent="0.6">
      <c r="A10" s="9"/>
      <c r="B10" s="1" t="s">
        <v>5</v>
      </c>
      <c r="C10" s="16">
        <v>0</v>
      </c>
      <c r="D10" s="16">
        <v>0</v>
      </c>
      <c r="E10" s="17">
        <v>0</v>
      </c>
      <c r="G10" s="25">
        <v>64</v>
      </c>
      <c r="H10" s="25"/>
      <c r="I10" s="27">
        <f>$I$8+2/5*($I$13-$I$8)</f>
        <v>123437.510014</v>
      </c>
    </row>
    <row r="11" spans="1:9" ht="13.75" thickBot="1" x14ac:dyDescent="0.75">
      <c r="A11" s="18"/>
      <c r="B11" s="19" t="s">
        <v>6</v>
      </c>
      <c r="C11" s="20">
        <v>18149</v>
      </c>
      <c r="D11" s="20">
        <v>128317.70649</v>
      </c>
      <c r="E11" s="21">
        <v>126291.78991000001</v>
      </c>
      <c r="G11" s="25">
        <v>65</v>
      </c>
      <c r="H11" s="30">
        <f>D13</f>
        <v>133297.29036000001</v>
      </c>
      <c r="I11" s="27">
        <f>$I$8+3/5*($I$13-$I$8)</f>
        <v>120997.41177599999</v>
      </c>
    </row>
    <row r="12" spans="1:9" x14ac:dyDescent="0.6">
      <c r="A12" s="6" t="s">
        <v>8</v>
      </c>
      <c r="B12" s="7" t="s">
        <v>4</v>
      </c>
      <c r="C12" s="13">
        <v>79172</v>
      </c>
      <c r="D12" s="13">
        <v>123880.49481</v>
      </c>
      <c r="E12" s="14">
        <v>117728.73529</v>
      </c>
      <c r="G12" s="25">
        <v>66</v>
      </c>
      <c r="H12" s="27">
        <f>D13</f>
        <v>133297.29036000001</v>
      </c>
      <c r="I12" s="27">
        <f>$I$8+4/5*($I$13-$I$8)</f>
        <v>118557.313538</v>
      </c>
    </row>
    <row r="13" spans="1:9" x14ac:dyDescent="0.6">
      <c r="A13" s="9"/>
      <c r="B13" s="1" t="s">
        <v>5</v>
      </c>
      <c r="C13" s="16">
        <v>35776</v>
      </c>
      <c r="D13" s="16">
        <v>133297.29036000001</v>
      </c>
      <c r="E13" s="17">
        <v>130964.43760999999</v>
      </c>
      <c r="G13" s="25">
        <v>67</v>
      </c>
      <c r="H13" s="27">
        <f>D13</f>
        <v>133297.29036000001</v>
      </c>
      <c r="I13" s="27">
        <f>D14</f>
        <v>116117.2153</v>
      </c>
    </row>
    <row r="14" spans="1:9" ht="13.75" thickBot="1" x14ac:dyDescent="0.75">
      <c r="A14" s="18"/>
      <c r="B14" s="19" t="s">
        <v>6</v>
      </c>
      <c r="C14" s="20">
        <v>43396</v>
      </c>
      <c r="D14" s="20">
        <v>116117.2153</v>
      </c>
      <c r="E14" s="21">
        <v>106817.11932</v>
      </c>
      <c r="G14" s="25">
        <v>68</v>
      </c>
      <c r="H14" s="25">
        <f>H$13+1/5*(H$18-H$13)</f>
        <v>133643.24535000001</v>
      </c>
      <c r="I14" s="25">
        <f>I$13+1/5*(I$18-I$13)</f>
        <v>116219.980648</v>
      </c>
    </row>
    <row r="15" spans="1:9" x14ac:dyDescent="0.6">
      <c r="A15" s="6" t="s">
        <v>9</v>
      </c>
      <c r="B15" s="7" t="s">
        <v>4</v>
      </c>
      <c r="C15" s="13">
        <v>62689</v>
      </c>
      <c r="D15" s="13">
        <v>124583.50947</v>
      </c>
      <c r="E15" s="14">
        <v>114441.34003000001</v>
      </c>
      <c r="G15" s="25">
        <v>69</v>
      </c>
      <c r="H15" s="25">
        <f>H$13+2/5*(H$18-H$13)</f>
        <v>133989.20034000001</v>
      </c>
      <c r="I15" s="25">
        <f>I$13+2/5*(I$18-I$13)</f>
        <v>116322.745996</v>
      </c>
    </row>
    <row r="16" spans="1:9" x14ac:dyDescent="0.6">
      <c r="A16" s="9"/>
      <c r="B16" s="1" t="s">
        <v>5</v>
      </c>
      <c r="C16" s="16">
        <v>27100</v>
      </c>
      <c r="D16" s="16">
        <v>135027.06531000001</v>
      </c>
      <c r="E16" s="17">
        <v>131488.36530999999</v>
      </c>
      <c r="G16" s="25">
        <v>70</v>
      </c>
      <c r="H16" s="25">
        <f>H$13+3/5*(H$18-H$13)</f>
        <v>134335.15533000001</v>
      </c>
      <c r="I16" s="25">
        <f>I$13+3/5*(I$18-I$13)</f>
        <v>116425.511344</v>
      </c>
    </row>
    <row r="17" spans="1:9" ht="13.75" thickBot="1" x14ac:dyDescent="0.75">
      <c r="A17" s="18"/>
      <c r="B17" s="19" t="s">
        <v>6</v>
      </c>
      <c r="C17" s="20">
        <v>35589</v>
      </c>
      <c r="D17" s="20">
        <v>116631.04204</v>
      </c>
      <c r="E17" s="21">
        <v>101460.52052999999</v>
      </c>
      <c r="H17" s="25">
        <f>H$13+4/5*(H$18-H$13)</f>
        <v>134681.11032000001</v>
      </c>
      <c r="I17" s="25">
        <f>I$13+4/5*(I$18-I$13)</f>
        <v>116528.276692</v>
      </c>
    </row>
    <row r="18" spans="1:9" x14ac:dyDescent="0.6">
      <c r="A18" s="6" t="s">
        <v>10</v>
      </c>
      <c r="B18" s="7" t="s">
        <v>4</v>
      </c>
      <c r="C18" s="13">
        <v>46881</v>
      </c>
      <c r="D18" s="13">
        <v>120690.62925</v>
      </c>
      <c r="E18" s="14">
        <v>105365.50511</v>
      </c>
      <c r="H18" s="27">
        <f>D16</f>
        <v>135027.06531000001</v>
      </c>
      <c r="I18" s="27">
        <f>D17</f>
        <v>116631.04204</v>
      </c>
    </row>
    <row r="19" spans="1:9" x14ac:dyDescent="0.6">
      <c r="A19" s="9"/>
      <c r="B19" s="1" t="s">
        <v>5</v>
      </c>
      <c r="C19" s="16">
        <v>18400</v>
      </c>
      <c r="D19" s="16">
        <v>129763.07011</v>
      </c>
      <c r="E19" s="17">
        <v>124550.09239000001</v>
      </c>
    </row>
    <row r="20" spans="1:9" ht="13.75" thickBot="1" x14ac:dyDescent="0.75">
      <c r="A20" s="18"/>
      <c r="B20" s="19" t="s">
        <v>6</v>
      </c>
      <c r="C20" s="20">
        <v>28481</v>
      </c>
      <c r="D20" s="20">
        <v>114829.42664000001</v>
      </c>
      <c r="E20" s="21">
        <v>92971.403567000001</v>
      </c>
    </row>
    <row r="21" spans="1:9" x14ac:dyDescent="0.6">
      <c r="A21" s="6" t="s">
        <v>11</v>
      </c>
      <c r="B21" s="7" t="s">
        <v>4</v>
      </c>
      <c r="C21" s="13">
        <v>31027</v>
      </c>
      <c r="D21" s="13">
        <v>122856.54511000001</v>
      </c>
      <c r="E21" s="14">
        <v>103059.82999</v>
      </c>
    </row>
    <row r="22" spans="1:9" x14ac:dyDescent="0.6">
      <c r="A22" s="9"/>
      <c r="B22" s="1" t="s">
        <v>5</v>
      </c>
      <c r="C22" s="16">
        <v>10762</v>
      </c>
      <c r="D22" s="16">
        <v>126908.4961</v>
      </c>
      <c r="E22" s="17">
        <v>120138.32094000001</v>
      </c>
    </row>
    <row r="23" spans="1:9" ht="13.75" thickBot="1" x14ac:dyDescent="0.75">
      <c r="A23" s="18"/>
      <c r="B23" s="19" t="s">
        <v>6</v>
      </c>
      <c r="C23" s="20">
        <v>20265</v>
      </c>
      <c r="D23" s="20">
        <v>120704.7022</v>
      </c>
      <c r="E23" s="21">
        <v>93990.068343999999</v>
      </c>
    </row>
    <row r="24" spans="1:9" x14ac:dyDescent="0.6">
      <c r="A24" s="6" t="s">
        <v>12</v>
      </c>
      <c r="B24" s="7" t="s">
        <v>4</v>
      </c>
      <c r="C24" s="13">
        <v>17252</v>
      </c>
      <c r="D24" s="13">
        <v>126009.03403</v>
      </c>
      <c r="E24" s="14">
        <v>102505.57876999999</v>
      </c>
    </row>
    <row r="25" spans="1:9" x14ac:dyDescent="0.6">
      <c r="A25" s="9"/>
      <c r="B25" s="1" t="s">
        <v>5</v>
      </c>
      <c r="C25" s="16">
        <v>5722</v>
      </c>
      <c r="D25" s="16">
        <v>133602.46067999999</v>
      </c>
      <c r="E25" s="17">
        <v>124076.16742</v>
      </c>
    </row>
    <row r="26" spans="1:9" ht="13.75" thickBot="1" x14ac:dyDescent="0.75">
      <c r="A26" s="18"/>
      <c r="B26" s="19" t="s">
        <v>6</v>
      </c>
      <c r="C26" s="20">
        <v>11530</v>
      </c>
      <c r="D26" s="20">
        <v>122240.63963999999</v>
      </c>
      <c r="E26" s="21">
        <v>91800.729835000006</v>
      </c>
    </row>
    <row r="27" spans="1:9" x14ac:dyDescent="0.6">
      <c r="A27" s="6" t="s">
        <v>13</v>
      </c>
      <c r="B27" s="7" t="s">
        <v>4</v>
      </c>
      <c r="C27" s="13">
        <v>5723</v>
      </c>
      <c r="D27" s="13">
        <v>127965.41062</v>
      </c>
      <c r="E27" s="14">
        <v>100965.35646</v>
      </c>
    </row>
    <row r="28" spans="1:9" x14ac:dyDescent="0.6">
      <c r="A28" s="9"/>
      <c r="B28" s="1" t="s">
        <v>5</v>
      </c>
      <c r="C28" s="16">
        <v>1759</v>
      </c>
      <c r="D28" s="16">
        <v>136113.4025</v>
      </c>
      <c r="E28" s="17">
        <v>122172.13758</v>
      </c>
    </row>
    <row r="29" spans="1:9" ht="13.75" thickBot="1" x14ac:dyDescent="0.75">
      <c r="A29" s="18"/>
      <c r="B29" s="19" t="s">
        <v>6</v>
      </c>
      <c r="C29" s="20">
        <v>3964</v>
      </c>
      <c r="D29" s="20">
        <v>124349.79062</v>
      </c>
      <c r="E29" s="21">
        <v>91554.981079999998</v>
      </c>
    </row>
    <row r="30" spans="1:9" x14ac:dyDescent="0.6">
      <c r="A30" s="6" t="s">
        <v>14</v>
      </c>
      <c r="B30" s="7" t="s">
        <v>4</v>
      </c>
      <c r="C30" s="13">
        <v>1138</v>
      </c>
      <c r="D30" s="13">
        <v>128132.46924000001</v>
      </c>
      <c r="E30" s="14">
        <v>97835.281195000003</v>
      </c>
    </row>
    <row r="31" spans="1:9" x14ac:dyDescent="0.6">
      <c r="A31" s="9"/>
      <c r="B31" s="1" t="s">
        <v>5</v>
      </c>
      <c r="C31" s="16">
        <v>361</v>
      </c>
      <c r="D31" s="16">
        <v>140681.44044000001</v>
      </c>
      <c r="E31" s="17">
        <v>116084.75069</v>
      </c>
    </row>
    <row r="32" spans="1:9" ht="13.75" thickBot="1" x14ac:dyDescent="0.75">
      <c r="A32" s="18"/>
      <c r="B32" s="19" t="s">
        <v>6</v>
      </c>
      <c r="C32" s="20">
        <v>777</v>
      </c>
      <c r="D32" s="20">
        <v>122302.12355</v>
      </c>
      <c r="E32" s="21">
        <v>89356.441441000003</v>
      </c>
    </row>
    <row r="33" spans="1:5" x14ac:dyDescent="0.6">
      <c r="A33" s="6" t="s">
        <v>15</v>
      </c>
      <c r="B33" s="7" t="s">
        <v>4</v>
      </c>
      <c r="C33" s="13">
        <v>86</v>
      </c>
      <c r="D33" s="13">
        <v>135006.04650999999</v>
      </c>
      <c r="E33" s="14">
        <v>98263.372092999998</v>
      </c>
    </row>
    <row r="34" spans="1:5" x14ac:dyDescent="0.6">
      <c r="A34" s="9"/>
      <c r="B34" s="1" t="s">
        <v>5</v>
      </c>
      <c r="C34" s="16">
        <v>27</v>
      </c>
      <c r="D34" s="16">
        <v>158713.88889</v>
      </c>
      <c r="E34" s="17">
        <v>121885.18519</v>
      </c>
    </row>
    <row r="35" spans="1:5" ht="13.75" thickBot="1" x14ac:dyDescent="0.75">
      <c r="A35" s="18"/>
      <c r="B35" s="19" t="s">
        <v>6</v>
      </c>
      <c r="C35" s="20">
        <v>59</v>
      </c>
      <c r="D35" s="20">
        <v>124156.69491999999</v>
      </c>
      <c r="E35" s="21">
        <v>87453.389830999993</v>
      </c>
    </row>
    <row r="36" spans="1:5" x14ac:dyDescent="0.6">
      <c r="A36" s="6" t="s">
        <v>16</v>
      </c>
      <c r="B36" s="7" t="s">
        <v>4</v>
      </c>
      <c r="C36" s="13">
        <v>264732</v>
      </c>
      <c r="D36" s="13">
        <v>123901.28129580103</v>
      </c>
      <c r="E36" s="14">
        <v>112219.01961228714</v>
      </c>
    </row>
    <row r="37" spans="1:5" x14ac:dyDescent="0.6">
      <c r="A37" s="9"/>
      <c r="B37" s="1" t="s">
        <v>5</v>
      </c>
      <c r="C37" s="16">
        <v>99907</v>
      </c>
      <c r="D37" s="16">
        <v>132528.00189175934</v>
      </c>
      <c r="E37" s="17">
        <v>128153.49119681303</v>
      </c>
    </row>
    <row r="38" spans="1:5" ht="13.75" thickBot="1" x14ac:dyDescent="0.75">
      <c r="A38" s="18"/>
      <c r="B38" s="19" t="s">
        <v>6</v>
      </c>
      <c r="C38" s="20">
        <v>164825</v>
      </c>
      <c r="D38" s="20">
        <v>118672.28220840284</v>
      </c>
      <c r="E38" s="21">
        <v>102560.50147125739</v>
      </c>
    </row>
    <row r="39" spans="1:5" x14ac:dyDescent="0.6">
      <c r="A39" s="6" t="s">
        <v>17</v>
      </c>
      <c r="B39" s="7" t="s">
        <v>4</v>
      </c>
      <c r="C39" s="13">
        <v>0</v>
      </c>
      <c r="D39" s="13">
        <v>0</v>
      </c>
      <c r="E39" s="14">
        <v>0</v>
      </c>
    </row>
    <row r="40" spans="1:5" x14ac:dyDescent="0.6">
      <c r="A40" s="9" t="s">
        <v>18</v>
      </c>
      <c r="B40" s="1" t="s">
        <v>5</v>
      </c>
      <c r="C40" s="16">
        <v>0</v>
      </c>
      <c r="D40" s="16">
        <v>0</v>
      </c>
      <c r="E40" s="17">
        <v>0</v>
      </c>
    </row>
    <row r="41" spans="1:5" ht="13.75" thickBot="1" x14ac:dyDescent="0.75">
      <c r="A41" s="18"/>
      <c r="B41" s="19" t="s">
        <v>6</v>
      </c>
      <c r="C41" s="20">
        <v>0</v>
      </c>
      <c r="D41" s="20">
        <v>0</v>
      </c>
      <c r="E41" s="21">
        <v>0</v>
      </c>
    </row>
    <row r="42" spans="1:5" x14ac:dyDescent="0.6">
      <c r="A42" s="6" t="s">
        <v>19</v>
      </c>
      <c r="B42" s="7" t="s">
        <v>4</v>
      </c>
      <c r="C42" s="13">
        <v>264732</v>
      </c>
      <c r="D42" s="13">
        <v>123901.28129580103</v>
      </c>
      <c r="E42" s="14">
        <v>112219.01961228714</v>
      </c>
    </row>
    <row r="43" spans="1:5" x14ac:dyDescent="0.6">
      <c r="A43" s="9"/>
      <c r="B43" s="1" t="s">
        <v>5</v>
      </c>
      <c r="C43" s="16">
        <v>99907</v>
      </c>
      <c r="D43" s="16">
        <v>132528.00189175934</v>
      </c>
      <c r="E43" s="17">
        <v>128153.49119681303</v>
      </c>
    </row>
    <row r="44" spans="1:5" ht="13.75" thickBot="1" x14ac:dyDescent="0.75">
      <c r="A44" s="18"/>
      <c r="B44" s="19" t="s">
        <v>6</v>
      </c>
      <c r="C44" s="20">
        <v>164825</v>
      </c>
      <c r="D44" s="20">
        <v>118672.28220840284</v>
      </c>
      <c r="E44" s="21">
        <v>102560.50147125739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2024-02-13T10:50:14Z</dcterms:created>
  <dcterms:modified xsi:type="dcterms:W3CDTF">2024-04-29T18:16:40Z</dcterms:modified>
</cp:coreProperties>
</file>