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zala\Desktop\apparat-heating-planner\xlsx\"/>
    </mc:Choice>
  </mc:AlternateContent>
  <bookViews>
    <workbookView xWindow="0" yWindow="0" windowWidth="16380" windowHeight="8190" tabRatio="500" activeTab="1"/>
  </bookViews>
  <sheets>
    <sheet name="Alap" sheetId="1" r:id="rId1"/>
    <sheet name="Ajánlat részletek" sheetId="2" r:id="rId2"/>
    <sheet name="Tervrajz" sheetId="3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2" l="1"/>
  <c r="D9" i="2"/>
  <c r="E8" i="2"/>
  <c r="D8" i="2"/>
  <c r="E7" i="2"/>
  <c r="D7" i="2"/>
  <c r="E6" i="2"/>
  <c r="D6" i="2"/>
  <c r="E5" i="2"/>
  <c r="D5" i="2"/>
  <c r="E4" i="2"/>
  <c r="D4" i="2"/>
  <c r="F3" i="2"/>
  <c r="E3" i="2"/>
  <c r="D3" i="2"/>
</calcChain>
</file>

<file path=xl/sharedStrings.xml><?xml version="1.0" encoding="utf-8"?>
<sst xmlns="http://schemas.openxmlformats.org/spreadsheetml/2006/main" count="91" uniqueCount="68">
  <si>
    <t>lemez hossz</t>
  </si>
  <si>
    <t>ívtől ívig hossz</t>
  </si>
  <si>
    <t>felület</t>
  </si>
  <si>
    <t>Cső hossza</t>
  </si>
  <si>
    <t>F100</t>
  </si>
  <si>
    <t>F150</t>
  </si>
  <si>
    <t>F200</t>
  </si>
  <si>
    <t>F250</t>
  </si>
  <si>
    <t>F300</t>
  </si>
  <si>
    <t>F350</t>
  </si>
  <si>
    <t>F400</t>
  </si>
  <si>
    <t>hűtés</t>
  </si>
  <si>
    <t>fűtés</t>
  </si>
  <si>
    <t>Termék név</t>
  </si>
  <si>
    <t>darabszám</t>
  </si>
  <si>
    <t>össz hűtő teljesítmény</t>
  </si>
  <si>
    <t>össz fűtő teljesítmény</t>
  </si>
  <si>
    <t>Panelok összesen</t>
  </si>
  <si>
    <t>Csőhossz</t>
  </si>
  <si>
    <t>előre-vissza</t>
  </si>
  <si>
    <t>18-21</t>
  </si>
  <si>
    <t>35-30</t>
  </si>
  <si>
    <t>ÖSSZESEN</t>
  </si>
  <si>
    <t>anyag bruttó:</t>
  </si>
  <si>
    <t>mennyezet</t>
  </si>
  <si>
    <t>panelok összesen:</t>
  </si>
  <si>
    <t>130m/osztókör</t>
  </si>
  <si>
    <t>szerelési díj osztóig (azzal együtt)</t>
  </si>
  <si>
    <t>idomok PPSU</t>
  </si>
  <si>
    <t>Szükséges osztó körök száma:</t>
  </si>
  <si>
    <t>Panel terület:</t>
  </si>
  <si>
    <t>Összesen bruttó:</t>
  </si>
  <si>
    <t xml:space="preserve">osztógyűjtők </t>
  </si>
  <si>
    <t>gerinc cső+héj  16x2</t>
  </si>
  <si>
    <t>eurokónusz</t>
  </si>
  <si>
    <t>osztószekrény</t>
  </si>
  <si>
    <t>szállítás</t>
  </si>
  <si>
    <t>Összesen bruttó anyag és díj</t>
  </si>
  <si>
    <t>CD30/60 profil</t>
  </si>
  <si>
    <t>UD30 profil</t>
  </si>
  <si>
    <t>Bruttó darab</t>
  </si>
  <si>
    <t>F 100</t>
  </si>
  <si>
    <t>F 150</t>
  </si>
  <si>
    <t>F 200</t>
  </si>
  <si>
    <t>F 250</t>
  </si>
  <si>
    <t>F 300</t>
  </si>
  <si>
    <t>F 350</t>
  </si>
  <si>
    <t>F 400</t>
  </si>
  <si>
    <t>16-10-16 PPSU</t>
  </si>
  <si>
    <t>16-10 PPSU</t>
  </si>
  <si>
    <t>10-10 PPSU</t>
  </si>
  <si>
    <t>16x2 szigetelt cső</t>
  </si>
  <si>
    <t>16x2 -3/4" eurokónusz</t>
  </si>
  <si>
    <t>2 körös osztógyűjtő</t>
  </si>
  <si>
    <t>3 körös osztógyűjtő</t>
  </si>
  <si>
    <t>4 körös osztógyűjtő</t>
  </si>
  <si>
    <t>5 körös osztógyűjtő</t>
  </si>
  <si>
    <t>6 körös osztógyűjtő</t>
  </si>
  <si>
    <t>7 körös osztógyűjtő</t>
  </si>
  <si>
    <t>8 körös osztógyűjtő</t>
  </si>
  <si>
    <t>9 körös osztógyűjtő</t>
  </si>
  <si>
    <t>10 körös osztógyűjtő</t>
  </si>
  <si>
    <t>11 körös osztógyűjtő</t>
  </si>
  <si>
    <t>12 körös osztógyűjtő</t>
  </si>
  <si>
    <t>Szállítás alapdíj</t>
  </si>
  <si>
    <t xml:space="preserve">km díj </t>
  </si>
  <si>
    <t>CD 30/60</t>
  </si>
  <si>
    <t>UD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</si>
</sst>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164" formatCode="#,##0\ [$ cm]"/>
    <numFmt numFmtId="165" formatCode="_-* #,##0&quot; Ft&quot;_-;\-* #,##0&quot; Ft&quot;_-;_-* \-??&quot; Ft&quot;_-;_-@"/>
    <numFmt numFmtId="166" formatCode="#,##0\ [$ db]"/>
    <numFmt numFmtId="167" formatCode="#,##0.0\ [$ m]"/>
    <numFmt numFmtId="168" formatCode="#,##0\ [$ m]"/>
    <numFmt numFmtId="169" formatCode="#,##0\ [$ Ft/m]"/>
    <numFmt numFmtId="170" formatCode="#,##0.00\ [$ m2]"/>
    <numFmt numFmtId="171" formatCode="#,##0.0\ [$ W]"/>
    <numFmt numFmtId="172" formatCode="#,##0\ [$ W]"/>
    <numFmt numFmtId="173" formatCode="#,##0\ [$ ˇC szoba]"/>
    <numFmt numFmtId="174" formatCode="#,##0.0\ [$ W/m2]"/>
    <numFmt numFmtId="175" formatCode="#,##0\ [$ W/helyiség]"/>
    <numFmt numFmtId="176" formatCode="#,##0&quot; Ft&quot;"/>
    <numFmt numFmtId="177" formatCode="#,##0\ [$ db T]"/>
    <numFmt numFmtId="178" formatCode="#,##0\ [$ db szűkítő]"/>
    <numFmt numFmtId="179" formatCode="#,##0\ [$ körök száma]"/>
    <numFmt numFmtId="180" formatCode="_-* #,##0\ [$Ft-40E]_-;\-* #,##0\ [$Ft-40E]_-;_-* \-??\ [$Ft-40E]_-;_-@"/>
    <numFmt numFmtId="181" formatCode="#,##0\ [$ km]"/>
    <numFmt numFmtId="182" formatCode="#\ ###\ ###\ ###\ ###&quot; Ft&quot;"/>
  </numFmts>
  <fonts count="7" x14ac:knownFonts="1">
    <font>
      <sz val="11"/>
      <color theme="1"/>
      <name val="Calibri"/>
      <charset val="1"/>
    </font>
    <font>
      <sz val="11"/>
      <color rgb="FFFF0000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2"/>
      <color theme="1"/>
      <name val="Arial"/>
      <family val="2"/>
      <charset val="238"/>
    </font>
    <font>
      <b/>
      <sz val="11"/>
      <color rgb="FFFF0000"/>
      <name val="Calibri"/>
      <family val="2"/>
      <charset val="238"/>
    </font>
    <font>
      <b/>
      <sz val="11"/>
      <color rgb="FF0C0C0C"/>
      <name val="Calibri"/>
      <family val="2"/>
      <charset val="238"/>
    </font>
    <font>
      <sz val="11"/>
      <color rgb="FF0C0C0C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ADB9CA"/>
      </patternFill>
    </fill>
    <fill>
      <patternFill patternType="solid">
        <fgColor theme="0"/>
        <bgColor rgb="FFFFFFCC"/>
      </patternFill>
    </fill>
    <fill>
      <patternFill patternType="solid">
        <fgColor rgb="FFC5E0B3"/>
        <bgColor rgb="FFD8D8D8"/>
      </patternFill>
    </fill>
    <fill>
      <patternFill patternType="solid">
        <fgColor rgb="FFBDD6EE"/>
        <bgColor rgb="FFD8D8D8"/>
      </patternFill>
    </fill>
    <fill>
      <patternFill patternType="solid">
        <fgColor rgb="FFFF0000"/>
        <bgColor rgb="FF993300"/>
      </patternFill>
    </fill>
    <fill>
      <patternFill patternType="solid">
        <fgColor rgb="FFDEEAF6"/>
        <bgColor rgb="FFD8D8D8"/>
      </patternFill>
    </fill>
    <fill>
      <patternFill patternType="solid">
        <fgColor rgb="FFA8D08D"/>
        <bgColor rgb="FF92D050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 applyProtection="1"/>
    <xf numFmtId="0" fontId="0" fillId="0" borderId="0" xfId="0" applyFont="1" applyAlignment="1" applyProtection="1"/>
    <xf numFmtId="0" fontId="0" fillId="0" borderId="2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/>
    </xf>
    <xf numFmtId="166" fontId="0" fillId="0" borderId="2" xfId="0" applyNumberFormat="1" applyFont="1" applyBorder="1" applyAlignment="1" applyProtection="1"/>
    <xf numFmtId="165" fontId="0" fillId="0" borderId="2" xfId="0" applyNumberFormat="1" applyFont="1" applyBorder="1" applyAlignment="1" applyProtection="1"/>
    <xf numFmtId="165" fontId="0" fillId="0" borderId="0" xfId="0" applyNumberFormat="1" applyFont="1" applyAlignment="1" applyProtection="1"/>
    <xf numFmtId="168" fontId="0" fillId="0" borderId="2" xfId="0" applyNumberFormat="1" applyFont="1" applyBorder="1" applyAlignment="1" applyProtection="1"/>
    <xf numFmtId="165" fontId="1" fillId="0" borderId="0" xfId="0" applyNumberFormat="1" applyFont="1" applyAlignment="1" applyProtection="1"/>
    <xf numFmtId="0" fontId="0" fillId="0" borderId="0" xfId="0" applyFont="1" applyAlignment="1" applyProtection="1">
      <alignment horizontal="center"/>
    </xf>
    <xf numFmtId="0" fontId="0" fillId="0" borderId="6" xfId="0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</xf>
    <xf numFmtId="0" fontId="0" fillId="3" borderId="8" xfId="0" applyFont="1" applyFill="1" applyBorder="1" applyAlignment="1" applyProtection="1">
      <alignment horizontal="center" vertical="center" wrapText="1"/>
    </xf>
    <xf numFmtId="0" fontId="0" fillId="3" borderId="9" xfId="0" applyFont="1" applyFill="1" applyBorder="1" applyAlignment="1" applyProtection="1">
      <alignment horizontal="center" vertical="center" wrapText="1"/>
    </xf>
    <xf numFmtId="0" fontId="0" fillId="3" borderId="10" xfId="0" applyFont="1" applyFill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0" fillId="3" borderId="1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164" fontId="0" fillId="5" borderId="13" xfId="0" applyNumberFormat="1" applyFont="1" applyFill="1" applyBorder="1" applyAlignment="1" applyProtection="1">
      <alignment horizontal="center" vertical="center"/>
    </xf>
    <xf numFmtId="164" fontId="0" fillId="5" borderId="2" xfId="0" applyNumberFormat="1" applyFont="1" applyFill="1" applyBorder="1" applyAlignment="1" applyProtection="1">
      <alignment horizontal="center" vertical="center"/>
    </xf>
    <xf numFmtId="170" fontId="0" fillId="5" borderId="2" xfId="0" applyNumberFormat="1" applyFont="1" applyFill="1" applyBorder="1" applyAlignment="1" applyProtection="1">
      <alignment horizontal="center" vertical="center"/>
    </xf>
    <xf numFmtId="171" fontId="0" fillId="6" borderId="2" xfId="0" applyNumberFormat="1" applyFont="1" applyFill="1" applyBorder="1" applyAlignment="1" applyProtection="1">
      <alignment horizontal="center" vertical="center"/>
    </xf>
    <xf numFmtId="171" fontId="0" fillId="7" borderId="5" xfId="0" applyNumberFormat="1" applyFont="1" applyFill="1" applyBorder="1" applyAlignment="1" applyProtection="1">
      <alignment horizontal="center" vertical="center"/>
    </xf>
    <xf numFmtId="167" fontId="0" fillId="0" borderId="14" xfId="0" applyNumberFormat="1" applyFont="1" applyBorder="1" applyAlignment="1" applyProtection="1">
      <alignment horizontal="center" vertical="center"/>
    </xf>
    <xf numFmtId="0" fontId="0" fillId="5" borderId="15" xfId="0" applyFont="1" applyFill="1" applyBorder="1" applyAlignment="1" applyProtection="1">
      <alignment horizontal="center" vertical="center"/>
    </xf>
    <xf numFmtId="166" fontId="0" fillId="5" borderId="14" xfId="0" applyNumberFormat="1" applyFont="1" applyFill="1" applyBorder="1" applyAlignment="1" applyProtection="1">
      <alignment horizontal="center" vertical="center"/>
    </xf>
    <xf numFmtId="0" fontId="0" fillId="5" borderId="16" xfId="0" applyFont="1" applyFill="1" applyBorder="1" applyAlignment="1" applyProtection="1">
      <alignment horizontal="center" vertical="center"/>
    </xf>
    <xf numFmtId="166" fontId="0" fillId="0" borderId="4" xfId="0" applyNumberFormat="1" applyFont="1" applyBorder="1" applyAlignment="1" applyProtection="1">
      <alignment horizontal="center" vertical="center"/>
    </xf>
    <xf numFmtId="171" fontId="0" fillId="6" borderId="2" xfId="0" applyNumberFormat="1" applyFont="1" applyFill="1" applyBorder="1" applyAlignment="1" applyProtection="1">
      <alignment horizontal="center"/>
    </xf>
    <xf numFmtId="171" fontId="0" fillId="7" borderId="2" xfId="0" applyNumberFormat="1" applyFont="1" applyFill="1" applyBorder="1" applyAlignment="1" applyProtection="1">
      <alignment horizontal="center"/>
    </xf>
    <xf numFmtId="168" fontId="0" fillId="0" borderId="2" xfId="0" applyNumberFormat="1" applyFont="1" applyBorder="1" applyAlignment="1" applyProtection="1">
      <alignment horizontal="center"/>
    </xf>
    <xf numFmtId="170" fontId="0" fillId="0" borderId="2" xfId="0" applyNumberFormat="1" applyFont="1" applyBorder="1" applyAlignment="1" applyProtection="1">
      <alignment horizontal="center"/>
    </xf>
    <xf numFmtId="0" fontId="2" fillId="0" borderId="0" xfId="0" applyFont="1" applyAlignment="1" applyProtection="1"/>
    <xf numFmtId="164" fontId="0" fillId="0" borderId="13" xfId="0" applyNumberFormat="1" applyFont="1" applyBorder="1" applyAlignment="1" applyProtection="1">
      <alignment horizontal="center" vertical="center"/>
    </xf>
    <xf numFmtId="164" fontId="0" fillId="0" borderId="2" xfId="0" applyNumberFormat="1" applyFont="1" applyBorder="1" applyAlignment="1" applyProtection="1">
      <alignment horizontal="center" vertical="center"/>
    </xf>
    <xf numFmtId="170" fontId="0" fillId="0" borderId="2" xfId="0" applyNumberFormat="1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166" fontId="0" fillId="0" borderId="14" xfId="0" applyNumberFormat="1" applyFont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</xf>
    <xf numFmtId="0" fontId="0" fillId="5" borderId="17" xfId="0" applyFont="1" applyFill="1" applyBorder="1" applyAlignment="1" applyProtection="1">
      <alignment horizontal="center" vertical="center"/>
    </xf>
    <xf numFmtId="167" fontId="0" fillId="0" borderId="18" xfId="0" applyNumberFormat="1" applyFont="1" applyBorder="1" applyAlignment="1" applyProtection="1">
      <alignment horizontal="center" vertical="center"/>
    </xf>
    <xf numFmtId="166" fontId="0" fillId="5" borderId="18" xfId="0" applyNumberFormat="1" applyFont="1" applyFill="1" applyBorder="1" applyAlignment="1" applyProtection="1">
      <alignment horizontal="center" vertical="center"/>
    </xf>
    <xf numFmtId="166" fontId="0" fillId="0" borderId="2" xfId="0" applyNumberFormat="1" applyFont="1" applyBorder="1" applyAlignment="1" applyProtection="1">
      <alignment horizontal="center"/>
    </xf>
    <xf numFmtId="172" fontId="0" fillId="6" borderId="2" xfId="0" applyNumberFormat="1" applyFont="1" applyFill="1" applyBorder="1" applyAlignment="1" applyProtection="1">
      <alignment horizontal="center"/>
    </xf>
    <xf numFmtId="172" fontId="0" fillId="7" borderId="2" xfId="0" applyNumberFormat="1" applyFont="1" applyFill="1" applyBorder="1" applyAlignment="1" applyProtection="1">
      <alignment horizontal="center"/>
    </xf>
    <xf numFmtId="165" fontId="0" fillId="0" borderId="2" xfId="0" applyNumberFormat="1" applyFont="1" applyBorder="1" applyAlignment="1" applyProtection="1">
      <alignment horizontal="center"/>
    </xf>
    <xf numFmtId="170" fontId="4" fillId="2" borderId="2" xfId="0" applyNumberFormat="1" applyFont="1" applyFill="1" applyBorder="1" applyAlignment="1" applyProtection="1">
      <alignment horizontal="center"/>
    </xf>
    <xf numFmtId="173" fontId="0" fillId="0" borderId="2" xfId="0" applyNumberFormat="1" applyFont="1" applyBorder="1" applyAlignment="1" applyProtection="1">
      <alignment vertical="center"/>
    </xf>
    <xf numFmtId="0" fontId="0" fillId="0" borderId="2" xfId="0" applyFont="1" applyBorder="1" applyAlignment="1" applyProtection="1"/>
    <xf numFmtId="174" fontId="0" fillId="6" borderId="2" xfId="0" applyNumberFormat="1" applyFont="1" applyFill="1" applyBorder="1" applyAlignment="1" applyProtection="1">
      <alignment horizontal="center" vertical="center"/>
    </xf>
    <xf numFmtId="175" fontId="0" fillId="8" borderId="2" xfId="0" applyNumberFormat="1" applyFont="1" applyFill="1" applyBorder="1" applyAlignment="1" applyProtection="1"/>
    <xf numFmtId="174" fontId="0" fillId="7" borderId="2" xfId="0" applyNumberFormat="1" applyFont="1" applyFill="1" applyBorder="1" applyAlignment="1" applyProtection="1">
      <alignment horizontal="center" vertical="center"/>
    </xf>
    <xf numFmtId="175" fontId="0" fillId="7" borderId="2" xfId="0" applyNumberFormat="1" applyFont="1" applyFill="1" applyBorder="1" applyAlignment="1" applyProtection="1"/>
    <xf numFmtId="0" fontId="2" fillId="0" borderId="9" xfId="0" applyFont="1" applyBorder="1" applyAlignment="1" applyProtection="1"/>
    <xf numFmtId="165" fontId="2" fillId="0" borderId="10" xfId="0" applyNumberFormat="1" applyFont="1" applyBorder="1" applyAlignment="1" applyProtection="1"/>
    <xf numFmtId="0" fontId="0" fillId="0" borderId="8" xfId="0" applyFont="1" applyBorder="1" applyAlignment="1" applyProtection="1"/>
    <xf numFmtId="0" fontId="0" fillId="0" borderId="9" xfId="0" applyFont="1" applyBorder="1" applyAlignment="1" applyProtection="1">
      <alignment horizontal="left"/>
    </xf>
    <xf numFmtId="170" fontId="0" fillId="0" borderId="9" xfId="0" applyNumberFormat="1" applyFont="1" applyBorder="1" applyAlignment="1" applyProtection="1"/>
    <xf numFmtId="176" fontId="2" fillId="0" borderId="19" xfId="0" applyNumberFormat="1" applyFont="1" applyBorder="1" applyAlignment="1" applyProtection="1">
      <alignment horizontal="right"/>
    </xf>
    <xf numFmtId="166" fontId="0" fillId="0" borderId="0" xfId="0" applyNumberFormat="1" applyFont="1" applyAlignment="1" applyProtection="1"/>
    <xf numFmtId="0" fontId="2" fillId="0" borderId="2" xfId="0" applyFont="1" applyBorder="1" applyAlignment="1" applyProtection="1"/>
    <xf numFmtId="176" fontId="2" fillId="0" borderId="5" xfId="0" applyNumberFormat="1" applyFont="1" applyBorder="1" applyAlignment="1" applyProtection="1"/>
    <xf numFmtId="0" fontId="0" fillId="0" borderId="13" xfId="0" applyFont="1" applyBorder="1" applyAlignment="1" applyProtection="1"/>
    <xf numFmtId="177" fontId="0" fillId="0" borderId="2" xfId="0" applyNumberFormat="1" applyFont="1" applyBorder="1" applyAlignment="1" applyProtection="1"/>
    <xf numFmtId="0" fontId="0" fillId="0" borderId="20" xfId="0" applyFont="1" applyBorder="1" applyAlignment="1" applyProtection="1"/>
    <xf numFmtId="0" fontId="1" fillId="0" borderId="21" xfId="0" applyFont="1" applyBorder="1" applyAlignment="1" applyProtection="1"/>
    <xf numFmtId="0" fontId="0" fillId="0" borderId="20" xfId="0" applyFont="1" applyBorder="1" applyAlignment="1" applyProtection="1">
      <alignment horizontal="center"/>
    </xf>
    <xf numFmtId="0" fontId="0" fillId="0" borderId="22" xfId="0" applyFont="1" applyBorder="1" applyAlignment="1" applyProtection="1"/>
    <xf numFmtId="178" fontId="0" fillId="0" borderId="2" xfId="0" applyNumberFormat="1" applyFont="1" applyBorder="1" applyAlignment="1" applyProtection="1"/>
    <xf numFmtId="0" fontId="0" fillId="0" borderId="23" xfId="0" applyFont="1" applyBorder="1" applyAlignment="1" applyProtection="1"/>
    <xf numFmtId="170" fontId="0" fillId="0" borderId="24" xfId="0" applyNumberFormat="1" applyFont="1" applyBorder="1" applyAlignment="1" applyProtection="1">
      <alignment horizontal="center"/>
    </xf>
    <xf numFmtId="170" fontId="0" fillId="0" borderId="20" xfId="0" applyNumberFormat="1" applyFont="1" applyBorder="1" applyAlignment="1" applyProtection="1"/>
    <xf numFmtId="0" fontId="0" fillId="0" borderId="25" xfId="0" applyFont="1" applyBorder="1" applyAlignment="1" applyProtection="1"/>
    <xf numFmtId="0" fontId="2" fillId="0" borderId="26" xfId="0" applyFont="1" applyBorder="1" applyAlignment="1" applyProtection="1">
      <alignment horizontal="right"/>
    </xf>
    <xf numFmtId="165" fontId="2" fillId="0" borderId="26" xfId="0" applyNumberFormat="1" applyFont="1" applyBorder="1" applyAlignment="1" applyProtection="1"/>
    <xf numFmtId="176" fontId="2" fillId="0" borderId="3" xfId="0" applyNumberFormat="1" applyFont="1" applyBorder="1" applyAlignment="1" applyProtection="1">
      <alignment horizontal="right"/>
    </xf>
    <xf numFmtId="179" fontId="0" fillId="0" borderId="2" xfId="0" applyNumberFormat="1" applyFont="1" applyBorder="1" applyAlignment="1" applyProtection="1"/>
    <xf numFmtId="0" fontId="5" fillId="0" borderId="0" xfId="0" applyFont="1" applyAlignment="1" applyProtection="1"/>
    <xf numFmtId="0" fontId="6" fillId="0" borderId="0" xfId="0" applyFont="1" applyAlignment="1" applyProtection="1"/>
    <xf numFmtId="176" fontId="0" fillId="0" borderId="0" xfId="0" applyNumberFormat="1" applyFont="1" applyAlignment="1" applyProtection="1"/>
    <xf numFmtId="176" fontId="1" fillId="0" borderId="0" xfId="0" applyNumberFormat="1" applyFont="1" applyAlignment="1" applyProtection="1"/>
    <xf numFmtId="0" fontId="0" fillId="0" borderId="27" xfId="0" applyFont="1" applyBorder="1" applyAlignment="1" applyProtection="1"/>
    <xf numFmtId="0" fontId="0" fillId="0" borderId="28" xfId="0" applyFont="1" applyBorder="1" applyAlignment="1" applyProtection="1"/>
    <xf numFmtId="176" fontId="2" fillId="0" borderId="29" xfId="0" applyNumberFormat="1" applyFont="1" applyBorder="1" applyAlignment="1" applyProtection="1">
      <alignment horizontal="right"/>
    </xf>
    <xf numFmtId="165" fontId="2" fillId="0" borderId="0" xfId="0" applyNumberFormat="1" applyFont="1" applyAlignment="1" applyProtection="1"/>
    <xf numFmtId="169" fontId="0" fillId="0" borderId="0" xfId="0" applyNumberFormat="1" applyFont="1" applyAlignment="1" applyProtection="1">
      <alignment horizontal="right"/>
    </xf>
    <xf numFmtId="168" fontId="0" fillId="0" borderId="0" xfId="0" applyNumberFormat="1" applyFont="1" applyAlignment="1" applyProtection="1">
      <alignment horizontal="center"/>
    </xf>
    <xf numFmtId="165" fontId="0" fillId="0" borderId="0" xfId="0" applyNumberFormat="1" applyFont="1" applyAlignment="1" applyProtection="1">
      <alignment horizontal="center"/>
    </xf>
    <xf numFmtId="165" fontId="0" fillId="0" borderId="0" xfId="0" applyNumberFormat="1" applyFont="1" applyAlignment="1" applyProtection="1">
      <alignment horizontal="right"/>
    </xf>
    <xf numFmtId="166" fontId="0" fillId="0" borderId="0" xfId="0" applyNumberFormat="1" applyFont="1" applyAlignment="1" applyProtection="1">
      <alignment horizontal="center" vertical="center"/>
    </xf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vertical="center"/>
    </xf>
    <xf numFmtId="180" fontId="0" fillId="0" borderId="0" xfId="0" applyNumberFormat="1" applyFont="1" applyAlignment="1" applyProtection="1"/>
    <xf numFmtId="164" fontId="0" fillId="0" borderId="0" xfId="0" applyNumberFormat="1" applyAlignment="1" applyProtection="1"/>
    <xf numFmtId="0" fontId="0" fillId="0" borderId="2" xfId="0" applyFont="1" applyBorder="1" applyAlignment="1" applyProtection="1">
      <alignment vertical="center"/>
    </xf>
    <xf numFmtId="176" fontId="2" fillId="0" borderId="3" xfId="0" applyNumberFormat="1" applyFont="1" applyBorder="1" applyAlignment="1" applyProtection="1">
      <alignment vertical="center"/>
    </xf>
    <xf numFmtId="181" fontId="0" fillId="0" borderId="28" xfId="0" applyNumberFormat="1" applyFont="1" applyBorder="1" applyAlignment="1" applyProtection="1"/>
    <xf numFmtId="0" fontId="0" fillId="0" borderId="13" xfId="0" applyBorder="1" applyAlignment="1">
      <alignment horizontal="left"/>
    </xf>
    <xf numFmtId="0" fontId="0" fillId="0" borderId="0" xfId="0" applyAlignment="1">
      <alignment horizontal="center"/>
    </xf>
    <xf numFmtId="182" fontId="0" fillId="0" borderId="3" xfId="0" applyNumberFormat="1" applyBorder="1" applyAlignment="1">
      <alignment horizontal="center"/>
    </xf>
    <xf numFmtId="182" fontId="0" fillId="0" borderId="29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82" fontId="0" fillId="0" borderId="19" xfId="0" applyNumberFormat="1" applyBorder="1" applyAlignment="1">
      <alignment horizontal="center"/>
    </xf>
    <xf numFmtId="0" fontId="0" fillId="10" borderId="30" xfId="0" applyFill="1" applyBorder="1" applyAlignment="1">
      <alignment horizontal="left"/>
    </xf>
    <xf numFmtId="0" fontId="0" fillId="10" borderId="31" xfId="0" applyFill="1" applyBorder="1" applyAlignment="1">
      <alignment horizontal="center" vertical="center"/>
    </xf>
    <xf numFmtId="0" fontId="0" fillId="0" borderId="13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9" borderId="6" xfId="0" applyFont="1" applyFill="1" applyBorder="1" applyAlignment="1" applyProtection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AF6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3"/>
      <rgbColor rgb="FFFFFF99"/>
      <rgbColor rgb="FFADB9CA"/>
      <rgbColor rgb="FFFF99CC"/>
      <rgbColor rgb="FFCC99FF"/>
      <rgbColor rgb="FFD8D8D8"/>
      <rgbColor rgb="FF3366FF"/>
      <rgbColor rgb="FF33CCCC"/>
      <rgbColor rgb="FF92D050"/>
      <rgbColor rgb="FFFFCC00"/>
      <rgbColor rgb="FFFF9900"/>
      <rgbColor rgb="FFFF6600"/>
      <rgbColor rgb="FF666699"/>
      <rgbColor rgb="FFA8D08D"/>
      <rgbColor rgb="FF003366"/>
      <rgbColor rgb="FF339966"/>
      <rgbColor rgb="FF0C0C0C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139680</xdr:rowOff>
    </xdr:from>
    <xdr:to>
      <xdr:col>12</xdr:col>
      <xdr:colOff>239400</xdr:colOff>
      <xdr:row>71</xdr:row>
      <xdr:rowOff>33840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676920"/>
          <a:ext cx="13278600" cy="70952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zoomScaleNormal="100" workbookViewId="0"/>
  </sheetViews>
  <sheetFormatPr defaultColWidth="14.42578125" defaultRowHeight="15" x14ac:dyDescent="0.25"/>
  <cols>
    <col min="1" max="1" width="20.7109375" customWidth="1"/>
    <col min="2" max="2" width="14.42578125" style="103"/>
  </cols>
  <sheetData>
    <row r="1" spans="1:2" ht="15.75" thickBot="1" x14ac:dyDescent="0.3">
      <c r="A1" s="108"/>
      <c r="B1" s="109" t="s">
        <v>40</v>
      </c>
    </row>
    <row r="2" spans="1:2" x14ac:dyDescent="0.25">
      <c r="A2" s="106" t="s">
        <v>41</v>
      </c>
      <c r="B2" s="107">
        <v>6668</v>
      </c>
    </row>
    <row r="3" spans="1:2" x14ac:dyDescent="0.25">
      <c r="A3" s="102" t="s">
        <v>42</v>
      </c>
      <c r="B3" s="104">
        <v>10000</v>
      </c>
    </row>
    <row r="4" spans="1:2" x14ac:dyDescent="0.25">
      <c r="A4" s="102" t="s">
        <v>43</v>
      </c>
      <c r="B4" s="104">
        <v>13335</v>
      </c>
    </row>
    <row r="5" spans="1:2" x14ac:dyDescent="0.25">
      <c r="A5" s="102" t="s">
        <v>44</v>
      </c>
      <c r="B5" s="104">
        <v>17535</v>
      </c>
    </row>
    <row r="6" spans="1:2" x14ac:dyDescent="0.25">
      <c r="A6" s="102" t="s">
        <v>45</v>
      </c>
      <c r="B6" s="104">
        <v>20803</v>
      </c>
    </row>
    <row r="7" spans="1:2" x14ac:dyDescent="0.25">
      <c r="A7" s="102" t="s">
        <v>46</v>
      </c>
      <c r="B7" s="104">
        <v>24270</v>
      </c>
    </row>
    <row r="8" spans="1:2" x14ac:dyDescent="0.25">
      <c r="A8" s="102" t="s">
        <v>47</v>
      </c>
      <c r="B8" s="104">
        <v>27737</v>
      </c>
    </row>
    <row r="9" spans="1:2" x14ac:dyDescent="0.25">
      <c r="A9" s="102" t="s">
        <v>48</v>
      </c>
      <c r="B9" s="104">
        <v>1833</v>
      </c>
    </row>
    <row r="10" spans="1:2" x14ac:dyDescent="0.25">
      <c r="A10" s="102" t="s">
        <v>49</v>
      </c>
      <c r="B10" s="104">
        <v>1323</v>
      </c>
    </row>
    <row r="11" spans="1:2" x14ac:dyDescent="0.25">
      <c r="A11" s="102" t="s">
        <v>50</v>
      </c>
      <c r="B11" s="104">
        <v>800</v>
      </c>
    </row>
    <row r="12" spans="1:2" x14ac:dyDescent="0.25">
      <c r="A12" s="102" t="s">
        <v>51</v>
      </c>
      <c r="B12" s="104">
        <v>506</v>
      </c>
    </row>
    <row r="13" spans="1:2" x14ac:dyDescent="0.25">
      <c r="A13" s="102" t="s">
        <v>52</v>
      </c>
      <c r="B13" s="104">
        <v>880</v>
      </c>
    </row>
    <row r="14" spans="1:2" x14ac:dyDescent="0.25">
      <c r="A14" s="102" t="s">
        <v>53</v>
      </c>
      <c r="B14" s="104">
        <v>33600</v>
      </c>
    </row>
    <row r="15" spans="1:2" x14ac:dyDescent="0.25">
      <c r="A15" s="102" t="s">
        <v>54</v>
      </c>
      <c r="B15" s="104">
        <v>39900</v>
      </c>
    </row>
    <row r="16" spans="1:2" x14ac:dyDescent="0.25">
      <c r="A16" s="102" t="s">
        <v>55</v>
      </c>
      <c r="B16" s="104">
        <v>44100</v>
      </c>
    </row>
    <row r="17" spans="1:2" x14ac:dyDescent="0.25">
      <c r="A17" s="102" t="s">
        <v>56</v>
      </c>
      <c r="B17" s="104">
        <v>50400</v>
      </c>
    </row>
    <row r="18" spans="1:2" x14ac:dyDescent="0.25">
      <c r="A18" s="102" t="s">
        <v>57</v>
      </c>
      <c r="B18" s="104">
        <v>57750</v>
      </c>
    </row>
    <row r="19" spans="1:2" x14ac:dyDescent="0.25">
      <c r="A19" s="102" t="s">
        <v>58</v>
      </c>
      <c r="B19" s="104">
        <v>68250</v>
      </c>
    </row>
    <row r="20" spans="1:2" x14ac:dyDescent="0.25">
      <c r="A20" s="102" t="s">
        <v>59</v>
      </c>
      <c r="B20" s="104">
        <v>73500</v>
      </c>
    </row>
    <row r="21" spans="1:2" ht="15.75" customHeight="1" x14ac:dyDescent="0.25">
      <c r="A21" s="102" t="s">
        <v>60</v>
      </c>
      <c r="B21" s="104">
        <v>82950</v>
      </c>
    </row>
    <row r="22" spans="1:2" ht="15.75" customHeight="1" x14ac:dyDescent="0.25">
      <c r="A22" s="102" t="s">
        <v>61</v>
      </c>
      <c r="B22" s="104">
        <v>92400</v>
      </c>
    </row>
    <row r="23" spans="1:2" ht="15.75" customHeight="1" x14ac:dyDescent="0.25">
      <c r="A23" s="102" t="s">
        <v>62</v>
      </c>
      <c r="B23" s="104">
        <v>98700</v>
      </c>
    </row>
    <row r="24" spans="1:2" ht="15.75" customHeight="1" x14ac:dyDescent="0.25">
      <c r="A24" s="102" t="s">
        <v>63</v>
      </c>
      <c r="B24" s="104">
        <v>102900</v>
      </c>
    </row>
    <row r="25" spans="1:2" ht="15.75" customHeight="1" x14ac:dyDescent="0.25">
      <c r="A25" s="102" t="s">
        <v>64</v>
      </c>
      <c r="B25" s="104">
        <v>8000</v>
      </c>
    </row>
    <row r="26" spans="1:2" ht="15.75" customHeight="1" x14ac:dyDescent="0.25">
      <c r="A26" s="102" t="s">
        <v>65</v>
      </c>
      <c r="B26" s="104">
        <v>310</v>
      </c>
    </row>
    <row r="27" spans="1:2" ht="15.75" customHeight="1" x14ac:dyDescent="0.25">
      <c r="A27" s="110" t="s">
        <v>66</v>
      </c>
      <c r="B27" s="104">
        <v>450</v>
      </c>
    </row>
    <row r="28" spans="1:2" ht="15.75" customHeight="1" thickBot="1" x14ac:dyDescent="0.3">
      <c r="A28" s="111" t="s">
        <v>67</v>
      </c>
      <c r="B28" s="105">
        <v>350</v>
      </c>
    </row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11023622047" footer="0.511811023622047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2"/>
  <sheetViews>
    <sheetView tabSelected="1" zoomScaleNormal="100" workbookViewId="0"/>
  </sheetViews>
  <sheetFormatPr defaultColWidth="14.42578125" defaultRowHeight="15" x14ac:dyDescent="0.25"/>
  <cols>
    <col min="1" max="1" width="11.42578125" style="1" customWidth="1"/>
    <col min="2" max="2" width="11.28515625" style="1" customWidth="1"/>
    <col min="3" max="3" width="12.42578125" style="1" customWidth="1"/>
    <col min="4" max="4" width="14.85546875" style="1" customWidth="1"/>
    <col min="5" max="5" width="12.42578125" style="1" customWidth="1"/>
    <col min="6" max="6" width="27.5703125" style="1" customWidth="1"/>
    <col min="7" max="7" width="14.28515625" style="1" customWidth="1"/>
    <col min="8" max="8" width="15.140625" style="1" customWidth="1"/>
    <col min="9" max="9" width="11.42578125" style="1" customWidth="1"/>
    <col min="10" max="10" width="10.42578125" style="1" customWidth="1"/>
    <col min="11" max="11" width="31.28515625" style="1" customWidth="1"/>
    <col min="12" max="13" width="12.42578125" style="1" customWidth="1"/>
    <col min="14" max="14" width="26.5703125" style="1" customWidth="1"/>
    <col min="15" max="15" width="14.85546875" style="1" customWidth="1"/>
    <col min="16" max="16" width="15.7109375" style="1" customWidth="1"/>
    <col min="17" max="17" width="8.7109375" style="1" customWidth="1"/>
    <col min="18" max="18" width="7.140625" style="1" customWidth="1"/>
    <col min="19" max="19" width="7.28515625" style="1" customWidth="1"/>
    <col min="20" max="33" width="8.7109375" style="1" customWidth="1"/>
  </cols>
  <sheetData>
    <row r="1" spans="1:33" x14ac:dyDescent="0.25">
      <c r="G1" s="11"/>
      <c r="H1" s="12"/>
      <c r="I1" s="13"/>
      <c r="J1" s="11"/>
    </row>
    <row r="2" spans="1:33" ht="30" x14ac:dyDescent="0.25">
      <c r="A2" s="14" t="s">
        <v>0</v>
      </c>
      <c r="B2" s="15" t="s">
        <v>1</v>
      </c>
      <c r="C2" s="15" t="s">
        <v>2</v>
      </c>
      <c r="D2" s="15" t="s">
        <v>11</v>
      </c>
      <c r="E2" s="16" t="s">
        <v>12</v>
      </c>
      <c r="F2" s="17" t="s">
        <v>3</v>
      </c>
      <c r="G2" s="18" t="s">
        <v>13</v>
      </c>
      <c r="H2" s="19"/>
      <c r="I2" s="20" t="s">
        <v>13</v>
      </c>
      <c r="J2" s="21" t="s">
        <v>14</v>
      </c>
      <c r="K2" s="22" t="s">
        <v>15</v>
      </c>
      <c r="L2" s="22" t="s">
        <v>16</v>
      </c>
      <c r="M2" s="22" t="s">
        <v>17</v>
      </c>
      <c r="N2" s="3" t="s">
        <v>18</v>
      </c>
      <c r="O2" s="3" t="s">
        <v>2</v>
      </c>
      <c r="AE2" s="2"/>
      <c r="AF2" s="2"/>
      <c r="AG2" s="2"/>
    </row>
    <row r="3" spans="1:33" x14ac:dyDescent="0.25">
      <c r="A3" s="23">
        <v>40</v>
      </c>
      <c r="B3" s="24">
        <v>100</v>
      </c>
      <c r="C3" s="25">
        <v>0.4</v>
      </c>
      <c r="D3" s="26">
        <f t="shared" ref="D3:D9" si="0">C3*$E$12</f>
        <v>24.28</v>
      </c>
      <c r="E3" s="27">
        <f t="shared" ref="E3:E9" si="1">C3*$E$13</f>
        <v>29.439999999999998</v>
      </c>
      <c r="F3" s="28">
        <f>9.5</f>
        <v>9.5</v>
      </c>
      <c r="G3" s="29" t="s">
        <v>4</v>
      </c>
      <c r="H3" s="30"/>
      <c r="I3" s="31" t="s">
        <v>4</v>
      </c>
      <c r="J3" s="32"/>
      <c r="K3" s="33"/>
      <c r="L3" s="34"/>
      <c r="M3" s="7"/>
      <c r="N3" s="35"/>
      <c r="O3" s="36"/>
      <c r="AE3" s="2"/>
      <c r="AF3" s="37"/>
      <c r="AG3" s="2"/>
    </row>
    <row r="4" spans="1:33" x14ac:dyDescent="0.25">
      <c r="A4" s="38">
        <v>90</v>
      </c>
      <c r="B4" s="39">
        <v>150</v>
      </c>
      <c r="C4" s="40">
        <v>0.6</v>
      </c>
      <c r="D4" s="26">
        <f t="shared" si="0"/>
        <v>36.42</v>
      </c>
      <c r="E4" s="27">
        <f t="shared" si="1"/>
        <v>44.16</v>
      </c>
      <c r="F4" s="28">
        <v>13.5</v>
      </c>
      <c r="G4" s="41" t="s">
        <v>5</v>
      </c>
      <c r="H4" s="42"/>
      <c r="I4" s="43" t="s">
        <v>5</v>
      </c>
      <c r="J4" s="32"/>
      <c r="K4" s="33"/>
      <c r="L4" s="34"/>
      <c r="M4" s="7"/>
      <c r="N4" s="35"/>
      <c r="O4" s="36"/>
      <c r="AE4" s="2"/>
      <c r="AF4" s="37"/>
      <c r="AG4" s="2"/>
    </row>
    <row r="5" spans="1:33" x14ac:dyDescent="0.25">
      <c r="A5" s="23">
        <v>140</v>
      </c>
      <c r="B5" s="24">
        <v>200</v>
      </c>
      <c r="C5" s="25">
        <v>0.8</v>
      </c>
      <c r="D5" s="26">
        <f t="shared" si="0"/>
        <v>48.56</v>
      </c>
      <c r="E5" s="27">
        <f t="shared" si="1"/>
        <v>58.879999999999995</v>
      </c>
      <c r="F5" s="28">
        <v>17.5</v>
      </c>
      <c r="G5" s="29" t="s">
        <v>6</v>
      </c>
      <c r="H5" s="30"/>
      <c r="I5" s="44" t="s">
        <v>6</v>
      </c>
      <c r="J5" s="32"/>
      <c r="K5" s="33"/>
      <c r="L5" s="34"/>
      <c r="M5" s="7"/>
      <c r="N5" s="35"/>
      <c r="O5" s="36"/>
      <c r="AE5" s="2"/>
      <c r="AF5" s="37"/>
      <c r="AG5" s="2"/>
    </row>
    <row r="6" spans="1:33" x14ac:dyDescent="0.25">
      <c r="A6" s="38">
        <v>190</v>
      </c>
      <c r="B6" s="39">
        <v>250</v>
      </c>
      <c r="C6" s="40">
        <v>1</v>
      </c>
      <c r="D6" s="26">
        <f t="shared" si="0"/>
        <v>60.7</v>
      </c>
      <c r="E6" s="27">
        <f t="shared" si="1"/>
        <v>73.599999999999994</v>
      </c>
      <c r="F6" s="28">
        <v>21.5</v>
      </c>
      <c r="G6" s="41" t="s">
        <v>7</v>
      </c>
      <c r="H6" s="42"/>
      <c r="I6" s="43" t="s">
        <v>7</v>
      </c>
      <c r="J6" s="32"/>
      <c r="K6" s="33"/>
      <c r="L6" s="34"/>
      <c r="M6" s="7"/>
      <c r="N6" s="35"/>
      <c r="O6" s="36"/>
      <c r="AE6" s="2"/>
      <c r="AF6" s="37"/>
      <c r="AG6" s="2"/>
    </row>
    <row r="7" spans="1:33" x14ac:dyDescent="0.25">
      <c r="A7" s="23">
        <v>240</v>
      </c>
      <c r="B7" s="24">
        <v>300</v>
      </c>
      <c r="C7" s="25">
        <v>1.2</v>
      </c>
      <c r="D7" s="26">
        <f t="shared" si="0"/>
        <v>72.84</v>
      </c>
      <c r="E7" s="27">
        <f t="shared" si="1"/>
        <v>88.32</v>
      </c>
      <c r="F7" s="28">
        <v>25.5</v>
      </c>
      <c r="G7" s="29" t="s">
        <v>8</v>
      </c>
      <c r="H7" s="30"/>
      <c r="I7" s="44" t="s">
        <v>8</v>
      </c>
      <c r="J7" s="32"/>
      <c r="K7" s="33"/>
      <c r="L7" s="34"/>
      <c r="M7" s="7"/>
      <c r="N7" s="35"/>
      <c r="O7" s="36"/>
      <c r="AE7" s="2"/>
      <c r="AF7" s="37"/>
      <c r="AG7" s="2"/>
    </row>
    <row r="8" spans="1:33" x14ac:dyDescent="0.25">
      <c r="A8" s="38">
        <v>290</v>
      </c>
      <c r="B8" s="39">
        <v>350</v>
      </c>
      <c r="C8" s="40">
        <v>1.4</v>
      </c>
      <c r="D8" s="26">
        <f t="shared" si="0"/>
        <v>84.98</v>
      </c>
      <c r="E8" s="27">
        <f t="shared" si="1"/>
        <v>103.03999999999999</v>
      </c>
      <c r="F8" s="28">
        <v>29.5</v>
      </c>
      <c r="G8" s="41" t="s">
        <v>9</v>
      </c>
      <c r="H8" s="42"/>
      <c r="I8" s="43" t="s">
        <v>9</v>
      </c>
      <c r="J8" s="32"/>
      <c r="K8" s="33"/>
      <c r="L8" s="34"/>
      <c r="M8" s="7"/>
      <c r="N8" s="35"/>
      <c r="O8" s="36"/>
      <c r="AE8" s="2"/>
      <c r="AF8" s="37"/>
      <c r="AG8" s="2"/>
    </row>
    <row r="9" spans="1:33" x14ac:dyDescent="0.25">
      <c r="A9" s="23">
        <v>340</v>
      </c>
      <c r="B9" s="24">
        <v>400</v>
      </c>
      <c r="C9" s="25">
        <v>1.6</v>
      </c>
      <c r="D9" s="26">
        <f t="shared" si="0"/>
        <v>97.12</v>
      </c>
      <c r="E9" s="27">
        <f t="shared" si="1"/>
        <v>117.75999999999999</v>
      </c>
      <c r="F9" s="45">
        <v>33.5</v>
      </c>
      <c r="G9" s="29" t="s">
        <v>10</v>
      </c>
      <c r="H9" s="46"/>
      <c r="I9" s="44" t="s">
        <v>10</v>
      </c>
      <c r="J9" s="32"/>
      <c r="K9" s="33"/>
      <c r="L9" s="34"/>
      <c r="M9" s="7"/>
      <c r="N9" s="35"/>
      <c r="O9" s="36"/>
      <c r="AE9" s="2"/>
      <c r="AF9" s="37"/>
      <c r="AG9" s="2"/>
    </row>
    <row r="10" spans="1:33" x14ac:dyDescent="0.25">
      <c r="F10" s="4"/>
      <c r="G10" s="11"/>
      <c r="I10" s="2"/>
      <c r="J10" s="2"/>
      <c r="K10" s="2"/>
      <c r="L10" s="2"/>
      <c r="M10" s="2"/>
      <c r="N10" s="2"/>
      <c r="O10" s="2"/>
      <c r="AE10" s="2"/>
      <c r="AF10" s="37"/>
      <c r="AG10" s="2"/>
    </row>
    <row r="11" spans="1:33" x14ac:dyDescent="0.25">
      <c r="D11" s="11" t="s">
        <v>19</v>
      </c>
      <c r="G11" s="11"/>
      <c r="J11" s="47"/>
      <c r="K11" s="48"/>
      <c r="L11" s="49"/>
      <c r="M11" s="50"/>
      <c r="N11" s="35"/>
      <c r="O11" s="51"/>
      <c r="AE11" s="2"/>
      <c r="AF11" s="37"/>
      <c r="AG11" s="2"/>
    </row>
    <row r="12" spans="1:33" x14ac:dyDescent="0.25">
      <c r="B12" s="52">
        <v>26</v>
      </c>
      <c r="C12" s="53" t="s">
        <v>11</v>
      </c>
      <c r="D12" s="5" t="s">
        <v>20</v>
      </c>
      <c r="E12" s="54">
        <v>60.7</v>
      </c>
      <c r="F12" s="98"/>
      <c r="G12" s="11"/>
      <c r="H12" s="55"/>
      <c r="AE12" s="2"/>
      <c r="AF12" s="37"/>
      <c r="AG12" s="2"/>
    </row>
    <row r="13" spans="1:33" x14ac:dyDescent="0.25">
      <c r="B13" s="52">
        <v>22</v>
      </c>
      <c r="C13" s="53" t="s">
        <v>12</v>
      </c>
      <c r="D13" s="5" t="s">
        <v>21</v>
      </c>
      <c r="E13" s="56">
        <v>73.599999999999994</v>
      </c>
      <c r="G13" s="11"/>
      <c r="H13" s="57"/>
      <c r="J13" s="112" t="s">
        <v>22</v>
      </c>
      <c r="K13" s="58" t="s">
        <v>23</v>
      </c>
      <c r="L13" s="59"/>
      <c r="M13" s="60" t="s">
        <v>24</v>
      </c>
      <c r="N13" s="61" t="s">
        <v>25</v>
      </c>
      <c r="O13" s="62"/>
      <c r="P13" s="63"/>
      <c r="R13" s="64"/>
      <c r="AE13" s="2"/>
      <c r="AF13" s="37"/>
      <c r="AG13" s="2"/>
    </row>
    <row r="14" spans="1:33" x14ac:dyDescent="0.25">
      <c r="G14" s="11" t="s">
        <v>26</v>
      </c>
      <c r="J14" s="112"/>
      <c r="K14" s="65" t="s">
        <v>27</v>
      </c>
      <c r="L14" s="66"/>
      <c r="M14" s="67" t="s">
        <v>24</v>
      </c>
      <c r="N14" s="99" t="s">
        <v>28</v>
      </c>
      <c r="O14" s="68"/>
      <c r="P14" s="100"/>
      <c r="R14" s="64"/>
      <c r="AE14" s="2"/>
      <c r="AF14" s="2"/>
      <c r="AG14" s="2"/>
    </row>
    <row r="15" spans="1:33" x14ac:dyDescent="0.25">
      <c r="F15" s="69" t="s">
        <v>29</v>
      </c>
      <c r="G15" s="70"/>
      <c r="H15" s="71"/>
      <c r="J15" s="72"/>
      <c r="K15" s="2"/>
      <c r="L15" s="2"/>
      <c r="M15" s="67" t="s">
        <v>24</v>
      </c>
      <c r="N15" s="99"/>
      <c r="O15" s="73"/>
      <c r="P15" s="100"/>
      <c r="AE15" s="2"/>
      <c r="AF15" s="2"/>
      <c r="AG15" s="2"/>
    </row>
    <row r="16" spans="1:33" x14ac:dyDescent="0.25">
      <c r="F16" s="74" t="s">
        <v>30</v>
      </c>
      <c r="G16" s="75"/>
      <c r="H16" s="76"/>
      <c r="J16" s="77"/>
      <c r="K16" s="78" t="s">
        <v>31</v>
      </c>
      <c r="L16" s="79"/>
      <c r="M16" s="67" t="s">
        <v>24</v>
      </c>
      <c r="N16" s="53" t="s">
        <v>32</v>
      </c>
      <c r="O16" s="53"/>
      <c r="P16" s="80"/>
      <c r="AE16" s="2"/>
      <c r="AF16" s="2"/>
      <c r="AG16" s="2"/>
    </row>
    <row r="17" spans="1:33" x14ac:dyDescent="0.25">
      <c r="A17" s="2"/>
      <c r="B17" s="2"/>
      <c r="C17" s="2"/>
      <c r="D17" s="2"/>
      <c r="E17" s="2"/>
      <c r="F17" s="2"/>
      <c r="G17" s="11"/>
      <c r="H17" s="2"/>
      <c r="I17" s="2"/>
      <c r="M17" s="67" t="s">
        <v>24</v>
      </c>
      <c r="N17" s="53" t="s">
        <v>32</v>
      </c>
      <c r="O17" s="81"/>
      <c r="P17" s="80"/>
      <c r="AE17" s="2"/>
      <c r="AF17" s="2"/>
      <c r="AG17" s="2"/>
    </row>
    <row r="18" spans="1:33" x14ac:dyDescent="0.25">
      <c r="A18" s="2"/>
      <c r="B18" s="2"/>
      <c r="C18" s="2"/>
      <c r="D18" s="2"/>
      <c r="E18" s="2"/>
      <c r="F18" s="2"/>
      <c r="G18" s="11"/>
      <c r="H18" s="2"/>
      <c r="I18" s="2"/>
      <c r="M18" s="67" t="s">
        <v>24</v>
      </c>
      <c r="N18" s="53" t="s">
        <v>38</v>
      </c>
      <c r="O18" s="9"/>
      <c r="P18" s="80"/>
      <c r="AE18" s="2"/>
      <c r="AF18" s="2"/>
      <c r="AG18" s="2"/>
    </row>
    <row r="19" spans="1:33" x14ac:dyDescent="0.25">
      <c r="A19" s="2"/>
      <c r="B19" s="2"/>
      <c r="C19" s="2"/>
      <c r="D19" s="2"/>
      <c r="E19" s="2"/>
      <c r="F19" s="2"/>
      <c r="G19" s="11"/>
      <c r="H19" s="2"/>
      <c r="I19" s="2"/>
      <c r="M19" s="67" t="s">
        <v>24</v>
      </c>
      <c r="N19" s="53" t="s">
        <v>39</v>
      </c>
      <c r="O19" s="9"/>
      <c r="P19" s="80"/>
      <c r="AE19" s="2"/>
      <c r="AF19" s="2"/>
      <c r="AG19" s="2"/>
    </row>
    <row r="20" spans="1:33" x14ac:dyDescent="0.25">
      <c r="A20" s="2"/>
      <c r="B20" s="2"/>
      <c r="C20" s="2"/>
      <c r="D20" s="2"/>
      <c r="E20" s="2"/>
      <c r="F20" s="37"/>
      <c r="G20" s="11"/>
      <c r="H20" s="2"/>
      <c r="I20" s="2"/>
      <c r="M20" s="67" t="s">
        <v>24</v>
      </c>
      <c r="N20" s="53" t="s">
        <v>33</v>
      </c>
      <c r="O20" s="9"/>
      <c r="P20" s="80"/>
      <c r="AE20" s="2"/>
      <c r="AF20" s="2"/>
      <c r="AG20" s="37"/>
    </row>
    <row r="21" spans="1:33" x14ac:dyDescent="0.25">
      <c r="A21" s="82"/>
      <c r="B21" s="82"/>
      <c r="C21" s="82"/>
      <c r="D21" s="82"/>
      <c r="E21" s="83"/>
      <c r="F21" s="2"/>
      <c r="G21" s="11"/>
      <c r="H21" s="2"/>
      <c r="I21" s="10"/>
      <c r="M21" s="67" t="s">
        <v>24</v>
      </c>
      <c r="N21" s="53" t="s">
        <v>34</v>
      </c>
      <c r="O21" s="6"/>
      <c r="P21" s="80"/>
      <c r="AE21" s="2"/>
      <c r="AF21" s="2"/>
      <c r="AG21" s="37"/>
    </row>
    <row r="22" spans="1:33" x14ac:dyDescent="0.25">
      <c r="A22" s="4"/>
      <c r="B22" s="4"/>
      <c r="C22" s="4"/>
      <c r="D22" s="4"/>
      <c r="E22" s="4"/>
      <c r="F22" s="4"/>
      <c r="G22" s="4"/>
      <c r="H22" s="4"/>
      <c r="I22" s="84"/>
      <c r="K22" s="84"/>
      <c r="M22" s="67" t="s">
        <v>24</v>
      </c>
      <c r="N22" s="53" t="s">
        <v>35</v>
      </c>
      <c r="O22" s="53"/>
      <c r="P22" s="80"/>
      <c r="AE22" s="2"/>
      <c r="AF22" s="2"/>
      <c r="AG22" s="37"/>
    </row>
    <row r="23" spans="1:33" ht="15.75" customHeight="1" x14ac:dyDescent="0.25">
      <c r="A23" s="4"/>
      <c r="B23" s="4"/>
      <c r="C23" s="4"/>
      <c r="D23" s="4"/>
      <c r="E23" s="4"/>
      <c r="F23" s="4"/>
      <c r="G23" s="4"/>
      <c r="H23" s="4"/>
      <c r="I23" s="84"/>
      <c r="K23" s="84"/>
      <c r="M23" s="67" t="s">
        <v>24</v>
      </c>
      <c r="N23" s="53" t="s">
        <v>35</v>
      </c>
      <c r="O23" s="53"/>
      <c r="P23" s="80"/>
      <c r="AE23" s="2"/>
      <c r="AF23" s="2"/>
      <c r="AG23" s="37"/>
    </row>
    <row r="24" spans="1:33" ht="15.75" customHeight="1" x14ac:dyDescent="0.25">
      <c r="A24" s="4"/>
      <c r="B24" s="4"/>
      <c r="C24" s="4"/>
      <c r="D24" s="4"/>
      <c r="E24" s="4"/>
      <c r="F24" s="4"/>
      <c r="G24" s="4"/>
      <c r="H24" s="4"/>
      <c r="I24" s="85"/>
      <c r="K24" s="84"/>
      <c r="M24" s="67"/>
      <c r="N24" s="53"/>
      <c r="O24" s="53"/>
      <c r="P24" s="80"/>
      <c r="AE24" s="2"/>
      <c r="AF24" s="2"/>
      <c r="AG24" s="37"/>
    </row>
    <row r="25" spans="1:33" ht="15.75" customHeight="1" x14ac:dyDescent="0.25">
      <c r="A25" s="4"/>
      <c r="B25" s="4"/>
      <c r="C25" s="4"/>
      <c r="D25" s="4"/>
      <c r="E25" s="4"/>
      <c r="F25" s="4"/>
      <c r="G25" s="4"/>
      <c r="H25" s="4"/>
      <c r="I25" s="2"/>
      <c r="J25" s="2"/>
      <c r="K25" s="2"/>
      <c r="M25" s="67"/>
      <c r="N25" s="53"/>
      <c r="O25" s="53"/>
      <c r="P25" s="80"/>
      <c r="AE25" s="2"/>
      <c r="AF25" s="2"/>
      <c r="AG25" s="37"/>
    </row>
    <row r="26" spans="1:33" ht="15.75" customHeight="1" x14ac:dyDescent="0.25">
      <c r="A26" s="4"/>
      <c r="B26" s="4"/>
      <c r="C26" s="4"/>
      <c r="D26" s="4"/>
      <c r="E26" s="4"/>
      <c r="F26" s="4"/>
      <c r="G26" s="4"/>
      <c r="H26" s="4"/>
      <c r="I26" s="2"/>
      <c r="J26" s="64"/>
      <c r="M26" s="86"/>
      <c r="N26" s="87" t="s">
        <v>36</v>
      </c>
      <c r="O26" s="101"/>
      <c r="P26" s="88"/>
      <c r="AE26" s="2"/>
      <c r="AF26" s="2"/>
      <c r="AG26" s="37"/>
    </row>
    <row r="27" spans="1:33" ht="15.75" customHeight="1" x14ac:dyDescent="0.25">
      <c r="A27" s="4"/>
      <c r="B27" s="4"/>
      <c r="C27" s="4"/>
      <c r="D27" s="4"/>
      <c r="E27" s="4"/>
      <c r="F27" s="4"/>
      <c r="G27" s="4"/>
      <c r="H27" s="4"/>
      <c r="I27" s="64"/>
      <c r="N27" s="37" t="s">
        <v>37</v>
      </c>
      <c r="P27" s="89"/>
      <c r="AE27" s="2"/>
      <c r="AF27" s="2"/>
      <c r="AG27" s="37"/>
    </row>
    <row r="28" spans="1:33" ht="15.75" customHeight="1" x14ac:dyDescent="0.25">
      <c r="A28" s="4"/>
      <c r="B28" s="4"/>
      <c r="C28" s="4"/>
      <c r="D28" s="4"/>
      <c r="E28" s="4"/>
      <c r="F28" s="4"/>
      <c r="G28" s="4"/>
      <c r="H28" s="4"/>
      <c r="I28" s="64"/>
      <c r="L28" s="2"/>
      <c r="M28" s="2"/>
      <c r="AE28" s="2"/>
      <c r="AF28" s="2"/>
      <c r="AG28" s="37"/>
    </row>
    <row r="29" spans="1:33" ht="15.75" customHeight="1" x14ac:dyDescent="0.25">
      <c r="A29" s="4"/>
      <c r="B29" s="4"/>
      <c r="C29" s="4"/>
      <c r="D29" s="4"/>
      <c r="E29" s="4"/>
      <c r="F29" s="4"/>
      <c r="G29" s="4"/>
      <c r="H29" s="4"/>
      <c r="I29" s="64"/>
      <c r="L29" s="90"/>
      <c r="M29" s="91"/>
      <c r="N29" s="92"/>
      <c r="O29" s="8"/>
      <c r="AE29" s="2"/>
      <c r="AF29" s="2"/>
      <c r="AG29" s="37"/>
    </row>
    <row r="30" spans="1:33" ht="15.75" customHeight="1" x14ac:dyDescent="0.25">
      <c r="A30" s="4"/>
      <c r="B30" s="4"/>
      <c r="C30" s="4"/>
      <c r="D30" s="4"/>
      <c r="E30" s="4"/>
      <c r="F30" s="4"/>
      <c r="G30" s="4"/>
      <c r="H30" s="4"/>
      <c r="I30" s="64"/>
      <c r="L30" s="93"/>
      <c r="M30" s="2"/>
      <c r="N30" s="94"/>
      <c r="O30" s="8"/>
      <c r="AE30" s="2"/>
      <c r="AF30" s="2"/>
      <c r="AG30" s="37"/>
    </row>
    <row r="31" spans="1:33" ht="15.75" customHeight="1" x14ac:dyDescent="0.25">
      <c r="A31" s="4"/>
      <c r="B31" s="4"/>
      <c r="C31" s="4"/>
      <c r="D31" s="4"/>
      <c r="E31" s="4"/>
      <c r="F31" s="4"/>
      <c r="G31" s="4"/>
      <c r="H31" s="4"/>
      <c r="I31" s="64"/>
      <c r="L31" s="2"/>
      <c r="M31" s="2"/>
      <c r="N31" s="94"/>
      <c r="O31" s="8"/>
      <c r="P31" s="2"/>
      <c r="Q31" s="2"/>
      <c r="AE31" s="2"/>
      <c r="AF31" s="2"/>
      <c r="AG31" s="2"/>
    </row>
    <row r="32" spans="1:33" ht="15.75" customHeight="1" x14ac:dyDescent="0.25">
      <c r="A32" s="4"/>
      <c r="B32" s="4"/>
      <c r="C32" s="4"/>
      <c r="D32" s="4"/>
      <c r="E32" s="4"/>
      <c r="F32" s="4"/>
      <c r="G32" s="4"/>
      <c r="H32" s="4"/>
      <c r="I32" s="64"/>
      <c r="L32" s="2"/>
      <c r="M32" s="2"/>
      <c r="N32" s="2"/>
      <c r="O32" s="95"/>
      <c r="P32" s="2"/>
      <c r="Q32" s="2"/>
      <c r="AE32" s="2"/>
      <c r="AF32" s="2"/>
      <c r="AG32" s="2"/>
    </row>
    <row r="33" spans="1:33" ht="15.75" customHeight="1" x14ac:dyDescent="0.25">
      <c r="A33" s="4"/>
      <c r="B33" s="4"/>
      <c r="C33" s="4"/>
      <c r="D33" s="4"/>
      <c r="E33" s="4"/>
      <c r="F33" s="4"/>
      <c r="G33" s="4"/>
      <c r="H33" s="4"/>
      <c r="I33" s="64"/>
      <c r="L33" s="2"/>
      <c r="M33" s="2"/>
      <c r="N33" s="2"/>
      <c r="O33" s="96"/>
      <c r="P33" s="2"/>
      <c r="Q33" s="2"/>
      <c r="AE33" s="2"/>
      <c r="AF33" s="2"/>
      <c r="AG33" s="37"/>
    </row>
    <row r="34" spans="1:33" ht="15.75" customHeight="1" x14ac:dyDescent="0.25">
      <c r="A34" s="4"/>
      <c r="B34" s="4"/>
      <c r="C34" s="4"/>
      <c r="D34" s="4"/>
      <c r="E34" s="4"/>
      <c r="F34" s="4"/>
      <c r="G34" s="4"/>
      <c r="H34" s="4"/>
      <c r="I34" s="64"/>
      <c r="L34" s="2"/>
      <c r="M34" s="2"/>
      <c r="N34" s="2"/>
      <c r="O34" s="96"/>
      <c r="P34" s="2"/>
      <c r="Q34" s="2"/>
      <c r="AE34" s="2"/>
      <c r="AF34" s="2"/>
      <c r="AG34" s="97"/>
    </row>
    <row r="35" spans="1:33" ht="15.75" customHeight="1" x14ac:dyDescent="0.25">
      <c r="G35" s="11"/>
      <c r="I35" s="64"/>
      <c r="L35" s="2"/>
      <c r="M35" s="2"/>
      <c r="N35" s="2"/>
      <c r="O35" s="2"/>
      <c r="P35" s="2"/>
      <c r="Q35" s="2"/>
    </row>
    <row r="36" spans="1:33" ht="15.75" customHeight="1" x14ac:dyDescent="0.25">
      <c r="N36" s="2"/>
      <c r="O36" s="37"/>
      <c r="P36" s="2"/>
      <c r="Q36" s="2"/>
    </row>
    <row r="37" spans="1:33" ht="15.75" customHeight="1" x14ac:dyDescent="0.25">
      <c r="M37" s="37"/>
      <c r="N37" s="2"/>
      <c r="O37" s="2"/>
      <c r="P37" s="2"/>
      <c r="Q37" s="2"/>
    </row>
    <row r="38" spans="1:33" ht="15.75" customHeight="1" x14ac:dyDescent="0.25">
      <c r="N38" s="2"/>
      <c r="O38" s="2"/>
      <c r="P38" s="2"/>
      <c r="Q38" s="2"/>
    </row>
    <row r="39" spans="1:33" ht="15.75" customHeight="1" x14ac:dyDescent="0.25">
      <c r="N39" s="2"/>
      <c r="O39" s="2"/>
      <c r="P39" s="2"/>
      <c r="Q39" s="2"/>
    </row>
    <row r="40" spans="1:33" ht="15.75" customHeight="1" x14ac:dyDescent="0.25">
      <c r="N40" s="2"/>
      <c r="O40" s="2"/>
      <c r="P40" s="2"/>
      <c r="Q40" s="2"/>
    </row>
    <row r="41" spans="1:33" ht="15.75" customHeight="1" x14ac:dyDescent="0.25">
      <c r="N41" s="2"/>
      <c r="O41" s="2"/>
      <c r="P41" s="2"/>
      <c r="Q41" s="2"/>
    </row>
    <row r="42" spans="1:33" ht="15.75" customHeight="1" x14ac:dyDescent="0.25">
      <c r="N42" s="2"/>
      <c r="O42" s="2"/>
      <c r="P42" s="2"/>
      <c r="Q42" s="2"/>
    </row>
    <row r="43" spans="1:33" ht="15.75" customHeight="1" x14ac:dyDescent="0.25">
      <c r="N43" s="2"/>
      <c r="O43" s="2"/>
      <c r="P43" s="2"/>
      <c r="Q43" s="2"/>
    </row>
    <row r="44" spans="1:33" ht="15.75" customHeight="1" x14ac:dyDescent="0.25">
      <c r="N44" s="2"/>
      <c r="O44" s="2"/>
      <c r="P44" s="2"/>
      <c r="Q44" s="2"/>
    </row>
    <row r="45" spans="1:33" ht="15.75" customHeight="1" x14ac:dyDescent="0.25">
      <c r="N45" s="2"/>
      <c r="O45" s="2"/>
      <c r="P45" s="2"/>
      <c r="Q45" s="2"/>
    </row>
    <row r="46" spans="1:33" ht="15.75" customHeight="1" x14ac:dyDescent="0.25"/>
    <row r="47" spans="1:33" ht="15.75" customHeight="1" x14ac:dyDescent="0.25"/>
    <row r="48" spans="1:3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1">
    <mergeCell ref="J13:J14"/>
  </mergeCells>
  <dataValidations count="3">
    <dataValidation type="list" allowBlank="1" showErrorMessage="1" sqref="O22:O23">
      <formula1>$AF$17:$AF$29</formula1>
      <formula2>0</formula2>
    </dataValidation>
    <dataValidation type="list" allowBlank="1" showErrorMessage="1" sqref="O16:O17">
      <formula1>$AE$2:$AE$13</formula1>
      <formula2>0</formula2>
    </dataValidation>
    <dataValidation allowBlank="1" showErrorMessage="1" sqref="O18 O19"/>
  </dataValidation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42578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Alap</vt:lpstr>
      <vt:lpstr>Ajánlat részletek</vt:lpstr>
      <vt:lpstr>Tervrajz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Sandor Benedek</dc:creator>
  <dc:description/>
  <cp:lastModifiedBy>Szalai István</cp:lastModifiedBy>
  <cp:revision>2</cp:revision>
  <dcterms:created xsi:type="dcterms:W3CDTF">2023-02-13T11:01:24Z</dcterms:created>
  <dcterms:modified xsi:type="dcterms:W3CDTF">2025-03-31T21:17:58Z</dcterms:modified>
  <dc:language>hu-HU</dc:language>
</cp:coreProperties>
</file>