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all_info/"/>
    </mc:Choice>
  </mc:AlternateContent>
  <xr:revisionPtr revIDLastSave="0" documentId="13_ncr:1_{5CE8BEBA-D2E5-7648-B55D-AD4A46414451}" xr6:coauthVersionLast="47" xr6:coauthVersionMax="47" xr10:uidLastSave="{00000000-0000-0000-0000-000000000000}"/>
  <bookViews>
    <workbookView xWindow="0" yWindow="500" windowWidth="28800" windowHeight="15840" firstSheet="52" activeTab="53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64" l="1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2"/>
  <c r="AJ7" i="32"/>
  <c r="AJ8" i="32"/>
  <c r="AJ9" i="32"/>
  <c r="AJ10" i="32"/>
  <c r="AJ11" i="32"/>
  <c r="AJ12" i="32"/>
  <c r="AJ13" i="32"/>
  <c r="AJ5" i="32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5" i="14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5" i="8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3" i="32"/>
  <c r="AI12" i="32"/>
  <c r="AI11" i="32"/>
  <c r="AI10" i="32"/>
  <c r="AI9" i="32"/>
  <c r="AI8" i="32"/>
  <c r="AI7" i="32"/>
  <c r="AI6" i="32"/>
  <c r="AI5" i="32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F7" i="14"/>
  <c r="O7" i="14"/>
  <c r="R7" i="14"/>
  <c r="P7" i="14"/>
  <c r="S7" i="14"/>
  <c r="Q7" i="14"/>
  <c r="T7" i="14"/>
  <c r="U7" i="14"/>
  <c r="V7" i="14"/>
  <c r="AF8" i="14"/>
  <c r="O8" i="14"/>
  <c r="R8" i="14"/>
  <c r="P8" i="14"/>
  <c r="S8" i="14"/>
  <c r="Q8" i="14"/>
  <c r="T8" i="14"/>
  <c r="U8" i="14"/>
  <c r="V8" i="14"/>
  <c r="AF9" i="14"/>
  <c r="O9" i="14"/>
  <c r="R9" i="14"/>
  <c r="P9" i="14"/>
  <c r="S9" i="14"/>
  <c r="Q9" i="14"/>
  <c r="T9" i="14"/>
  <c r="U9" i="14"/>
  <c r="V9" i="14"/>
  <c r="AF10" i="14"/>
  <c r="O10" i="14"/>
  <c r="R10" i="14"/>
  <c r="P10" i="14"/>
  <c r="S10" i="14"/>
  <c r="Q10" i="14"/>
  <c r="T10" i="14"/>
  <c r="U10" i="14"/>
  <c r="V10" i="14"/>
  <c r="AF13" i="14"/>
  <c r="O13" i="14"/>
  <c r="R13" i="14"/>
  <c r="P13" i="14"/>
  <c r="S13" i="14"/>
  <c r="Q13" i="14"/>
  <c r="T13" i="14"/>
  <c r="U13" i="14"/>
  <c r="V13" i="14"/>
  <c r="AF14" i="14"/>
  <c r="O14" i="14"/>
  <c r="R14" i="14"/>
  <c r="P14" i="14"/>
  <c r="S14" i="14"/>
  <c r="Q14" i="14"/>
  <c r="T14" i="14"/>
  <c r="U14" i="14"/>
  <c r="V14" i="14"/>
  <c r="AF15" i="14"/>
  <c r="O15" i="14"/>
  <c r="R15" i="14"/>
  <c r="P15" i="14"/>
  <c r="S15" i="14"/>
  <c r="Q15" i="14"/>
  <c r="T15" i="14"/>
  <c r="U15" i="14"/>
  <c r="V15" i="14"/>
  <c r="AF16" i="14"/>
  <c r="O16" i="14"/>
  <c r="R16" i="14"/>
  <c r="P16" i="14"/>
  <c r="S16" i="14"/>
  <c r="Q16" i="14"/>
  <c r="T16" i="14"/>
  <c r="U16" i="14"/>
  <c r="V16" i="14"/>
  <c r="AF17" i="14"/>
  <c r="O17" i="14"/>
  <c r="R17" i="14"/>
  <c r="P17" i="14"/>
  <c r="S17" i="14"/>
  <c r="Q17" i="14"/>
  <c r="T17" i="14"/>
  <c r="U17" i="14"/>
  <c r="V17" i="14"/>
  <c r="AF18" i="14"/>
  <c r="O18" i="14"/>
  <c r="R18" i="14"/>
  <c r="P18" i="14"/>
  <c r="S18" i="14"/>
  <c r="Q18" i="14"/>
  <c r="T18" i="14"/>
  <c r="U18" i="14"/>
  <c r="V18" i="14"/>
  <c r="AF19" i="14"/>
  <c r="O19" i="14"/>
  <c r="R19" i="14"/>
  <c r="P19" i="14"/>
  <c r="S19" i="14"/>
  <c r="Q19" i="14"/>
  <c r="T19" i="14"/>
  <c r="U19" i="14"/>
  <c r="V19" i="14"/>
  <c r="AF20" i="14"/>
  <c r="O20" i="14"/>
  <c r="R20" i="14"/>
  <c r="P20" i="14"/>
  <c r="S20" i="14"/>
  <c r="Q20" i="14"/>
  <c r="T20" i="14"/>
  <c r="U20" i="14"/>
  <c r="V20" i="14"/>
  <c r="AF23" i="14"/>
  <c r="O23" i="14"/>
  <c r="R23" i="14"/>
  <c r="P23" i="14"/>
  <c r="S23" i="14"/>
  <c r="Q23" i="14"/>
  <c r="T23" i="14"/>
  <c r="U23" i="14"/>
  <c r="V23" i="14"/>
  <c r="AF26" i="14"/>
  <c r="O26" i="14"/>
  <c r="R26" i="14"/>
  <c r="P26" i="14"/>
  <c r="S26" i="14"/>
  <c r="Q26" i="14"/>
  <c r="T26" i="14"/>
  <c r="U26" i="14"/>
  <c r="V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F7" i="8"/>
  <c r="O7" i="8"/>
  <c r="R7" i="8"/>
  <c r="P7" i="8"/>
  <c r="S7" i="8"/>
  <c r="Q7" i="8"/>
  <c r="T7" i="8"/>
  <c r="U7" i="8"/>
  <c r="V7" i="8"/>
  <c r="AF10" i="8"/>
  <c r="O10" i="8"/>
  <c r="R10" i="8"/>
  <c r="P10" i="8"/>
  <c r="S10" i="8"/>
  <c r="Q10" i="8"/>
  <c r="T10" i="8"/>
  <c r="U10" i="8"/>
  <c r="V10" i="8"/>
  <c r="AF11" i="8"/>
  <c r="O11" i="8"/>
  <c r="R11" i="8"/>
  <c r="P11" i="8"/>
  <c r="S11" i="8"/>
  <c r="Q11" i="8"/>
  <c r="T11" i="8"/>
  <c r="U11" i="8"/>
  <c r="V11" i="8"/>
  <c r="AF12" i="8"/>
  <c r="O12" i="8"/>
  <c r="R12" i="8"/>
  <c r="P12" i="8"/>
  <c r="S12" i="8"/>
  <c r="Q12" i="8"/>
  <c r="T12" i="8"/>
  <c r="U12" i="8"/>
  <c r="V12" i="8"/>
  <c r="AF13" i="8"/>
  <c r="O13" i="8"/>
  <c r="R13" i="8"/>
  <c r="P13" i="8"/>
  <c r="S13" i="8"/>
  <c r="Q13" i="8"/>
  <c r="T13" i="8"/>
  <c r="U13" i="8"/>
  <c r="V13" i="8"/>
  <c r="AF14" i="8"/>
  <c r="O14" i="8"/>
  <c r="R14" i="8"/>
  <c r="P14" i="8"/>
  <c r="S14" i="8"/>
  <c r="Q14" i="8"/>
  <c r="T14" i="8"/>
  <c r="U14" i="8"/>
  <c r="V14" i="8"/>
  <c r="AF15" i="8"/>
  <c r="O15" i="8"/>
  <c r="R15" i="8"/>
  <c r="P15" i="8"/>
  <c r="S15" i="8"/>
  <c r="Q15" i="8"/>
  <c r="T15" i="8"/>
  <c r="U15" i="8"/>
  <c r="V15" i="8"/>
  <c r="AF16" i="8"/>
  <c r="O16" i="8"/>
  <c r="R16" i="8"/>
  <c r="P16" i="8"/>
  <c r="S16" i="8"/>
  <c r="Q16" i="8"/>
  <c r="T16" i="8"/>
  <c r="U16" i="8"/>
  <c r="V16" i="8"/>
  <c r="AF17" i="8"/>
  <c r="O17" i="8"/>
  <c r="R17" i="8"/>
  <c r="P17" i="8"/>
  <c r="S17" i="8"/>
  <c r="Q17" i="8"/>
  <c r="T17" i="8"/>
  <c r="U17" i="8"/>
  <c r="V17" i="8"/>
  <c r="AF18" i="8"/>
  <c r="O18" i="8"/>
  <c r="R18" i="8"/>
  <c r="P18" i="8"/>
  <c r="S18" i="8"/>
  <c r="Q18" i="8"/>
  <c r="T18" i="8"/>
  <c r="U18" i="8"/>
  <c r="V18" i="8"/>
  <c r="AF19" i="8"/>
  <c r="O19" i="8"/>
  <c r="R19" i="8"/>
  <c r="P19" i="8"/>
  <c r="S19" i="8"/>
  <c r="Q19" i="8"/>
  <c r="T19" i="8"/>
  <c r="U19" i="8"/>
  <c r="V19" i="8"/>
  <c r="AF20" i="8"/>
  <c r="O20" i="8"/>
  <c r="R20" i="8"/>
  <c r="P20" i="8"/>
  <c r="S20" i="8"/>
  <c r="Q20" i="8"/>
  <c r="T20" i="8"/>
  <c r="U20" i="8"/>
  <c r="V20" i="8"/>
  <c r="AF21" i="8"/>
  <c r="O21" i="8"/>
  <c r="R21" i="8"/>
  <c r="P21" i="8"/>
  <c r="S21" i="8"/>
  <c r="Q21" i="8"/>
  <c r="T21" i="8"/>
  <c r="U21" i="8"/>
  <c r="V21" i="8"/>
  <c r="AF22" i="8"/>
  <c r="O22" i="8"/>
  <c r="R22" i="8"/>
  <c r="P22" i="8"/>
  <c r="S22" i="8"/>
  <c r="Q22" i="8"/>
  <c r="T22" i="8"/>
  <c r="U22" i="8"/>
  <c r="V22" i="8"/>
  <c r="AF23" i="8"/>
  <c r="O23" i="8"/>
  <c r="R23" i="8"/>
  <c r="P23" i="8"/>
  <c r="S23" i="8"/>
  <c r="Q23" i="8"/>
  <c r="T23" i="8"/>
  <c r="U23" i="8"/>
  <c r="V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<sst xmlns="http://schemas.openxmlformats.org/spreadsheetml/2006/main" count="6129" uniqueCount="350">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</sst>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  <xf numFmtId="0" fontId="7" fillId="9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X8" sqref="X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3" si="9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9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9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10">(F9*100+((100-F9)*AD9))/100</f>
        <v>#REF!</v>
      </c>
      <c r="AF9" s="55"/>
      <c r="AH9" s="6">
        <f t="shared" si="9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10"/>
        <v>#REF!</v>
      </c>
      <c r="AF10" s="55">
        <f t="shared" ref="AF10:AF23" si="11">(1-E10/E9)*100</f>
        <v>-1.1612045115982017</v>
      </c>
      <c r="AG10">
        <f t="shared" ref="AG10:AG23" si="12">(1-U10/U9)*100</f>
        <v>-2.0640088659193756</v>
      </c>
      <c r="AH10" s="6">
        <f t="shared" si="9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10"/>
        <v>#REF!</v>
      </c>
      <c r="AF11" s="55">
        <f t="shared" si="11"/>
        <v>-2.0969524977569431</v>
      </c>
      <c r="AG11">
        <f t="shared" si="12"/>
        <v>11.322357868895184</v>
      </c>
      <c r="AH11" s="6">
        <f t="shared" si="9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10"/>
        <v>#REF!</v>
      </c>
      <c r="AF12" s="55">
        <f t="shared" si="11"/>
        <v>25.276799337350575</v>
      </c>
      <c r="AG12">
        <f t="shared" si="12"/>
        <v>6.1085260992502217</v>
      </c>
      <c r="AH12" s="6">
        <f t="shared" si="9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10"/>
        <v>#REF!</v>
      </c>
      <c r="AF13" s="55">
        <f t="shared" si="11"/>
        <v>1.5028264166551786</v>
      </c>
      <c r="AG13">
        <f t="shared" si="12"/>
        <v>-6.1196220026245252</v>
      </c>
      <c r="AH13" s="6">
        <f t="shared" si="9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10"/>
        <v>#REF!</v>
      </c>
      <c r="AF14" s="55">
        <f t="shared" si="11"/>
        <v>-13.843784994400888</v>
      </c>
      <c r="AG14">
        <f t="shared" si="12"/>
        <v>6.0776962832523873</v>
      </c>
      <c r="AH14" s="6">
        <f t="shared" si="9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10"/>
        <v>#REF!</v>
      </c>
      <c r="AF15" s="55">
        <f t="shared" si="11"/>
        <v>7.3171031599655656</v>
      </c>
      <c r="AG15">
        <f t="shared" si="12"/>
        <v>1.974478884363684</v>
      </c>
      <c r="AH15" s="6">
        <f t="shared" si="9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10"/>
        <v>#REF!</v>
      </c>
      <c r="AF16" s="55">
        <f t="shared" si="11"/>
        <v>2.2539434059884011</v>
      </c>
      <c r="AG16">
        <f t="shared" si="12"/>
        <v>-17.132483111315612</v>
      </c>
      <c r="AH16" s="6">
        <f t="shared" si="9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10"/>
        <v>#REF!</v>
      </c>
      <c r="AF17" s="55">
        <f t="shared" si="11"/>
        <v>13.124321389793703</v>
      </c>
      <c r="AG17">
        <f t="shared" si="12"/>
        <v>-10.973728428491004</v>
      </c>
      <c r="AH17" s="6">
        <f t="shared" si="9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10"/>
        <v>#REF!</v>
      </c>
      <c r="AF18" s="55">
        <f t="shared" si="11"/>
        <v>19.011560693641627</v>
      </c>
      <c r="AG18">
        <f t="shared" si="12"/>
        <v>18.505254968434471</v>
      </c>
      <c r="AH18" s="6">
        <f t="shared" si="9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55">
        <f t="shared" si="11"/>
        <v>7.7288694018406323</v>
      </c>
      <c r="AG19">
        <f t="shared" si="12"/>
        <v>-12.004496210079774</v>
      </c>
      <c r="AH19" s="6">
        <f t="shared" si="9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55">
        <f t="shared" si="11"/>
        <v>5.6909311368482651</v>
      </c>
      <c r="AG20">
        <f t="shared" si="12"/>
        <v>-5.0468231576720424</v>
      </c>
      <c r="AH20" s="6">
        <f t="shared" si="9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55">
        <f t="shared" si="11"/>
        <v>4.4677889155387396</v>
      </c>
      <c r="AG21">
        <f t="shared" si="12"/>
        <v>1.7585682399132385</v>
      </c>
      <c r="AH21" s="6">
        <f t="shared" si="9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55">
        <f t="shared" si="11"/>
        <v>2.554975717172947</v>
      </c>
      <c r="AG22">
        <f t="shared" si="12"/>
        <v>-4.4217694559959941</v>
      </c>
      <c r="AH22" s="6">
        <f t="shared" si="9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55">
        <f t="shared" si="11"/>
        <v>4.8105497771173784</v>
      </c>
      <c r="AG23">
        <f t="shared" si="12"/>
        <v>-5.2081820932948109</v>
      </c>
      <c r="AH23" s="6">
        <f t="shared" si="9"/>
        <v>-0.14709012409657249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A3" zoomScale="130" zoomScaleNormal="130" workbookViewId="0">
      <selection activeCell="C5" sqref="C5:C2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55">
        <f t="shared" ref="AF5:AF10" si="8">(1-E5/E4)*100</f>
        <v>17.342183183726856</v>
      </c>
      <c r="AG5">
        <f t="shared" ref="AG5:AG10" si="9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0">(1-U6/U$4)*100</f>
        <v>29.598003207374045</v>
      </c>
      <c r="W6" s="6">
        <f>(F6*100+((100-F6)*V6))/100</f>
        <v>37.726260284782526</v>
      </c>
      <c r="X6" s="6">
        <f t="shared" ref="X6:X26" si="11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-7.0128769010651126</v>
      </c>
      <c r="AG6">
        <f t="shared" si="9"/>
        <v>20.783799099255795</v>
      </c>
      <c r="AH6" s="6">
        <f t="shared" ref="AH6:AH26" si="12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0"/>
        <v>25.764563031330045</v>
      </c>
      <c r="W7" s="6">
        <f t="shared" si="6"/>
        <v>46.950192314051463</v>
      </c>
      <c r="X7" s="6">
        <f t="shared" si="11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19.21093636519695</v>
      </c>
      <c r="AG7">
        <f t="shared" si="9"/>
        <v>-5.4450730812872772</v>
      </c>
      <c r="AH7" s="6">
        <f t="shared" si="12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0"/>
        <v>25.001158621881526</v>
      </c>
      <c r="W8" s="6">
        <f t="shared" si="6"/>
        <v>45.981973571816781</v>
      </c>
      <c r="X8" s="6">
        <f t="shared" si="11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-0.78864675571972409</v>
      </c>
      <c r="AG8">
        <f t="shared" si="9"/>
        <v>-1.0283557834659174</v>
      </c>
      <c r="AH8" s="6">
        <f t="shared" si="12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0"/>
        <v>48.591509709402288</v>
      </c>
      <c r="W9" s="6">
        <f t="shared" si="6"/>
        <v>63.590243817937989</v>
      </c>
      <c r="X9" s="6">
        <f t="shared" si="11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1.6671193944529206</v>
      </c>
      <c r="AG9">
        <f t="shared" si="9"/>
        <v>31.454287365035793</v>
      </c>
      <c r="AH9" s="6">
        <f t="shared" si="12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0"/>
        <v>46.032713713974516</v>
      </c>
      <c r="W10" s="6">
        <f t="shared" si="6"/>
        <v>64.532820607927206</v>
      </c>
      <c r="X10" s="6">
        <f t="shared" si="11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7.2074412161242885</v>
      </c>
      <c r="AG10">
        <f t="shared" si="9"/>
        <v>-4.9773801583427479</v>
      </c>
      <c r="AH10" s="6">
        <f t="shared" si="12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0"/>
        <v>100</v>
      </c>
      <c r="W11" s="6"/>
      <c r="X11" s="6">
        <f t="shared" si="11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2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0"/>
        <v>52.241499825183539</v>
      </c>
      <c r="W12" s="6">
        <f t="shared" si="6"/>
        <v>69.807134595164356</v>
      </c>
      <c r="X12" s="6">
        <f t="shared" si="11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55"/>
      <c r="AH12" s="6">
        <f t="shared" si="12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0"/>
        <v>48.651343260627733</v>
      </c>
      <c r="W13" s="6">
        <f t="shared" si="6"/>
        <v>67.112952739210172</v>
      </c>
      <c r="X13" s="6">
        <f t="shared" si="11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5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si="12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0"/>
        <v>38.578928986600062</v>
      </c>
      <c r="W14" s="6">
        <f>(F14*100+((100-F14)*V14))/100</f>
        <v>58.535297749844084</v>
      </c>
      <c r="X14" s="6">
        <f t="shared" si="11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55">
        <f t="shared" si="14"/>
        <v>-5.4060092098664247</v>
      </c>
      <c r="AG14">
        <f t="shared" si="15"/>
        <v>-19.615730797305385</v>
      </c>
      <c r="AH14" s="6">
        <f t="shared" si="12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0"/>
        <v>48.684229267598766</v>
      </c>
      <c r="W15" s="6">
        <f>(F15*100+((100-F15)*V15))/100</f>
        <v>61.696210297308042</v>
      </c>
      <c r="X15" s="6">
        <f t="shared" si="11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55">
        <f t="shared" si="14"/>
        <v>-10.568068273735109</v>
      </c>
      <c r="AG15">
        <f t="shared" si="15"/>
        <v>16.452497675910081</v>
      </c>
      <c r="AH15" s="6">
        <f t="shared" si="12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0"/>
        <v>45.853388245512384</v>
      </c>
      <c r="W16" s="6">
        <f>(F16*100+((100-F16)*V16))/100</f>
        <v>62.145248549584309</v>
      </c>
      <c r="X16" s="6">
        <f t="shared" si="11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55">
        <f t="shared" si="14"/>
        <v>6.3391218962596696</v>
      </c>
      <c r="AG16">
        <f t="shared" si="15"/>
        <v>-5.5165127244185763</v>
      </c>
      <c r="AH16" s="6">
        <f t="shared" si="12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0"/>
        <v>41.309320336362454</v>
      </c>
      <c r="W17" s="6">
        <f>(F17*100+((100-F17)*V17))/100</f>
        <v>68.912383980837689</v>
      </c>
      <c r="X17" s="6">
        <f t="shared" si="11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55">
        <f t="shared" si="14"/>
        <v>24.234905916504822</v>
      </c>
      <c r="AG17">
        <f t="shared" si="15"/>
        <v>-8.3921555973875286</v>
      </c>
      <c r="AH17" s="6">
        <f t="shared" si="12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0"/>
        <v>43.942252596453002</v>
      </c>
      <c r="W18" s="6">
        <f>(F18*100+((100-F18)*V18))/100</f>
        <v>70.346624656450373</v>
      </c>
      <c r="X18" s="6">
        <f t="shared" si="11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55">
        <f t="shared" si="14"/>
        <v>0.13341198392439191</v>
      </c>
      <c r="AG18">
        <f t="shared" si="15"/>
        <v>4.4861164927381347</v>
      </c>
      <c r="AH18" s="6">
        <f t="shared" si="12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0"/>
        <v>46.3042011970728</v>
      </c>
      <c r="W19" s="6">
        <f t="shared" ref="W19:W26" si="16">(F19*100+((100-F19)*V19))/100</f>
        <v>71.990704376756881</v>
      </c>
      <c r="X19" s="6">
        <f t="shared" si="11"/>
        <v>59</v>
      </c>
      <c r="AF19" s="55">
        <f t="shared" si="14"/>
        <v>1.3894485815700852</v>
      </c>
      <c r="AG19">
        <f t="shared" si="15"/>
        <v>4.2134204637526036</v>
      </c>
      <c r="AH19" s="6">
        <f t="shared" si="12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0"/>
        <v>49.628081361404853</v>
      </c>
      <c r="W20" s="6">
        <f t="shared" si="16"/>
        <v>74.701221844900232</v>
      </c>
      <c r="X20" s="6">
        <f t="shared" si="11"/>
        <v>49</v>
      </c>
      <c r="AF20" s="55">
        <f t="shared" si="14"/>
        <v>3.7170975290258146</v>
      </c>
      <c r="AG20">
        <f t="shared" si="15"/>
        <v>6.1902052645333772</v>
      </c>
      <c r="AH20" s="6">
        <f t="shared" si="12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7">SQRT(R21+S21+T21)</f>
        <v>0</v>
      </c>
      <c r="V21">
        <f t="shared" si="10"/>
        <v>100</v>
      </c>
      <c r="W21" s="6">
        <f t="shared" si="16"/>
        <v>100</v>
      </c>
      <c r="X21" s="6">
        <f t="shared" si="11"/>
        <v>60</v>
      </c>
      <c r="AF21" s="55"/>
      <c r="AH21" s="6">
        <f t="shared" si="12"/>
        <v>0</v>
      </c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8">G22-K22</f>
        <v>-0.70000000000000284</v>
      </c>
      <c r="P22">
        <f t="shared" si="18"/>
        <v>6.8499999999999979</v>
      </c>
      <c r="Q22">
        <f t="shared" si="18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7"/>
        <v>8.086414533030073</v>
      </c>
      <c r="V22">
        <f t="shared" si="10"/>
        <v>47.069199871006226</v>
      </c>
      <c r="W22" s="6">
        <f t="shared" si="16"/>
        <v>74.624270784462112</v>
      </c>
      <c r="X22" s="6">
        <f t="shared" si="11"/>
        <v>92</v>
      </c>
      <c r="AF22" s="55"/>
      <c r="AH22" s="6">
        <f t="shared" si="12"/>
        <v>0</v>
      </c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8"/>
        <v>-1.0499999999999972</v>
      </c>
      <c r="P23">
        <f t="shared" si="18"/>
        <v>5.6400000000000006</v>
      </c>
      <c r="Q23">
        <f t="shared" si="18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7"/>
        <v>7.61</v>
      </c>
      <c r="V23">
        <f t="shared" si="10"/>
        <v>50.187640352057542</v>
      </c>
      <c r="W23" s="6">
        <f t="shared" si="16"/>
        <v>73.169713891906</v>
      </c>
      <c r="X23" s="6">
        <f t="shared" si="11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2"/>
        <v>-5.7320791855923474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7"/>
        <v>0</v>
      </c>
      <c r="V24">
        <f t="shared" si="10"/>
        <v>100</v>
      </c>
      <c r="W24" s="6">
        <f t="shared" si="16"/>
        <v>100</v>
      </c>
      <c r="X24" s="6">
        <f t="shared" si="11"/>
        <v>69</v>
      </c>
      <c r="AF24" s="55"/>
      <c r="AH24" s="6">
        <f t="shared" si="12"/>
        <v>0</v>
      </c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8"/>
        <v>-0.10000000000000142</v>
      </c>
      <c r="P25">
        <f t="shared" si="18"/>
        <v>5.379999999999999</v>
      </c>
      <c r="Q25">
        <f t="shared" si="18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7"/>
        <v>7.0661729387271572</v>
      </c>
      <c r="V25">
        <f t="shared" si="10"/>
        <v>53.747339322150388</v>
      </c>
      <c r="W25" s="6">
        <f t="shared" si="16"/>
        <v>76.61975234057563</v>
      </c>
      <c r="X25" s="6">
        <f t="shared" si="11"/>
        <v>50</v>
      </c>
      <c r="AF25" s="55"/>
      <c r="AH25" s="6">
        <f t="shared" si="12"/>
        <v>0</v>
      </c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8"/>
        <v>-1.3700000000000045</v>
      </c>
      <c r="P26">
        <f t="shared" si="18"/>
        <v>7.4000000000000021</v>
      </c>
      <c r="Q26">
        <f t="shared" si="18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7"/>
        <v>9.153196163089703</v>
      </c>
      <c r="V26">
        <f t="shared" si="10"/>
        <v>40.086425860185123</v>
      </c>
      <c r="W26" s="6">
        <f t="shared" si="16"/>
        <v>70.221140782885016</v>
      </c>
      <c r="X26" s="6">
        <f t="shared" si="11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2"/>
        <v>-27.36759529196593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X1" zoomScale="150" zoomScaleNormal="15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5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55">
        <f t="shared" ref="AH7:AH13" si="12">(1-E7/E6)*100</f>
        <v>33.414023372287147</v>
      </c>
      <c r="AI7">
        <f t="shared" si="10"/>
        <v>34.708079269491201</v>
      </c>
      <c r="AJ7" s="6">
        <f t="shared" si="11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55">
        <f t="shared" si="12"/>
        <v>16.835903221762571</v>
      </c>
      <c r="AI8">
        <f t="shared" si="10"/>
        <v>9.5856803043392951</v>
      </c>
      <c r="AJ8" s="6">
        <f t="shared" si="11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55">
        <f t="shared" si="12"/>
        <v>4.2173650889357983</v>
      </c>
      <c r="AI9">
        <f t="shared" si="10"/>
        <v>9.7042395233230216</v>
      </c>
      <c r="AJ9" s="6">
        <f t="shared" si="11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55">
        <f t="shared" si="12"/>
        <v>13.807359518556172</v>
      </c>
      <c r="AI10">
        <f t="shared" si="10"/>
        <v>-1.8394509601403763</v>
      </c>
      <c r="AJ10" s="6">
        <f t="shared" si="11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55">
        <f t="shared" si="12"/>
        <v>5.6227370742778282</v>
      </c>
      <c r="AI11">
        <f t="shared" si="10"/>
        <v>-9.571636265454142</v>
      </c>
      <c r="AJ11" s="6">
        <f t="shared" si="11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55">
        <f t="shared" si="12"/>
        <v>-16.233565232195502</v>
      </c>
      <c r="AI12">
        <f t="shared" si="10"/>
        <v>11.060061591046921</v>
      </c>
      <c r="AJ12" s="6">
        <f t="shared" si="11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55">
        <f t="shared" si="12"/>
        <v>11.236314126783874</v>
      </c>
      <c r="AI13">
        <f t="shared" si="10"/>
        <v>-7.4005216224449555</v>
      </c>
      <c r="AJ13" s="6">
        <f t="shared" si="11"/>
        <v>4.6673383608573964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abSelected="1" topLeftCell="G1"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5" sqref="C5:C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O1" zoomScale="150" zoomScaleNormal="150" workbookViewId="0">
      <selection activeCell="W6" sqref="W6:W17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1"/>
  <sheetViews>
    <sheetView topLeftCell="A337" zoomScale="87" zoomScaleNormal="174" workbookViewId="0">
      <selection activeCell="D359" sqref="D359:D369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12.5" bestFit="1" customWidth="1"/>
  </cols>
  <sheetData>
    <row r="1" spans="1:6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  <c r="F1" s="85" t="s">
        <v>349</v>
      </c>
    </row>
    <row r="2" spans="1:6" ht="16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  <c r="F2" t="s">
        <v>348</v>
      </c>
    </row>
    <row r="3" spans="1:6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6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6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6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6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  <c r="F7" t="s">
        <v>348</v>
      </c>
    </row>
    <row r="8" spans="1:6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6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6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6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6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6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6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6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6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64" t="s">
        <v>292</v>
      </c>
      <c r="B130" s="58">
        <v>88</v>
      </c>
      <c r="C130" s="77">
        <v>25.31307</v>
      </c>
      <c r="D130" s="73">
        <v>1</v>
      </c>
      <c r="E130" s="77">
        <v>25.31307</v>
      </c>
    </row>
    <row r="131" spans="1:5">
      <c r="A131" s="64"/>
      <c r="B131" s="58">
        <v>77</v>
      </c>
      <c r="C131" s="77">
        <v>35.266959999999997</v>
      </c>
      <c r="D131" s="73">
        <v>3</v>
      </c>
      <c r="E131" s="77">
        <v>-1</v>
      </c>
    </row>
    <row r="132" spans="1:5">
      <c r="A132" s="66"/>
      <c r="B132" s="58">
        <v>154</v>
      </c>
      <c r="C132" s="77">
        <v>60.439390000000003</v>
      </c>
      <c r="D132" s="74">
        <v>4</v>
      </c>
      <c r="E132" s="77">
        <v>38.88653</v>
      </c>
    </row>
    <row r="133" spans="1:5">
      <c r="A133" s="64"/>
      <c r="B133" s="58">
        <v>140</v>
      </c>
      <c r="C133" s="77">
        <v>54.17765</v>
      </c>
      <c r="D133" s="73">
        <v>5</v>
      </c>
      <c r="E133" s="77">
        <v>-15.828200000000001</v>
      </c>
    </row>
    <row r="134" spans="1:5">
      <c r="A134" s="66"/>
      <c r="B134" s="58">
        <v>126</v>
      </c>
      <c r="C134" s="77">
        <v>42.774299999999997</v>
      </c>
      <c r="D134" s="74">
        <v>6</v>
      </c>
      <c r="E134" s="77">
        <v>-24.885999999999999</v>
      </c>
    </row>
    <row r="135" spans="1:5">
      <c r="A135" s="64"/>
      <c r="B135" s="58">
        <v>280</v>
      </c>
      <c r="C135" s="77">
        <v>63.590229999999998</v>
      </c>
      <c r="D135" s="73">
        <v>7</v>
      </c>
      <c r="E135" s="77">
        <v>36.375129999999999</v>
      </c>
    </row>
    <row r="136" spans="1:5">
      <c r="A136" s="66"/>
      <c r="B136" s="58">
        <v>182</v>
      </c>
      <c r="C136" s="77">
        <v>58.570419999999999</v>
      </c>
      <c r="D136" s="74">
        <v>8</v>
      </c>
      <c r="E136" s="77">
        <v>-13.787000000000001</v>
      </c>
    </row>
    <row r="137" spans="1:5">
      <c r="A137" s="64"/>
      <c r="B137" s="58">
        <v>168</v>
      </c>
      <c r="C137" s="77">
        <v>60.34713</v>
      </c>
      <c r="D137" s="73">
        <v>9</v>
      </c>
      <c r="E137" s="77">
        <v>4.2885059999999999</v>
      </c>
    </row>
    <row r="138" spans="1:5">
      <c r="A138" s="64"/>
      <c r="B138" s="58">
        <v>147</v>
      </c>
      <c r="C138" s="77">
        <v>78.183189999999996</v>
      </c>
      <c r="D138" s="73">
        <v>12</v>
      </c>
      <c r="E138" s="77">
        <v>-1</v>
      </c>
    </row>
    <row r="139" spans="1:5">
      <c r="A139" s="66" t="s">
        <v>293</v>
      </c>
      <c r="B139" s="58">
        <v>56</v>
      </c>
      <c r="C139" s="77">
        <v>25.537949999999999</v>
      </c>
      <c r="D139" s="74">
        <v>2</v>
      </c>
      <c r="E139" s="77">
        <v>-1</v>
      </c>
    </row>
    <row r="140" spans="1:5">
      <c r="A140" s="64"/>
      <c r="B140" s="58">
        <v>84</v>
      </c>
      <c r="C140" s="77">
        <v>54.883279999999999</v>
      </c>
      <c r="D140" s="73">
        <v>3</v>
      </c>
      <c r="E140" s="77">
        <v>39.409790000000001</v>
      </c>
    </row>
    <row r="141" spans="1:5">
      <c r="A141" s="64"/>
      <c r="B141" s="58">
        <v>62</v>
      </c>
      <c r="C141" s="77">
        <v>49.21358</v>
      </c>
      <c r="D141" s="73">
        <v>5</v>
      </c>
      <c r="E141" s="77">
        <v>-1</v>
      </c>
    </row>
    <row r="142" spans="1:5">
      <c r="A142" s="66"/>
      <c r="B142" s="58">
        <v>106</v>
      </c>
      <c r="C142" s="77">
        <v>58.914110000000001</v>
      </c>
      <c r="D142" s="74">
        <v>6</v>
      </c>
      <c r="E142" s="77">
        <v>19.100629999999999</v>
      </c>
    </row>
    <row r="143" spans="1:5">
      <c r="A143" s="64"/>
      <c r="B143" s="58">
        <v>63</v>
      </c>
      <c r="C143" s="77">
        <v>64.387450000000001</v>
      </c>
      <c r="D143" s="73">
        <v>7</v>
      </c>
      <c r="E143" s="77">
        <v>13.321709999999999</v>
      </c>
    </row>
    <row r="144" spans="1:5">
      <c r="A144" s="66"/>
      <c r="B144" s="58">
        <v>125</v>
      </c>
      <c r="C144" s="77">
        <v>71.00188</v>
      </c>
      <c r="D144" s="74">
        <v>8</v>
      </c>
      <c r="E144" s="77">
        <v>18.573309999999999</v>
      </c>
    </row>
    <row r="145" spans="1:5">
      <c r="A145" s="64"/>
      <c r="B145" s="58">
        <v>218</v>
      </c>
      <c r="C145" s="77">
        <v>73.544420000000002</v>
      </c>
      <c r="D145" s="73">
        <v>9</v>
      </c>
      <c r="E145" s="77">
        <v>8.7679410000000004</v>
      </c>
    </row>
    <row r="146" spans="1:5">
      <c r="A146" s="66"/>
      <c r="B146" s="58">
        <v>147</v>
      </c>
      <c r="C146" s="77">
        <v>81.445970000000003</v>
      </c>
      <c r="D146" s="74">
        <v>10</v>
      </c>
      <c r="E146" s="77">
        <v>29.867249999999999</v>
      </c>
    </row>
    <row r="147" spans="1:5">
      <c r="A147" s="64" t="s">
        <v>294</v>
      </c>
      <c r="B147" s="58">
        <v>28</v>
      </c>
      <c r="C147" s="77">
        <v>24.177</v>
      </c>
      <c r="D147" s="74">
        <v>4</v>
      </c>
      <c r="E147" s="77">
        <v>-1</v>
      </c>
    </row>
    <row r="148" spans="1:5">
      <c r="A148" s="64"/>
      <c r="B148" s="58">
        <v>245</v>
      </c>
      <c r="C148" s="77">
        <v>10.923</v>
      </c>
      <c r="D148" s="73">
        <v>5</v>
      </c>
      <c r="E148" s="77">
        <v>-17.480399999999999</v>
      </c>
    </row>
    <row r="149" spans="1:5">
      <c r="A149" s="66"/>
      <c r="B149" s="58">
        <v>59</v>
      </c>
      <c r="C149" s="77">
        <v>25.657</v>
      </c>
      <c r="D149" s="74">
        <v>6</v>
      </c>
      <c r="E149" s="77">
        <v>16.540040000000001</v>
      </c>
    </row>
    <row r="150" spans="1:5">
      <c r="A150" s="64"/>
      <c r="B150" s="58">
        <v>77</v>
      </c>
      <c r="C150" s="77">
        <v>29.498999999999999</v>
      </c>
      <c r="D150" s="73">
        <v>7</v>
      </c>
      <c r="E150" s="77">
        <v>5.168107</v>
      </c>
    </row>
    <row r="151" spans="1:5">
      <c r="A151" s="66"/>
      <c r="B151" s="70">
        <v>58</v>
      </c>
      <c r="C151" s="77">
        <v>29.957999999999998</v>
      </c>
      <c r="D151" s="74">
        <v>10</v>
      </c>
      <c r="E151" s="77">
        <v>-1</v>
      </c>
    </row>
    <row r="152" spans="1:5">
      <c r="A152" s="64" t="s">
        <v>295</v>
      </c>
      <c r="B152" s="58">
        <v>56</v>
      </c>
      <c r="C152" s="77">
        <v>26.53933</v>
      </c>
      <c r="D152" s="73">
        <v>1</v>
      </c>
      <c r="E152" s="77">
        <v>26.53933</v>
      </c>
    </row>
    <row r="153" spans="1:5">
      <c r="A153" s="66"/>
      <c r="B153" s="58">
        <v>27</v>
      </c>
      <c r="C153" s="77">
        <v>37.726260000000003</v>
      </c>
      <c r="D153" s="74">
        <v>2</v>
      </c>
      <c r="E153" s="77">
        <v>15.22846</v>
      </c>
    </row>
    <row r="154" spans="1:5">
      <c r="A154" s="64"/>
      <c r="B154" s="58">
        <v>29</v>
      </c>
      <c r="C154" s="77">
        <v>46.950189999999999</v>
      </c>
      <c r="D154" s="73">
        <v>3</v>
      </c>
      <c r="E154" s="77">
        <v>14.811909999999999</v>
      </c>
    </row>
    <row r="155" spans="1:5">
      <c r="A155" s="66"/>
      <c r="B155" s="58">
        <v>59</v>
      </c>
      <c r="C155" s="77">
        <v>45.981969999999997</v>
      </c>
      <c r="D155" s="74">
        <v>4</v>
      </c>
      <c r="E155" s="77">
        <v>-1.82511</v>
      </c>
    </row>
    <row r="156" spans="1:5">
      <c r="A156" s="64"/>
      <c r="B156" s="58">
        <v>21</v>
      </c>
      <c r="C156" s="77">
        <v>63.590240000000001</v>
      </c>
      <c r="D156" s="73">
        <v>5</v>
      </c>
      <c r="E156" s="77">
        <v>32.597029999999997</v>
      </c>
    </row>
    <row r="157" spans="1:5">
      <c r="A157" s="66"/>
      <c r="B157" s="58">
        <v>31</v>
      </c>
      <c r="C157" s="77">
        <v>64.532820000000001</v>
      </c>
      <c r="D157" s="74">
        <v>6</v>
      </c>
      <c r="E157" s="77">
        <v>2.588803</v>
      </c>
    </row>
    <row r="158" spans="1:5">
      <c r="A158" s="66"/>
      <c r="B158" s="58">
        <v>35</v>
      </c>
      <c r="C158" s="77">
        <v>69.807130000000001</v>
      </c>
      <c r="D158" s="74">
        <v>8</v>
      </c>
      <c r="E158" s="77">
        <v>-1</v>
      </c>
    </row>
    <row r="159" spans="1:5">
      <c r="A159" s="64"/>
      <c r="B159" s="58">
        <v>28</v>
      </c>
      <c r="C159" s="77">
        <v>67.112949999999998</v>
      </c>
      <c r="D159" s="73">
        <v>9</v>
      </c>
      <c r="E159" s="77">
        <v>-8.9232399999999998</v>
      </c>
    </row>
    <row r="160" spans="1:5">
      <c r="A160" s="66"/>
      <c r="B160" s="58">
        <v>42</v>
      </c>
      <c r="C160" s="77">
        <v>58.535299999999999</v>
      </c>
      <c r="D160" s="74">
        <v>10</v>
      </c>
      <c r="E160" s="77">
        <v>-26.0822</v>
      </c>
    </row>
    <row r="161" spans="1:5">
      <c r="A161" s="64"/>
      <c r="B161" s="70">
        <v>35</v>
      </c>
      <c r="C161" s="77">
        <v>61.696210000000001</v>
      </c>
      <c r="D161" s="73">
        <v>11</v>
      </c>
      <c r="E161" s="77">
        <v>7.6231410000000004</v>
      </c>
    </row>
    <row r="162" spans="1:5">
      <c r="A162" s="66"/>
      <c r="B162" s="70">
        <v>28</v>
      </c>
      <c r="C162" s="77">
        <v>62.145249999999997</v>
      </c>
      <c r="D162" s="74">
        <v>12</v>
      </c>
      <c r="E162" s="77">
        <v>1.1723079999999999</v>
      </c>
    </row>
    <row r="163" spans="1:5">
      <c r="A163" s="64"/>
      <c r="B163" s="70">
        <v>31</v>
      </c>
      <c r="C163" s="77">
        <v>68.912379999999999</v>
      </c>
      <c r="D163" s="73">
        <v>13</v>
      </c>
      <c r="E163" s="77">
        <v>17.876580000000001</v>
      </c>
    </row>
    <row r="164" spans="1:5">
      <c r="A164" s="66"/>
      <c r="B164" s="70">
        <v>273</v>
      </c>
      <c r="C164" s="77">
        <v>70.346620000000001</v>
      </c>
      <c r="D164" s="74">
        <v>14</v>
      </c>
      <c r="E164" s="77">
        <v>4.6135429999999999</v>
      </c>
    </row>
    <row r="165" spans="1:5">
      <c r="A165" s="64"/>
      <c r="B165" s="70">
        <v>59</v>
      </c>
      <c r="C165" s="77">
        <v>71.990700000000004</v>
      </c>
      <c r="D165" s="73">
        <v>15</v>
      </c>
      <c r="E165" s="77">
        <v>5.5443259999999999</v>
      </c>
    </row>
    <row r="166" spans="1:5">
      <c r="A166" s="66"/>
      <c r="B166" s="70">
        <v>49</v>
      </c>
      <c r="C166" s="77">
        <v>74.701220000000006</v>
      </c>
      <c r="D166" s="74">
        <v>16</v>
      </c>
      <c r="E166" s="77">
        <v>9.6772069999999992</v>
      </c>
    </row>
    <row r="167" spans="1:5">
      <c r="A167" s="66"/>
      <c r="B167" s="70">
        <v>92</v>
      </c>
      <c r="C167" s="77">
        <v>74.624269999999996</v>
      </c>
      <c r="D167" s="74">
        <v>18</v>
      </c>
      <c r="E167" s="77">
        <v>-1</v>
      </c>
    </row>
    <row r="168" spans="1:5">
      <c r="A168" s="64"/>
      <c r="B168" s="70">
        <v>49</v>
      </c>
      <c r="C168" s="77">
        <v>73.169709999999995</v>
      </c>
      <c r="D168" s="73">
        <v>19</v>
      </c>
      <c r="E168" s="77">
        <v>-5.7320799999999998</v>
      </c>
    </row>
    <row r="169" spans="1:5">
      <c r="A169" s="64"/>
      <c r="B169" s="79">
        <v>50</v>
      </c>
      <c r="C169" s="77">
        <v>76.619749999999996</v>
      </c>
      <c r="D169" s="73">
        <v>21</v>
      </c>
      <c r="E169" s="77">
        <v>-1</v>
      </c>
    </row>
    <row r="170" spans="1:5">
      <c r="A170" s="66"/>
      <c r="B170" s="67">
        <v>216</v>
      </c>
      <c r="C170" s="77">
        <v>70.221140000000005</v>
      </c>
      <c r="D170" s="74">
        <v>22</v>
      </c>
      <c r="E170" s="77">
        <v>-27.367599999999999</v>
      </c>
    </row>
    <row r="171" spans="1:5">
      <c r="A171" s="64" t="s">
        <v>296</v>
      </c>
      <c r="B171" s="77">
        <v>27</v>
      </c>
      <c r="C171" s="77">
        <v>11.842750000000001</v>
      </c>
      <c r="D171" s="11">
        <v>1</v>
      </c>
      <c r="E171" s="77">
        <v>11.842750000000001</v>
      </c>
    </row>
    <row r="172" spans="1:5">
      <c r="A172" s="64"/>
      <c r="B172" s="77">
        <v>28</v>
      </c>
      <c r="C172" s="77">
        <v>36.236510000000003</v>
      </c>
      <c r="D172" s="11">
        <v>4</v>
      </c>
      <c r="E172" s="77">
        <v>-1</v>
      </c>
    </row>
    <row r="173" spans="1:5">
      <c r="A173" s="64"/>
      <c r="B173" s="77">
        <v>28</v>
      </c>
      <c r="C173" s="77">
        <v>24.450040000000001</v>
      </c>
      <c r="D173" s="11">
        <v>6</v>
      </c>
      <c r="E173" s="77">
        <v>-1</v>
      </c>
    </row>
    <row r="174" spans="1:5">
      <c r="A174" s="64"/>
      <c r="B174" s="77">
        <v>77</v>
      </c>
      <c r="C174" s="77">
        <v>27.288409999999999</v>
      </c>
      <c r="D174" s="11">
        <v>10</v>
      </c>
      <c r="E174" s="77">
        <v>-1</v>
      </c>
    </row>
    <row r="175" spans="1:5">
      <c r="A175" s="64"/>
      <c r="B175" s="77">
        <v>35</v>
      </c>
      <c r="C175" s="77">
        <v>37.354880000000001</v>
      </c>
      <c r="D175" s="11">
        <v>12</v>
      </c>
      <c r="E175" s="77">
        <v>-1</v>
      </c>
    </row>
    <row r="176" spans="1:5">
      <c r="A176" s="66"/>
      <c r="B176" s="77">
        <v>63</v>
      </c>
      <c r="C176" s="77">
        <v>32.695099999999996</v>
      </c>
      <c r="D176" s="11">
        <v>13</v>
      </c>
      <c r="E176" s="77">
        <v>-7.4383900000000001</v>
      </c>
    </row>
    <row r="177" spans="1:5">
      <c r="A177" s="64"/>
      <c r="B177" s="77">
        <v>40</v>
      </c>
      <c r="C177" s="77">
        <v>31.573799999999999</v>
      </c>
      <c r="D177" s="11">
        <v>14</v>
      </c>
      <c r="E177" s="77">
        <v>-3.0693000000000001</v>
      </c>
    </row>
    <row r="178" spans="1:5">
      <c r="A178" s="64"/>
      <c r="B178" s="77">
        <v>93</v>
      </c>
      <c r="C178" s="77">
        <v>25.371089999999999</v>
      </c>
      <c r="D178" s="11">
        <v>18</v>
      </c>
      <c r="E178" s="77">
        <v>-1</v>
      </c>
    </row>
    <row r="179" spans="1:5">
      <c r="A179" s="64"/>
      <c r="B179" s="77">
        <v>28</v>
      </c>
      <c r="C179" s="77">
        <v>31.401039999999998</v>
      </c>
      <c r="D179" s="11">
        <v>21</v>
      </c>
      <c r="E179" s="77">
        <v>-1</v>
      </c>
    </row>
    <row r="180" spans="1:5">
      <c r="A180" s="66"/>
      <c r="B180" s="77">
        <v>67</v>
      </c>
      <c r="C180" s="77">
        <v>31.10492</v>
      </c>
      <c r="D180" s="11">
        <v>22</v>
      </c>
      <c r="E180" s="77">
        <v>-0.43167</v>
      </c>
    </row>
    <row r="181" spans="1:5">
      <c r="A181" s="64"/>
      <c r="B181" s="77">
        <v>31</v>
      </c>
      <c r="C181" s="77">
        <v>38.47052</v>
      </c>
      <c r="D181" s="11">
        <v>23</v>
      </c>
      <c r="E181" s="77">
        <v>10.691050000000001</v>
      </c>
    </row>
    <row r="182" spans="1:5">
      <c r="A182" s="64"/>
      <c r="B182" s="77">
        <v>168</v>
      </c>
      <c r="C182" s="77">
        <v>33.276150000000001</v>
      </c>
      <c r="D182" s="11">
        <v>25</v>
      </c>
      <c r="E182" s="77">
        <v>-1</v>
      </c>
    </row>
    <row r="183" spans="1:5">
      <c r="A183" s="66"/>
      <c r="B183" s="77">
        <v>49</v>
      </c>
      <c r="C183" s="77">
        <v>38.018909999999998</v>
      </c>
      <c r="D183" s="11">
        <v>26</v>
      </c>
      <c r="E183" s="77">
        <v>7.1080350000000001</v>
      </c>
    </row>
    <row r="184" spans="1:5">
      <c r="A184" s="66"/>
      <c r="B184" s="77">
        <v>182</v>
      </c>
      <c r="C184" s="77">
        <v>25.282699999999998</v>
      </c>
      <c r="D184" s="11">
        <v>28</v>
      </c>
      <c r="E184" s="77">
        <v>-1</v>
      </c>
    </row>
    <row r="185" spans="1:5">
      <c r="A185" s="64"/>
      <c r="B185" s="77">
        <v>196</v>
      </c>
      <c r="C185" s="77">
        <v>27.368079999999999</v>
      </c>
      <c r="D185" s="11">
        <v>29</v>
      </c>
      <c r="E185" s="77">
        <v>2.7910330000000001</v>
      </c>
    </row>
    <row r="186" spans="1:5">
      <c r="A186" s="66" t="s">
        <v>297</v>
      </c>
      <c r="B186" s="58">
        <v>38</v>
      </c>
      <c r="C186" s="77">
        <v>38.236710000000002</v>
      </c>
      <c r="D186" s="74">
        <v>1</v>
      </c>
      <c r="E186" s="77">
        <v>18.111660000000001</v>
      </c>
    </row>
    <row r="187" spans="1:5">
      <c r="A187" s="64"/>
      <c r="B187" s="58">
        <v>75</v>
      </c>
      <c r="C187" s="77">
        <v>51.624200000000002</v>
      </c>
      <c r="D187" s="73">
        <v>2</v>
      </c>
      <c r="E187" s="77">
        <v>29.86533</v>
      </c>
    </row>
    <row r="188" spans="1:5">
      <c r="A188" s="66"/>
      <c r="B188" s="58">
        <v>63</v>
      </c>
      <c r="C188" s="77">
        <v>37.580509999999997</v>
      </c>
      <c r="D188" s="74">
        <v>3</v>
      </c>
      <c r="E188" s="77">
        <v>-9.8582699999999992</v>
      </c>
    </row>
    <row r="189" spans="1:5">
      <c r="A189" s="64"/>
      <c r="B189" s="58">
        <v>24</v>
      </c>
      <c r="C189" s="77">
        <v>26.607530000000001</v>
      </c>
      <c r="D189" s="73">
        <v>4</v>
      </c>
      <c r="E189" s="77">
        <v>-16.322600000000001</v>
      </c>
    </row>
    <row r="190" spans="1:5">
      <c r="A190" s="66"/>
      <c r="B190" s="58">
        <v>59</v>
      </c>
      <c r="C190" s="77">
        <v>31.963460000000001</v>
      </c>
      <c r="D190" s="74">
        <v>5</v>
      </c>
      <c r="E190" s="77">
        <v>7.2976549999999998</v>
      </c>
    </row>
    <row r="191" spans="1:5">
      <c r="A191" s="64"/>
      <c r="B191" s="58">
        <v>109</v>
      </c>
      <c r="C191" s="77">
        <v>47.918999999999997</v>
      </c>
      <c r="D191" s="73">
        <v>6</v>
      </c>
      <c r="E191" s="77">
        <v>23.451419999999999</v>
      </c>
    </row>
    <row r="192" spans="1:5">
      <c r="A192" s="66"/>
      <c r="B192" s="58">
        <v>118</v>
      </c>
      <c r="C192" s="77">
        <v>38.650449999999999</v>
      </c>
      <c r="D192" s="74">
        <v>7</v>
      </c>
      <c r="E192" s="77">
        <v>-17.796399999999998</v>
      </c>
    </row>
    <row r="193" spans="1:5">
      <c r="A193" s="64" t="s">
        <v>298</v>
      </c>
      <c r="B193" s="51">
        <v>35</v>
      </c>
      <c r="C193" s="77">
        <v>2.7583069999999998</v>
      </c>
      <c r="D193" s="73">
        <v>1</v>
      </c>
      <c r="E193" s="77">
        <v>2.7583069999999998</v>
      </c>
    </row>
    <row r="194" spans="1:5">
      <c r="A194" s="66"/>
      <c r="B194" s="71">
        <v>28</v>
      </c>
      <c r="C194" s="77">
        <v>83.655670000000001</v>
      </c>
      <c r="D194" s="74">
        <v>2</v>
      </c>
      <c r="E194" s="77">
        <v>83.192059999999998</v>
      </c>
    </row>
    <row r="195" spans="1:5">
      <c r="A195" s="64"/>
      <c r="B195" s="71">
        <v>28</v>
      </c>
      <c r="C195" s="77">
        <v>89.502489999999995</v>
      </c>
      <c r="D195" s="73">
        <v>3</v>
      </c>
      <c r="E195" s="77">
        <v>35.772759999999998</v>
      </c>
    </row>
    <row r="196" spans="1:5">
      <c r="A196" s="66"/>
      <c r="B196" s="71">
        <v>48</v>
      </c>
      <c r="C196" s="77">
        <v>90.753590000000003</v>
      </c>
      <c r="D196" s="74">
        <v>4</v>
      </c>
      <c r="E196" s="77">
        <v>11.918060000000001</v>
      </c>
    </row>
    <row r="197" spans="1:5">
      <c r="A197" s="66"/>
      <c r="B197" s="52">
        <v>46</v>
      </c>
      <c r="C197" s="77">
        <v>97.863789999999995</v>
      </c>
      <c r="D197" s="74">
        <v>6</v>
      </c>
      <c r="E197" s="77">
        <v>-1</v>
      </c>
    </row>
    <row r="198" spans="1:5">
      <c r="A198" s="64" t="s">
        <v>299</v>
      </c>
      <c r="B198" s="77">
        <v>35</v>
      </c>
      <c r="C198" s="77">
        <v>29.728059999999999</v>
      </c>
      <c r="D198" s="14">
        <v>3</v>
      </c>
      <c r="E198" s="77">
        <v>-1</v>
      </c>
    </row>
    <row r="199" spans="1:5">
      <c r="A199" s="64"/>
      <c r="B199" s="77">
        <v>35</v>
      </c>
      <c r="C199" s="77">
        <v>55.476149999999997</v>
      </c>
      <c r="D199" s="14">
        <v>7</v>
      </c>
      <c r="E199" s="77">
        <v>-1</v>
      </c>
    </row>
    <row r="200" spans="1:5">
      <c r="A200" s="64"/>
      <c r="B200" s="77">
        <v>21</v>
      </c>
      <c r="C200" s="77">
        <v>30.736740000000001</v>
      </c>
      <c r="D200" s="11">
        <v>9</v>
      </c>
      <c r="E200" s="77">
        <v>-1</v>
      </c>
    </row>
    <row r="201" spans="1:5">
      <c r="A201" s="64"/>
      <c r="B201" s="77">
        <v>133</v>
      </c>
      <c r="C201" s="77">
        <v>66.863709999999998</v>
      </c>
      <c r="D201" s="11">
        <v>12</v>
      </c>
      <c r="E201" s="77">
        <v>-1</v>
      </c>
    </row>
    <row r="202" spans="1:5">
      <c r="A202" s="64"/>
      <c r="B202" s="77">
        <v>168</v>
      </c>
      <c r="C202" s="77">
        <v>44.102069999999998</v>
      </c>
      <c r="D202" s="11">
        <v>12</v>
      </c>
      <c r="E202" s="77">
        <v>-1</v>
      </c>
    </row>
    <row r="203" spans="1:5">
      <c r="A203" s="64"/>
      <c r="B203" s="77">
        <v>35</v>
      </c>
      <c r="C203" s="77">
        <v>45.525179999999999</v>
      </c>
      <c r="D203" s="11">
        <v>13</v>
      </c>
      <c r="E203" s="77">
        <v>2.545912</v>
      </c>
    </row>
    <row r="204" spans="1:5">
      <c r="A204" s="66"/>
      <c r="B204" s="77">
        <v>55</v>
      </c>
      <c r="C204" s="77">
        <v>66.141620000000003</v>
      </c>
      <c r="D204" s="11">
        <v>14</v>
      </c>
      <c r="E204" s="77">
        <v>37.845820000000003</v>
      </c>
    </row>
    <row r="205" spans="1:5">
      <c r="A205" s="66"/>
      <c r="B205" s="77">
        <v>63</v>
      </c>
      <c r="C205" s="77">
        <v>68.262559999999993</v>
      </c>
      <c r="D205" s="11">
        <v>17</v>
      </c>
      <c r="E205" s="77">
        <v>-1</v>
      </c>
    </row>
    <row r="206" spans="1:5">
      <c r="A206" s="64" t="s">
        <v>300</v>
      </c>
      <c r="B206" s="65">
        <v>63</v>
      </c>
      <c r="C206" s="80">
        <v>56.692909999999998</v>
      </c>
      <c r="D206" s="73">
        <v>16</v>
      </c>
      <c r="E206" s="80">
        <v>56.692909999999998</v>
      </c>
    </row>
    <row r="207" spans="1:5">
      <c r="A207" s="66" t="s">
        <v>301</v>
      </c>
      <c r="B207" s="58">
        <v>35</v>
      </c>
      <c r="C207" s="77">
        <v>-1.8023800000000001</v>
      </c>
      <c r="D207" s="74">
        <v>1</v>
      </c>
      <c r="E207" s="77">
        <v>-1.8023800000000001</v>
      </c>
    </row>
    <row r="208" spans="1:5">
      <c r="A208" s="64"/>
      <c r="B208" s="58">
        <v>35</v>
      </c>
      <c r="C208" s="77">
        <v>48.177610000000001</v>
      </c>
      <c r="D208" s="73">
        <v>2</v>
      </c>
      <c r="E208" s="77">
        <v>49.095109999999998</v>
      </c>
    </row>
    <row r="209" spans="1:5">
      <c r="A209" s="66" t="s">
        <v>302</v>
      </c>
      <c r="B209" s="58">
        <v>43</v>
      </c>
      <c r="C209" s="77">
        <v>15.89838</v>
      </c>
      <c r="D209" s="74">
        <v>1</v>
      </c>
      <c r="E209" s="77">
        <v>15.89838</v>
      </c>
    </row>
    <row r="210" spans="1:5">
      <c r="A210" s="64"/>
      <c r="B210" s="58">
        <v>147</v>
      </c>
      <c r="C210" s="77">
        <v>34.097670000000001</v>
      </c>
      <c r="D210" s="73">
        <v>2</v>
      </c>
      <c r="E210" s="77">
        <v>21.63964</v>
      </c>
    </row>
    <row r="211" spans="1:5">
      <c r="A211" s="66"/>
      <c r="B211" s="58">
        <v>62</v>
      </c>
      <c r="C211" s="77">
        <v>32.640700000000002</v>
      </c>
      <c r="D211" s="74">
        <v>3</v>
      </c>
      <c r="E211" s="77">
        <v>-2.2108099999999999</v>
      </c>
    </row>
    <row r="212" spans="1:5">
      <c r="A212" s="64"/>
      <c r="B212" s="58">
        <v>116</v>
      </c>
      <c r="C212" s="77">
        <v>50.436529999999998</v>
      </c>
      <c r="D212" s="73">
        <v>4</v>
      </c>
      <c r="E212" s="77">
        <v>26.419260000000001</v>
      </c>
    </row>
    <row r="213" spans="1:5">
      <c r="A213" s="66"/>
      <c r="B213" s="58">
        <v>207</v>
      </c>
      <c r="C213" s="77">
        <v>38.233130000000003</v>
      </c>
      <c r="D213" s="74">
        <v>5</v>
      </c>
      <c r="E213" s="77">
        <v>-24.6218</v>
      </c>
    </row>
    <row r="214" spans="1:5">
      <c r="A214" s="64" t="s">
        <v>303</v>
      </c>
      <c r="B214" s="58">
        <v>36</v>
      </c>
      <c r="C214" s="77">
        <v>17.83681</v>
      </c>
      <c r="D214" s="19">
        <v>1</v>
      </c>
      <c r="E214" s="77">
        <v>17.83681</v>
      </c>
    </row>
    <row r="215" spans="1:5">
      <c r="A215" s="64"/>
      <c r="B215" s="58">
        <v>62</v>
      </c>
      <c r="C215" s="77">
        <v>58.785919999999997</v>
      </c>
      <c r="D215" s="19">
        <v>4</v>
      </c>
      <c r="E215" s="84">
        <v>-1</v>
      </c>
    </row>
    <row r="216" spans="1:5">
      <c r="A216" s="64"/>
      <c r="B216" s="58">
        <v>231</v>
      </c>
      <c r="C216" s="77">
        <v>37.498840000000001</v>
      </c>
      <c r="D216" s="11">
        <v>5</v>
      </c>
      <c r="E216" s="77">
        <v>-51.65</v>
      </c>
    </row>
    <row r="217" spans="1:5">
      <c r="A217" s="66"/>
      <c r="B217" s="58">
        <v>78</v>
      </c>
      <c r="C217" s="77">
        <v>81.520650000000003</v>
      </c>
      <c r="D217" s="11">
        <v>6</v>
      </c>
      <c r="E217" s="77">
        <v>70.433580000000006</v>
      </c>
    </row>
    <row r="218" spans="1:5">
      <c r="A218" s="64"/>
      <c r="B218" s="58">
        <v>31</v>
      </c>
      <c r="C218" s="77">
        <v>83.578540000000004</v>
      </c>
      <c r="D218" s="11">
        <v>7</v>
      </c>
      <c r="E218" s="77">
        <v>11.13616</v>
      </c>
    </row>
    <row r="219" spans="1:5">
      <c r="A219" s="66"/>
      <c r="B219" s="58">
        <v>223</v>
      </c>
      <c r="C219" s="77">
        <v>68.622069999999994</v>
      </c>
      <c r="D219" s="11">
        <v>8</v>
      </c>
      <c r="E219" s="77">
        <v>-91.078800000000001</v>
      </c>
    </row>
    <row r="220" spans="1:5">
      <c r="A220" s="64"/>
      <c r="B220" s="58">
        <v>47</v>
      </c>
      <c r="C220" s="77">
        <v>80.055319999999995</v>
      </c>
      <c r="D220" s="11">
        <v>9</v>
      </c>
      <c r="E220" s="77">
        <v>36.43723</v>
      </c>
    </row>
    <row r="221" spans="1:5">
      <c r="A221" s="66"/>
      <c r="B221" s="58">
        <v>48</v>
      </c>
      <c r="C221" s="77">
        <v>83.872389999999996</v>
      </c>
      <c r="D221" s="11">
        <v>9</v>
      </c>
      <c r="E221" s="77">
        <v>19.138290000000001</v>
      </c>
    </row>
    <row r="222" spans="1:5">
      <c r="A222" s="64" t="s">
        <v>304</v>
      </c>
      <c r="B222" s="58">
        <v>168</v>
      </c>
      <c r="C222" s="77">
        <v>25.683420000000002</v>
      </c>
      <c r="D222" s="73">
        <v>1</v>
      </c>
      <c r="E222" s="77">
        <v>25.683420000000002</v>
      </c>
    </row>
    <row r="223" spans="1:5">
      <c r="A223" s="66"/>
      <c r="B223" s="58">
        <v>28</v>
      </c>
      <c r="C223" s="77">
        <v>50.694369999999999</v>
      </c>
      <c r="D223" s="74">
        <v>1</v>
      </c>
      <c r="E223" s="77">
        <v>33.654609999999998</v>
      </c>
    </row>
    <row r="224" spans="1:5">
      <c r="A224" s="64"/>
      <c r="B224" s="58">
        <v>49</v>
      </c>
      <c r="C224" s="77">
        <v>61.875300000000003</v>
      </c>
      <c r="D224" s="73">
        <v>2</v>
      </c>
      <c r="E224" s="77">
        <v>22.676780000000001</v>
      </c>
    </row>
    <row r="225" spans="1:5">
      <c r="A225" s="66"/>
      <c r="B225" s="58">
        <v>66</v>
      </c>
      <c r="C225" s="77">
        <v>75.388400000000004</v>
      </c>
      <c r="D225" s="74">
        <v>3</v>
      </c>
      <c r="E225" s="77">
        <v>35.444470000000003</v>
      </c>
    </row>
    <row r="226" spans="1:5">
      <c r="A226" s="64"/>
      <c r="B226" s="58">
        <v>52</v>
      </c>
      <c r="C226" s="77">
        <v>85.5047</v>
      </c>
      <c r="D226" s="73">
        <v>4</v>
      </c>
      <c r="E226" s="77">
        <v>41.10378</v>
      </c>
    </row>
    <row r="227" spans="1:5">
      <c r="A227" s="66" t="s">
        <v>305</v>
      </c>
      <c r="B227" s="58">
        <v>120</v>
      </c>
      <c r="C227" s="77">
        <v>18.44322</v>
      </c>
      <c r="D227" s="74">
        <v>1</v>
      </c>
      <c r="E227" s="77">
        <v>18.44322</v>
      </c>
    </row>
    <row r="228" spans="1:5">
      <c r="A228" s="66"/>
      <c r="B228" s="58">
        <v>140</v>
      </c>
      <c r="C228" s="77">
        <v>16.767530000000001</v>
      </c>
      <c r="D228" s="74">
        <v>3</v>
      </c>
      <c r="E228" s="77">
        <v>-1</v>
      </c>
    </row>
    <row r="229" spans="1:5">
      <c r="A229" s="64"/>
      <c r="B229" s="58">
        <v>46</v>
      </c>
      <c r="C229" s="77">
        <v>9.9417139999999993</v>
      </c>
      <c r="D229" s="73">
        <v>4</v>
      </c>
      <c r="E229" s="77">
        <v>-8.2009000000000007</v>
      </c>
    </row>
    <row r="230" spans="1:5">
      <c r="A230" s="66"/>
      <c r="B230" s="58">
        <v>42</v>
      </c>
      <c r="C230" s="77">
        <v>24.052309999999999</v>
      </c>
      <c r="D230" s="74">
        <v>5</v>
      </c>
      <c r="E230" s="77">
        <v>15.668290000000001</v>
      </c>
    </row>
    <row r="231" spans="1:5">
      <c r="A231" s="64" t="s">
        <v>306</v>
      </c>
      <c r="B231" s="58">
        <v>237</v>
      </c>
      <c r="C231" s="77">
        <v>22.971920000000001</v>
      </c>
      <c r="D231" s="73">
        <v>1</v>
      </c>
      <c r="E231" s="77">
        <v>22.971920000000001</v>
      </c>
    </row>
    <row r="232" spans="1:5">
      <c r="A232" s="66"/>
      <c r="B232" s="58">
        <v>59</v>
      </c>
      <c r="C232" s="77">
        <v>30.195340000000002</v>
      </c>
      <c r="D232" s="74">
        <v>2</v>
      </c>
      <c r="E232" s="77">
        <v>9.3776499999999992</v>
      </c>
    </row>
    <row r="233" spans="1:5">
      <c r="A233" s="64"/>
      <c r="B233" s="58">
        <v>28</v>
      </c>
      <c r="C233" s="77">
        <v>40.950879999999998</v>
      </c>
      <c r="D233" s="73">
        <v>3</v>
      </c>
      <c r="E233" s="77">
        <v>15.408049999999999</v>
      </c>
    </row>
    <row r="234" spans="1:5">
      <c r="A234" s="66"/>
      <c r="B234" s="58">
        <v>50</v>
      </c>
      <c r="C234" s="77">
        <v>49.84207</v>
      </c>
      <c r="D234" s="74">
        <v>4</v>
      </c>
      <c r="E234" s="77">
        <v>15.057270000000001</v>
      </c>
    </row>
    <row r="235" spans="1:5">
      <c r="A235" s="64"/>
      <c r="B235" s="58">
        <v>31</v>
      </c>
      <c r="C235" s="77">
        <v>44.420990000000003</v>
      </c>
      <c r="D235" s="73">
        <v>5</v>
      </c>
      <c r="E235" s="77">
        <v>-10.808</v>
      </c>
    </row>
    <row r="236" spans="1:5">
      <c r="A236" s="66"/>
      <c r="B236" s="58">
        <v>45</v>
      </c>
      <c r="C236" s="77">
        <v>64.173360000000002</v>
      </c>
      <c r="D236" s="74">
        <v>6</v>
      </c>
      <c r="E236" s="77">
        <v>35.539259999999999</v>
      </c>
    </row>
    <row r="237" spans="1:5">
      <c r="A237" s="64"/>
      <c r="B237" s="58">
        <v>185</v>
      </c>
      <c r="C237" s="77">
        <v>68.241060000000004</v>
      </c>
      <c r="D237" s="73">
        <v>7</v>
      </c>
      <c r="E237" s="77">
        <v>11.35383</v>
      </c>
    </row>
    <row r="238" spans="1:5">
      <c r="A238" s="66"/>
      <c r="B238" s="58">
        <v>28</v>
      </c>
      <c r="C238" s="77">
        <v>65.396420000000006</v>
      </c>
      <c r="D238" s="74">
        <v>8</v>
      </c>
      <c r="E238" s="77">
        <v>-8.9569500000000009</v>
      </c>
    </row>
    <row r="239" spans="1:5">
      <c r="A239" s="64" t="s">
        <v>307</v>
      </c>
      <c r="B239" s="58">
        <v>50</v>
      </c>
      <c r="C239" s="77">
        <v>-27.751200000000001</v>
      </c>
      <c r="D239" s="73">
        <v>1</v>
      </c>
      <c r="E239" s="77">
        <v>-27.751200000000001</v>
      </c>
    </row>
    <row r="240" spans="1:5">
      <c r="A240" s="66"/>
      <c r="B240" s="58">
        <v>361</v>
      </c>
      <c r="C240" s="77">
        <v>-89.556299999999993</v>
      </c>
      <c r="D240" s="74">
        <v>2</v>
      </c>
      <c r="E240" s="77">
        <v>-48.379300000000001</v>
      </c>
    </row>
    <row r="241" spans="1:5">
      <c r="A241" s="64" t="s">
        <v>308</v>
      </c>
      <c r="B241" s="58">
        <v>659</v>
      </c>
      <c r="C241" s="77">
        <v>-10.0854</v>
      </c>
      <c r="D241" s="73">
        <v>2</v>
      </c>
      <c r="E241" s="80">
        <v>-41.465299999999999</v>
      </c>
    </row>
    <row r="242" spans="1:5">
      <c r="A242" s="66" t="s">
        <v>309</v>
      </c>
      <c r="B242" s="58">
        <v>59</v>
      </c>
      <c r="C242" s="77">
        <v>16.529699999999998</v>
      </c>
      <c r="D242" s="74">
        <v>1</v>
      </c>
      <c r="E242" s="77">
        <v>16.529699999999998</v>
      </c>
    </row>
    <row r="243" spans="1:5">
      <c r="A243" s="64"/>
      <c r="B243" s="58">
        <v>39</v>
      </c>
      <c r="C243" s="77">
        <v>36.192549999999997</v>
      </c>
      <c r="D243" s="73">
        <v>2</v>
      </c>
      <c r="E243" s="77">
        <v>23.556699999999999</v>
      </c>
    </row>
    <row r="244" spans="1:5">
      <c r="A244" s="66"/>
      <c r="B244" s="58">
        <v>28</v>
      </c>
      <c r="C244" s="77">
        <v>48.484409999999997</v>
      </c>
      <c r="D244" s="74">
        <v>3</v>
      </c>
      <c r="E244" s="77">
        <v>19.26398</v>
      </c>
    </row>
    <row r="245" spans="1:5">
      <c r="A245" s="64"/>
      <c r="B245" s="58">
        <v>28</v>
      </c>
      <c r="C245" s="77">
        <v>51.648769999999999</v>
      </c>
      <c r="D245" s="73">
        <v>4</v>
      </c>
      <c r="E245" s="77">
        <v>6.1425349999999996</v>
      </c>
    </row>
    <row r="246" spans="1:5">
      <c r="A246" s="66"/>
      <c r="B246" s="58">
        <v>28</v>
      </c>
      <c r="C246" s="77">
        <v>60.032969999999999</v>
      </c>
      <c r="D246" s="74">
        <v>4</v>
      </c>
      <c r="E246" s="77">
        <v>17.340209999999999</v>
      </c>
    </row>
    <row r="247" spans="1:5">
      <c r="A247" s="64"/>
      <c r="B247" s="58">
        <v>293</v>
      </c>
      <c r="C247" s="77">
        <v>61.103520000000003</v>
      </c>
      <c r="D247" s="73">
        <v>5</v>
      </c>
      <c r="E247" s="77">
        <v>2.6785779999999999</v>
      </c>
    </row>
    <row r="248" spans="1:5">
      <c r="A248" s="66"/>
      <c r="B248" s="58">
        <v>28</v>
      </c>
      <c r="C248" s="77">
        <v>59.136450000000004</v>
      </c>
      <c r="D248" s="74">
        <v>6</v>
      </c>
      <c r="E248" s="77">
        <v>-5.0571999999999999</v>
      </c>
    </row>
    <row r="249" spans="1:5">
      <c r="A249" s="64"/>
      <c r="B249" s="58">
        <v>616</v>
      </c>
      <c r="C249" s="77">
        <v>67.099720000000005</v>
      </c>
      <c r="D249" s="73">
        <v>7</v>
      </c>
      <c r="E249" s="77">
        <v>19.487480000000001</v>
      </c>
    </row>
    <row r="250" spans="1:5">
      <c r="A250" s="66"/>
      <c r="B250" s="58">
        <v>53</v>
      </c>
      <c r="C250" s="77">
        <v>68.592240000000004</v>
      </c>
      <c r="D250" s="74">
        <v>8</v>
      </c>
      <c r="E250" s="77">
        <v>4.5364829999999996</v>
      </c>
    </row>
    <row r="251" spans="1:5">
      <c r="A251" s="64" t="s">
        <v>310</v>
      </c>
      <c r="B251" s="77">
        <v>49</v>
      </c>
      <c r="C251" s="77">
        <v>19.242270000000001</v>
      </c>
      <c r="D251" s="74">
        <v>1</v>
      </c>
      <c r="E251" s="77">
        <v>19.242270000000001</v>
      </c>
    </row>
    <row r="252" spans="1:5">
      <c r="A252" s="64"/>
      <c r="B252" s="77">
        <v>63</v>
      </c>
      <c r="C252" s="77">
        <v>34.379480000000001</v>
      </c>
      <c r="D252" s="74">
        <v>3</v>
      </c>
      <c r="E252" s="77">
        <v>-1</v>
      </c>
    </row>
    <row r="253" spans="1:5">
      <c r="A253" s="64"/>
      <c r="B253" s="77">
        <v>84</v>
      </c>
      <c r="C253" s="77">
        <v>43.07741</v>
      </c>
      <c r="D253" s="73">
        <v>4</v>
      </c>
      <c r="E253" s="77">
        <v>13.254899999999999</v>
      </c>
    </row>
    <row r="254" spans="1:5">
      <c r="A254" s="66"/>
      <c r="B254" s="77">
        <v>77</v>
      </c>
      <c r="C254" s="77">
        <v>46.325859999999999</v>
      </c>
      <c r="D254" s="74">
        <v>5</v>
      </c>
      <c r="E254" s="77">
        <v>5.7067819999999996</v>
      </c>
    </row>
    <row r="255" spans="1:5">
      <c r="A255" s="64"/>
      <c r="B255" s="77">
        <v>147</v>
      </c>
      <c r="C255" s="77">
        <v>57.929319999999997</v>
      </c>
      <c r="D255" s="73">
        <v>6</v>
      </c>
      <c r="E255" s="77">
        <v>21.61835</v>
      </c>
    </row>
    <row r="256" spans="1:5">
      <c r="A256" s="66"/>
      <c r="B256" s="77">
        <v>146</v>
      </c>
      <c r="C256" s="77">
        <v>69.355649999999997</v>
      </c>
      <c r="D256" s="74">
        <v>7</v>
      </c>
      <c r="E256" s="77">
        <v>27.159829999999999</v>
      </c>
    </row>
    <row r="257" spans="1:5">
      <c r="A257" s="64"/>
      <c r="B257" s="77">
        <v>98</v>
      </c>
      <c r="C257" s="77">
        <v>81.516030000000001</v>
      </c>
      <c r="D257" s="73">
        <v>8</v>
      </c>
      <c r="E257" s="77">
        <v>39.682299999999998</v>
      </c>
    </row>
    <row r="258" spans="1:5">
      <c r="A258" s="64"/>
      <c r="B258" s="77">
        <v>231</v>
      </c>
      <c r="C258" s="77">
        <v>81.826279999999997</v>
      </c>
      <c r="D258" s="73">
        <v>10</v>
      </c>
      <c r="E258" s="77">
        <v>-1</v>
      </c>
    </row>
    <row r="259" spans="1:5">
      <c r="A259" s="66"/>
      <c r="B259" s="77">
        <v>362</v>
      </c>
      <c r="C259" s="77">
        <v>77.003579999999999</v>
      </c>
      <c r="D259" s="74">
        <v>11</v>
      </c>
      <c r="E259" s="77">
        <v>-26.5367</v>
      </c>
    </row>
    <row r="260" spans="1:5">
      <c r="A260" s="64" t="s">
        <v>311</v>
      </c>
      <c r="B260" s="77">
        <v>47</v>
      </c>
      <c r="C260" s="77">
        <v>36.234079999999999</v>
      </c>
      <c r="D260" s="19">
        <v>2</v>
      </c>
      <c r="E260" s="77">
        <v>-1</v>
      </c>
    </row>
    <row r="261" spans="1:5">
      <c r="A261" s="66"/>
      <c r="B261" s="77">
        <v>32</v>
      </c>
      <c r="C261" s="77">
        <v>43.250819999999997</v>
      </c>
      <c r="D261" s="11">
        <v>3</v>
      </c>
      <c r="E261" s="77">
        <v>11.0039</v>
      </c>
    </row>
    <row r="262" spans="1:5">
      <c r="A262" s="64"/>
      <c r="B262" s="77">
        <v>63</v>
      </c>
      <c r="C262" s="77">
        <v>58.78284</v>
      </c>
      <c r="D262" s="11">
        <v>6</v>
      </c>
      <c r="E262" s="77">
        <v>-1</v>
      </c>
    </row>
    <row r="263" spans="1:5">
      <c r="A263" s="66"/>
      <c r="B263" s="77">
        <v>81</v>
      </c>
      <c r="C263" s="77">
        <v>62.346649999999997</v>
      </c>
      <c r="D263" s="11">
        <v>7</v>
      </c>
      <c r="E263" s="77">
        <v>8.6464230000000004</v>
      </c>
    </row>
    <row r="264" spans="1:5">
      <c r="A264" s="64"/>
      <c r="B264" s="77">
        <v>55</v>
      </c>
      <c r="C264" s="77">
        <v>57.409750000000003</v>
      </c>
      <c r="D264" s="11">
        <v>8</v>
      </c>
      <c r="E264" s="77">
        <v>-13.111499999999999</v>
      </c>
    </row>
    <row r="265" spans="1:5">
      <c r="A265" s="66"/>
      <c r="B265" s="77">
        <v>91</v>
      </c>
      <c r="C265" s="77">
        <v>51.225729999999999</v>
      </c>
      <c r="D265" s="11">
        <v>9</v>
      </c>
      <c r="E265" s="77">
        <v>-14.5198</v>
      </c>
    </row>
    <row r="266" spans="1:5">
      <c r="A266" s="64"/>
      <c r="B266" s="77">
        <v>74</v>
      </c>
      <c r="C266" s="77">
        <v>61.23827</v>
      </c>
      <c r="D266" s="11">
        <v>9</v>
      </c>
      <c r="E266" s="77">
        <v>20.52833</v>
      </c>
    </row>
    <row r="267" spans="1:5">
      <c r="A267" s="64"/>
      <c r="B267" s="77">
        <v>62</v>
      </c>
      <c r="C267" s="77">
        <v>56.03707</v>
      </c>
      <c r="D267" s="11">
        <v>10</v>
      </c>
      <c r="E267" s="77">
        <v>-13.4184</v>
      </c>
    </row>
    <row r="268" spans="1:5">
      <c r="A268" s="64"/>
      <c r="B268" s="77">
        <v>189</v>
      </c>
      <c r="C268" s="77">
        <v>27.92474</v>
      </c>
      <c r="D268" s="11">
        <v>11</v>
      </c>
      <c r="E268" s="77">
        <v>-28.4419</v>
      </c>
    </row>
    <row r="269" spans="1:5">
      <c r="A269" s="64"/>
      <c r="B269" s="77">
        <v>61</v>
      </c>
      <c r="C269" s="77">
        <v>38.508719999999997</v>
      </c>
      <c r="D269" s="11">
        <v>12</v>
      </c>
      <c r="E269" s="77">
        <v>22.873940000000001</v>
      </c>
    </row>
    <row r="270" spans="1:5">
      <c r="A270" s="64"/>
      <c r="B270" s="77">
        <v>63</v>
      </c>
      <c r="C270" s="77">
        <v>63.611539999999998</v>
      </c>
      <c r="D270" s="11">
        <v>13</v>
      </c>
      <c r="E270" s="77">
        <v>16.445609999999999</v>
      </c>
    </row>
    <row r="271" spans="1:5">
      <c r="A271" s="64"/>
      <c r="B271" s="77">
        <v>251</v>
      </c>
      <c r="C271" s="77">
        <v>57.94699</v>
      </c>
      <c r="D271" s="11">
        <v>14</v>
      </c>
      <c r="E271" s="77">
        <v>-15.5669</v>
      </c>
    </row>
    <row r="272" spans="1:5">
      <c r="A272" s="66"/>
      <c r="B272" s="77">
        <v>84</v>
      </c>
      <c r="C272" s="77">
        <v>63.008929999999999</v>
      </c>
      <c r="D272" s="11">
        <v>17</v>
      </c>
      <c r="E272" s="77">
        <v>-1</v>
      </c>
    </row>
    <row r="273" spans="1:5">
      <c r="A273" s="64" t="s">
        <v>312</v>
      </c>
      <c r="B273" s="58">
        <v>56</v>
      </c>
      <c r="C273" s="77">
        <v>12.85666</v>
      </c>
      <c r="D273" s="73">
        <v>1</v>
      </c>
      <c r="E273" s="77">
        <v>12.85666</v>
      </c>
    </row>
    <row r="274" spans="1:5">
      <c r="A274" s="66"/>
      <c r="B274" s="58">
        <v>49</v>
      </c>
      <c r="C274" s="77">
        <v>30.02675</v>
      </c>
      <c r="D274" s="74">
        <v>2</v>
      </c>
      <c r="E274" s="77">
        <v>19.70327</v>
      </c>
    </row>
    <row r="275" spans="1:5">
      <c r="A275" s="64"/>
      <c r="B275" s="58">
        <v>28</v>
      </c>
      <c r="C275" s="77">
        <v>31.724399999999999</v>
      </c>
      <c r="D275" s="73">
        <v>3</v>
      </c>
      <c r="E275" s="77">
        <v>2.4261409999999999</v>
      </c>
    </row>
    <row r="276" spans="1:5">
      <c r="A276" s="66"/>
      <c r="B276" s="58">
        <v>96</v>
      </c>
      <c r="C276" s="77">
        <v>36.10622</v>
      </c>
      <c r="D276" s="74">
        <v>4</v>
      </c>
      <c r="E276" s="77">
        <v>6.4178410000000001</v>
      </c>
    </row>
    <row r="277" spans="1:5">
      <c r="A277" s="66"/>
      <c r="B277" s="58">
        <v>68</v>
      </c>
      <c r="C277" s="77">
        <v>37.380670000000002</v>
      </c>
      <c r="D277" s="74">
        <v>7</v>
      </c>
      <c r="E277" s="77">
        <v>-1</v>
      </c>
    </row>
    <row r="278" spans="1:5">
      <c r="A278" s="64"/>
      <c r="B278" s="58">
        <v>37</v>
      </c>
      <c r="C278" s="77">
        <v>56.957099999999997</v>
      </c>
      <c r="D278" s="73">
        <v>8</v>
      </c>
      <c r="E278" s="77">
        <v>31.262599999999999</v>
      </c>
    </row>
    <row r="279" spans="1:5">
      <c r="A279" s="66" t="s">
        <v>313</v>
      </c>
      <c r="B279" s="58">
        <v>39</v>
      </c>
      <c r="C279" s="77">
        <v>31.372229999999998</v>
      </c>
      <c r="D279" s="74">
        <v>1</v>
      </c>
      <c r="E279" s="77">
        <v>31.372229999999998</v>
      </c>
    </row>
    <row r="280" spans="1:5">
      <c r="A280" s="64"/>
      <c r="B280" s="58">
        <v>24</v>
      </c>
      <c r="C280" s="77">
        <v>38.149500000000003</v>
      </c>
      <c r="D280" s="73">
        <v>2</v>
      </c>
      <c r="E280" s="77">
        <v>9.8754010000000001</v>
      </c>
    </row>
    <row r="281" spans="1:5">
      <c r="A281" s="66"/>
      <c r="B281" s="58">
        <v>32</v>
      </c>
      <c r="C281" s="77">
        <v>73.110330000000005</v>
      </c>
      <c r="D281" s="74">
        <v>3</v>
      </c>
      <c r="E281" s="77">
        <v>56.524740000000001</v>
      </c>
    </row>
    <row r="282" spans="1:5">
      <c r="A282" s="64"/>
      <c r="B282" s="58">
        <v>126</v>
      </c>
      <c r="C282" s="77">
        <v>79.781049999999993</v>
      </c>
      <c r="D282" s="73">
        <v>4</v>
      </c>
      <c r="E282" s="77">
        <v>24.807749999999999</v>
      </c>
    </row>
    <row r="283" spans="1:5">
      <c r="A283" s="66"/>
      <c r="B283" s="58">
        <v>28</v>
      </c>
      <c r="C283" s="77">
        <v>82.513109999999998</v>
      </c>
      <c r="D283" s="74">
        <v>5</v>
      </c>
      <c r="E283" s="77">
        <v>13.51234</v>
      </c>
    </row>
    <row r="284" spans="1:5">
      <c r="A284" s="64"/>
      <c r="B284" s="58">
        <v>28</v>
      </c>
      <c r="C284" s="77">
        <v>84.650329999999997</v>
      </c>
      <c r="D284" s="73">
        <v>6</v>
      </c>
      <c r="E284" s="77">
        <v>12.22189</v>
      </c>
    </row>
    <row r="285" spans="1:5">
      <c r="A285" s="66"/>
      <c r="B285" s="58">
        <v>35</v>
      </c>
      <c r="C285" s="77">
        <v>84.126800000000003</v>
      </c>
      <c r="D285" s="74">
        <v>7</v>
      </c>
      <c r="E285" s="77">
        <v>-3.4107099999999999</v>
      </c>
    </row>
    <row r="286" spans="1:5">
      <c r="A286" s="64"/>
      <c r="B286" s="58">
        <v>28</v>
      </c>
      <c r="C286" s="77">
        <v>83.590590000000006</v>
      </c>
      <c r="D286" s="73">
        <v>8</v>
      </c>
      <c r="E286" s="77">
        <v>-3.3780600000000001</v>
      </c>
    </row>
    <row r="287" spans="1:5">
      <c r="A287" s="66"/>
      <c r="B287" s="58">
        <v>28</v>
      </c>
      <c r="C287" s="77">
        <v>84.356480000000005</v>
      </c>
      <c r="D287" s="74">
        <v>9</v>
      </c>
      <c r="E287" s="77">
        <v>4.667338</v>
      </c>
    </row>
    <row r="288" spans="1:5">
      <c r="A288" s="64" t="s">
        <v>314</v>
      </c>
      <c r="B288" s="58">
        <v>80</v>
      </c>
      <c r="C288" s="77">
        <v>-27.239699999999999</v>
      </c>
      <c r="D288" s="73">
        <v>1</v>
      </c>
      <c r="E288" s="77">
        <v>-27.239699999999999</v>
      </c>
    </row>
    <row r="289" spans="1:5">
      <c r="A289" s="66"/>
      <c r="B289" s="58">
        <v>46</v>
      </c>
      <c r="C289" s="77">
        <v>42.308480000000003</v>
      </c>
      <c r="D289" s="74">
        <v>2</v>
      </c>
      <c r="E289" s="77">
        <v>54.659179999999999</v>
      </c>
    </row>
    <row r="290" spans="1:5">
      <c r="A290" s="64"/>
      <c r="B290" s="58">
        <v>52</v>
      </c>
      <c r="C290" s="77">
        <v>42.592619999999997</v>
      </c>
      <c r="D290" s="73">
        <v>3</v>
      </c>
      <c r="E290" s="77">
        <v>0.49251099999999998</v>
      </c>
    </row>
    <row r="291" spans="1:5">
      <c r="A291" s="66" t="s">
        <v>315</v>
      </c>
      <c r="B291" s="58">
        <v>56</v>
      </c>
      <c r="C291" s="77">
        <v>23.540800000000001</v>
      </c>
      <c r="D291" s="74">
        <v>1</v>
      </c>
      <c r="E291" s="77">
        <v>23.540800000000001</v>
      </c>
    </row>
    <row r="292" spans="1:5">
      <c r="A292" s="64"/>
      <c r="B292" s="58">
        <v>32</v>
      </c>
      <c r="C292" s="77">
        <v>28.46557</v>
      </c>
      <c r="D292" s="73">
        <v>2</v>
      </c>
      <c r="E292" s="77">
        <v>6.4410439999999998</v>
      </c>
    </row>
    <row r="293" spans="1:5">
      <c r="A293" s="66"/>
      <c r="B293" s="58">
        <v>35</v>
      </c>
      <c r="C293" s="77">
        <v>28.858889999999999</v>
      </c>
      <c r="D293" s="74">
        <v>3</v>
      </c>
      <c r="E293" s="77">
        <v>0.54983000000000004</v>
      </c>
    </row>
    <row r="294" spans="1:5">
      <c r="A294" s="64"/>
      <c r="B294" s="58">
        <v>140</v>
      </c>
      <c r="C294" s="77">
        <v>34.65448</v>
      </c>
      <c r="D294" s="73">
        <v>4</v>
      </c>
      <c r="E294" s="77">
        <v>8.1466069999999995</v>
      </c>
    </row>
    <row r="295" spans="1:5">
      <c r="A295" s="66"/>
      <c r="B295" s="58">
        <v>59</v>
      </c>
      <c r="C295" s="77">
        <v>27.61741</v>
      </c>
      <c r="D295" s="74">
        <v>5</v>
      </c>
      <c r="E295" s="77">
        <v>-10.769</v>
      </c>
    </row>
    <row r="296" spans="1:5">
      <c r="A296" s="64"/>
      <c r="B296" s="58">
        <v>91</v>
      </c>
      <c r="C296" s="77">
        <v>40.053910000000002</v>
      </c>
      <c r="D296" s="73">
        <v>6</v>
      </c>
      <c r="E296" s="77">
        <v>17.181609999999999</v>
      </c>
    </row>
    <row r="297" spans="1:5">
      <c r="A297" s="66" t="s">
        <v>316</v>
      </c>
      <c r="B297" s="58">
        <v>42</v>
      </c>
      <c r="C297" s="77">
        <v>45.709499999999998</v>
      </c>
      <c r="D297" s="73">
        <v>2</v>
      </c>
      <c r="E297" s="77">
        <v>-1</v>
      </c>
    </row>
    <row r="298" spans="1:5">
      <c r="A298" s="66"/>
      <c r="B298" s="58">
        <v>1074</v>
      </c>
      <c r="C298" s="77">
        <v>37.269399999999997</v>
      </c>
      <c r="D298" s="74">
        <v>3</v>
      </c>
      <c r="E298" s="77">
        <v>-15.546200000000001</v>
      </c>
    </row>
    <row r="299" spans="1:5">
      <c r="A299" s="64"/>
      <c r="B299" s="58">
        <v>28</v>
      </c>
      <c r="C299" s="77">
        <v>57.078299999999999</v>
      </c>
      <c r="D299" s="73">
        <v>4</v>
      </c>
      <c r="E299" s="77">
        <v>31.577739999999999</v>
      </c>
    </row>
    <row r="300" spans="1:5">
      <c r="A300" s="66"/>
      <c r="B300" s="58">
        <v>41</v>
      </c>
      <c r="C300" s="77">
        <v>67.561989999999994</v>
      </c>
      <c r="D300" s="74">
        <v>5</v>
      </c>
      <c r="E300" s="77">
        <v>24.425160000000002</v>
      </c>
    </row>
    <row r="301" spans="1:5">
      <c r="A301" s="64"/>
      <c r="B301" s="58">
        <v>323</v>
      </c>
      <c r="C301" s="77">
        <v>39.354999999999997</v>
      </c>
      <c r="D301" s="73">
        <v>6</v>
      </c>
      <c r="E301" s="77">
        <v>-86.956599999999995</v>
      </c>
    </row>
    <row r="302" spans="1:5">
      <c r="A302" s="66" t="s">
        <v>317</v>
      </c>
      <c r="B302" s="77">
        <v>59</v>
      </c>
      <c r="C302" s="77">
        <v>30.85718</v>
      </c>
      <c r="D302" s="19">
        <v>1</v>
      </c>
      <c r="E302" s="77">
        <v>30.85718</v>
      </c>
    </row>
    <row r="303" spans="1:5">
      <c r="A303" s="64"/>
      <c r="B303" s="77">
        <v>49</v>
      </c>
      <c r="C303" s="77">
        <v>42.875720000000001</v>
      </c>
      <c r="D303" s="19">
        <v>2</v>
      </c>
      <c r="E303" s="77">
        <v>17.382190000000001</v>
      </c>
    </row>
    <row r="304" spans="1:5">
      <c r="A304" s="66"/>
      <c r="B304" s="77">
        <v>46</v>
      </c>
      <c r="C304" s="77">
        <v>45.483510000000003</v>
      </c>
      <c r="D304" s="11">
        <v>3</v>
      </c>
      <c r="E304" s="77">
        <v>4.5651200000000003</v>
      </c>
    </row>
    <row r="305" spans="1:5">
      <c r="A305" s="66"/>
      <c r="B305" s="77">
        <v>28</v>
      </c>
      <c r="C305" s="77">
        <v>44.684260000000002</v>
      </c>
      <c r="D305" s="11">
        <v>5</v>
      </c>
      <c r="E305" s="77">
        <v>-1</v>
      </c>
    </row>
    <row r="306" spans="1:5">
      <c r="A306" s="66"/>
      <c r="B306" s="77">
        <v>35</v>
      </c>
      <c r="C306" s="77">
        <v>64.926370000000006</v>
      </c>
      <c r="D306" s="11">
        <v>6</v>
      </c>
      <c r="E306" s="77">
        <v>36.593769999999999</v>
      </c>
    </row>
    <row r="307" spans="1:5">
      <c r="A307" s="66"/>
      <c r="B307" s="77">
        <v>21</v>
      </c>
      <c r="C307" s="77">
        <v>44.730600000000003</v>
      </c>
      <c r="D307" s="11">
        <v>7</v>
      </c>
      <c r="E307" s="77">
        <v>-57.581099999999999</v>
      </c>
    </row>
    <row r="308" spans="1:5">
      <c r="A308" s="66"/>
      <c r="B308" s="77">
        <v>32</v>
      </c>
      <c r="C308" s="77">
        <v>60.674529999999997</v>
      </c>
      <c r="D308" s="11">
        <v>8</v>
      </c>
      <c r="E308" s="77">
        <v>28.847670000000001</v>
      </c>
    </row>
    <row r="309" spans="1:5">
      <c r="A309" s="66"/>
      <c r="B309" s="77">
        <v>42</v>
      </c>
      <c r="C309" s="77">
        <v>73.554940000000002</v>
      </c>
      <c r="D309" s="11">
        <v>9</v>
      </c>
      <c r="E309" s="77">
        <v>32.753340000000001</v>
      </c>
    </row>
    <row r="310" spans="1:5" ht="16">
      <c r="A310" s="64"/>
      <c r="B310" s="77">
        <v>31</v>
      </c>
      <c r="C310" s="82">
        <v>50.971221870000001</v>
      </c>
      <c r="D310" s="11">
        <v>10</v>
      </c>
      <c r="E310" s="77">
        <v>-85.398600000000002</v>
      </c>
    </row>
    <row r="311" spans="1:5" ht="16">
      <c r="A311" s="66"/>
      <c r="B311" s="77">
        <v>28</v>
      </c>
      <c r="C311" s="82">
        <v>64.688853260000002</v>
      </c>
      <c r="D311" s="11">
        <v>11</v>
      </c>
      <c r="E311" s="77">
        <v>27.978729999999999</v>
      </c>
    </row>
    <row r="312" spans="1:5" ht="16">
      <c r="A312" s="64"/>
      <c r="B312" s="77">
        <v>188</v>
      </c>
      <c r="C312" s="82">
        <v>76.033806209999995</v>
      </c>
      <c r="D312" s="11">
        <v>12</v>
      </c>
      <c r="E312" s="77">
        <v>32.128529999999998</v>
      </c>
    </row>
    <row r="313" spans="1:5" ht="16">
      <c r="A313" s="66"/>
      <c r="B313" s="77">
        <v>28</v>
      </c>
      <c r="C313" s="82">
        <v>67.497581440000005</v>
      </c>
      <c r="D313" s="11">
        <v>13</v>
      </c>
      <c r="E313" s="77">
        <v>-35.617800000000003</v>
      </c>
    </row>
    <row r="314" spans="1:5">
      <c r="A314" s="66"/>
      <c r="B314" s="77">
        <v>49</v>
      </c>
      <c r="C314" s="77">
        <v>69.952520000000007</v>
      </c>
      <c r="D314" s="11">
        <v>15</v>
      </c>
      <c r="E314" s="77">
        <v>-1</v>
      </c>
    </row>
    <row r="315" spans="1:5">
      <c r="A315" s="64"/>
      <c r="B315" s="77">
        <v>217</v>
      </c>
      <c r="C315" s="77">
        <v>70.528779999999998</v>
      </c>
      <c r="D315" s="11">
        <v>16</v>
      </c>
      <c r="E315" s="77">
        <v>1.9178360000000001</v>
      </c>
    </row>
    <row r="316" spans="1:5">
      <c r="A316" s="66"/>
      <c r="B316" s="77">
        <v>103</v>
      </c>
      <c r="C316" s="77">
        <v>44.653770000000002</v>
      </c>
      <c r="D316" s="11">
        <v>17</v>
      </c>
      <c r="E316" s="77">
        <v>-30.257000000000001</v>
      </c>
    </row>
    <row r="317" spans="1:5">
      <c r="A317" s="64" t="s">
        <v>318</v>
      </c>
      <c r="B317" s="70">
        <v>31</v>
      </c>
      <c r="C317" s="77">
        <v>31.77882</v>
      </c>
      <c r="D317" s="74">
        <v>1</v>
      </c>
      <c r="E317" s="77">
        <v>-1</v>
      </c>
    </row>
    <row r="318" spans="1:5">
      <c r="A318" s="64"/>
      <c r="B318" s="58">
        <v>45</v>
      </c>
      <c r="C318" s="77">
        <v>61.567720000000001</v>
      </c>
      <c r="D318" s="73">
        <v>2</v>
      </c>
      <c r="E318" s="77">
        <v>43.665170000000003</v>
      </c>
    </row>
    <row r="319" spans="1:5">
      <c r="A319" s="64"/>
      <c r="B319" s="58">
        <v>113</v>
      </c>
      <c r="C319" s="77">
        <v>51.052329999999998</v>
      </c>
      <c r="D319" s="73">
        <v>5</v>
      </c>
      <c r="E319" s="77">
        <v>-1</v>
      </c>
    </row>
    <row r="320" spans="1:5">
      <c r="A320" s="66"/>
      <c r="B320" s="58">
        <v>139</v>
      </c>
      <c r="C320" s="77">
        <v>67.274240000000006</v>
      </c>
      <c r="D320" s="74">
        <v>6</v>
      </c>
      <c r="E320" s="77">
        <v>33.141330000000004</v>
      </c>
    </row>
    <row r="321" spans="1:5">
      <c r="A321" s="66" t="s">
        <v>319</v>
      </c>
      <c r="B321" s="58">
        <v>98</v>
      </c>
      <c r="C321" s="77">
        <v>31.1877</v>
      </c>
      <c r="D321" s="73">
        <v>2</v>
      </c>
      <c r="E321">
        <v>-1</v>
      </c>
    </row>
    <row r="322" spans="1:5">
      <c r="A322" s="66"/>
      <c r="B322" s="58">
        <v>65</v>
      </c>
      <c r="C322" s="77">
        <v>48.745280000000001</v>
      </c>
      <c r="D322" s="74">
        <v>3</v>
      </c>
      <c r="E322" s="77">
        <v>25.515170000000001</v>
      </c>
    </row>
    <row r="323" spans="1:5">
      <c r="A323" s="64"/>
      <c r="B323" s="58">
        <v>102</v>
      </c>
      <c r="C323" s="77">
        <v>66.981089999999995</v>
      </c>
      <c r="D323" s="73">
        <v>4</v>
      </c>
      <c r="E323" s="77">
        <v>35.578789999999998</v>
      </c>
    </row>
    <row r="324" spans="1:5">
      <c r="A324" s="66"/>
      <c r="B324" s="58">
        <v>87</v>
      </c>
      <c r="C324" s="77">
        <v>69.230950000000007</v>
      </c>
      <c r="D324" s="74">
        <v>5</v>
      </c>
      <c r="E324" s="77">
        <v>6.8138480000000001</v>
      </c>
    </row>
    <row r="325" spans="1:5">
      <c r="A325" s="64"/>
      <c r="B325" s="58">
        <v>60</v>
      </c>
      <c r="C325" s="77">
        <v>68.184219999999996</v>
      </c>
      <c r="D325" s="73">
        <v>6</v>
      </c>
      <c r="E325" s="77">
        <v>-3.4018899999999999</v>
      </c>
    </row>
    <row r="326" spans="1:5">
      <c r="A326" s="66"/>
      <c r="B326" s="58">
        <v>38</v>
      </c>
      <c r="C326" s="77">
        <v>67.245320000000007</v>
      </c>
      <c r="D326" s="74">
        <v>7</v>
      </c>
      <c r="E326" s="77">
        <v>-2.9510399999999999</v>
      </c>
    </row>
    <row r="327" spans="1:5">
      <c r="A327" s="64" t="s">
        <v>347</v>
      </c>
      <c r="B327" s="58">
        <v>56</v>
      </c>
      <c r="C327" s="77">
        <v>61.276519999999998</v>
      </c>
      <c r="D327" s="73">
        <v>1</v>
      </c>
      <c r="E327" s="77">
        <v>61.276519999999998</v>
      </c>
    </row>
    <row r="328" spans="1:5">
      <c r="A328" s="66"/>
      <c r="B328" s="58">
        <v>49</v>
      </c>
      <c r="C328" s="77">
        <v>69.092669999999998</v>
      </c>
      <c r="D328" s="74">
        <v>2</v>
      </c>
      <c r="E328" s="77">
        <v>20.184519999999999</v>
      </c>
    </row>
    <row r="329" spans="1:5">
      <c r="A329" s="66"/>
      <c r="B329" s="58">
        <v>45</v>
      </c>
      <c r="C329" s="77">
        <v>89.958969999999994</v>
      </c>
      <c r="D329" s="74">
        <v>4</v>
      </c>
      <c r="E329" s="77">
        <v>-1</v>
      </c>
    </row>
    <row r="330" spans="1:5">
      <c r="A330" s="64"/>
      <c r="B330" s="58">
        <v>77</v>
      </c>
      <c r="C330" s="77">
        <v>91.419470000000004</v>
      </c>
      <c r="D330" s="73">
        <v>5</v>
      </c>
      <c r="E330" s="77">
        <v>14.545349999999999</v>
      </c>
    </row>
    <row r="331" spans="1:5">
      <c r="A331" s="66"/>
      <c r="B331" s="58">
        <v>57</v>
      </c>
      <c r="C331" s="77">
        <v>95.634110000000007</v>
      </c>
      <c r="D331" s="74">
        <v>6</v>
      </c>
      <c r="E331" s="77">
        <v>49.118690000000001</v>
      </c>
    </row>
    <row r="332" spans="1:5">
      <c r="A332" s="64"/>
      <c r="B332" s="58">
        <v>91</v>
      </c>
      <c r="C332" s="77">
        <v>94.339960000000005</v>
      </c>
      <c r="D332" s="73">
        <v>7</v>
      </c>
      <c r="E332" s="77">
        <v>-29.642399999999999</v>
      </c>
    </row>
    <row r="333" spans="1:5">
      <c r="A333" s="66" t="s">
        <v>320</v>
      </c>
      <c r="B333" s="58">
        <v>27</v>
      </c>
      <c r="C333" s="77">
        <v>38.604239999999997</v>
      </c>
      <c r="D333" s="74">
        <v>1</v>
      </c>
      <c r="E333" s="77">
        <v>29.14085</v>
      </c>
    </row>
    <row r="334" spans="1:5">
      <c r="A334" s="64"/>
      <c r="B334" s="58">
        <v>36</v>
      </c>
      <c r="C334" s="77">
        <v>45.612270000000002</v>
      </c>
      <c r="D334" s="73">
        <v>2</v>
      </c>
      <c r="E334" s="77">
        <v>11.41452</v>
      </c>
    </row>
    <row r="335" spans="1:5">
      <c r="A335" s="66"/>
      <c r="B335" s="58">
        <v>27</v>
      </c>
      <c r="C335" s="77">
        <v>56.991660000000003</v>
      </c>
      <c r="D335" s="74">
        <v>3</v>
      </c>
      <c r="E335" s="77">
        <v>20.922730000000001</v>
      </c>
    </row>
    <row r="336" spans="1:5">
      <c r="A336" s="64" t="s">
        <v>321</v>
      </c>
      <c r="B336" s="77">
        <v>25</v>
      </c>
      <c r="C336" s="77">
        <v>3.7856879999999999</v>
      </c>
      <c r="D336" s="11">
        <v>2</v>
      </c>
      <c r="E336" s="77">
        <v>-1</v>
      </c>
    </row>
    <row r="337" spans="1:6">
      <c r="A337" s="64"/>
      <c r="B337" s="77">
        <v>29</v>
      </c>
      <c r="C337" s="77">
        <v>10.75207</v>
      </c>
      <c r="D337" s="11">
        <v>3</v>
      </c>
      <c r="E337" s="77">
        <v>7.2404830000000002</v>
      </c>
    </row>
    <row r="338" spans="1:6">
      <c r="A338" s="66"/>
      <c r="B338" s="77">
        <v>532</v>
      </c>
      <c r="C338" s="77">
        <v>0.26339499999999999</v>
      </c>
      <c r="D338" s="11">
        <v>9</v>
      </c>
      <c r="E338" s="77">
        <v>-1</v>
      </c>
    </row>
    <row r="339" spans="1:6">
      <c r="A339" s="64" t="s">
        <v>322</v>
      </c>
      <c r="B339" s="77">
        <v>63</v>
      </c>
      <c r="C339" s="77">
        <v>69.280479999999997</v>
      </c>
      <c r="D339" s="11">
        <v>4</v>
      </c>
      <c r="E339" s="77">
        <v>-1</v>
      </c>
      <c r="F339" s="77"/>
    </row>
    <row r="340" spans="1:6">
      <c r="A340" s="64"/>
      <c r="B340" s="77">
        <v>63</v>
      </c>
      <c r="C340" s="77">
        <v>69.880200000000002</v>
      </c>
      <c r="D340" s="11">
        <v>5</v>
      </c>
      <c r="E340" s="80">
        <v>1.9522729999999999</v>
      </c>
      <c r="F340" s="77"/>
    </row>
    <row r="341" spans="1:6">
      <c r="A341" s="64"/>
      <c r="B341" s="77">
        <v>28</v>
      </c>
      <c r="C341" s="77">
        <v>70.631550000000004</v>
      </c>
      <c r="D341" s="11">
        <v>9</v>
      </c>
      <c r="E341" s="77">
        <v>-1</v>
      </c>
      <c r="F341" s="77"/>
    </row>
    <row r="342" spans="1:6">
      <c r="A342" s="64"/>
      <c r="B342" s="77">
        <v>252</v>
      </c>
      <c r="C342" s="77">
        <v>59.433419999999998</v>
      </c>
      <c r="D342" s="11">
        <v>14</v>
      </c>
      <c r="E342" s="80">
        <v>-1</v>
      </c>
      <c r="F342" s="77"/>
    </row>
    <row r="343" spans="1:6">
      <c r="A343" s="66" t="s">
        <v>323</v>
      </c>
      <c r="B343" s="58">
        <v>126</v>
      </c>
      <c r="C343" s="77">
        <v>28.34037</v>
      </c>
      <c r="D343" s="74">
        <v>1</v>
      </c>
      <c r="E343" s="77">
        <v>28.34037</v>
      </c>
    </row>
    <row r="344" spans="1:6">
      <c r="A344" s="64"/>
      <c r="B344" s="58">
        <v>77</v>
      </c>
      <c r="C344" s="77">
        <v>37.386220000000002</v>
      </c>
      <c r="D344" s="73">
        <v>2</v>
      </c>
      <c r="E344" s="77">
        <v>12.62335</v>
      </c>
    </row>
    <row r="345" spans="1:6">
      <c r="A345" s="66"/>
      <c r="B345" s="58">
        <v>91</v>
      </c>
      <c r="C345" s="77">
        <v>42.176769999999998</v>
      </c>
      <c r="D345" s="74">
        <v>3</v>
      </c>
      <c r="E345" s="77">
        <v>7.650957</v>
      </c>
    </row>
    <row r="346" spans="1:6">
      <c r="A346" s="64"/>
      <c r="B346" s="58">
        <v>63</v>
      </c>
      <c r="C346" s="77">
        <v>59.094560000000001</v>
      </c>
      <c r="D346" s="73">
        <v>4</v>
      </c>
      <c r="E346" s="77">
        <v>29.257770000000001</v>
      </c>
    </row>
    <row r="347" spans="1:6">
      <c r="A347" s="66"/>
      <c r="B347" s="58">
        <v>232</v>
      </c>
      <c r="C347" s="77">
        <v>50.041930000000001</v>
      </c>
      <c r="D347" s="74">
        <v>5</v>
      </c>
      <c r="E347" s="77">
        <v>-22.130600000000001</v>
      </c>
    </row>
    <row r="348" spans="1:6">
      <c r="A348" s="64" t="s">
        <v>324</v>
      </c>
      <c r="B348" s="58">
        <v>52</v>
      </c>
      <c r="C348" s="77">
        <v>21.879619999999999</v>
      </c>
      <c r="D348" s="73">
        <v>1</v>
      </c>
      <c r="E348" s="77">
        <v>21.879619999999999</v>
      </c>
    </row>
    <row r="349" spans="1:6">
      <c r="A349" s="66"/>
      <c r="B349" s="58">
        <v>25</v>
      </c>
      <c r="C349" s="77">
        <v>24.591170000000002</v>
      </c>
      <c r="D349" s="74">
        <v>2</v>
      </c>
      <c r="E349" s="77">
        <v>3.4709940000000001</v>
      </c>
    </row>
    <row r="350" spans="1:6">
      <c r="A350" s="66"/>
      <c r="B350" s="58">
        <v>28</v>
      </c>
      <c r="C350" s="77">
        <v>67.910319999999999</v>
      </c>
      <c r="D350" s="74">
        <v>4</v>
      </c>
      <c r="E350" s="77">
        <v>-1</v>
      </c>
    </row>
    <row r="351" spans="1:6">
      <c r="A351" s="64" t="s">
        <v>325</v>
      </c>
      <c r="B351" s="58">
        <v>30</v>
      </c>
      <c r="C351" s="77">
        <v>27.008379999999999</v>
      </c>
      <c r="D351" s="73">
        <v>1</v>
      </c>
      <c r="E351" s="77">
        <v>27.008379999999999</v>
      </c>
    </row>
    <row r="352" spans="1:6">
      <c r="A352" s="66"/>
      <c r="B352" s="58">
        <v>28</v>
      </c>
      <c r="C352" s="77">
        <v>43.37135</v>
      </c>
      <c r="D352" s="74">
        <v>2</v>
      </c>
      <c r="E352" s="77">
        <v>22.417590000000001</v>
      </c>
    </row>
    <row r="353" spans="1:5">
      <c r="A353" s="64" t="s">
        <v>326</v>
      </c>
      <c r="B353" s="77">
        <v>27</v>
      </c>
      <c r="C353" s="77">
        <v>26.964919999999999</v>
      </c>
      <c r="D353" s="19">
        <v>1</v>
      </c>
      <c r="E353" s="77">
        <v>26.964919999999999</v>
      </c>
    </row>
    <row r="354" spans="1:5">
      <c r="A354" s="66"/>
      <c r="B354" s="77">
        <v>127</v>
      </c>
      <c r="C354" s="77">
        <v>24.110659999999999</v>
      </c>
      <c r="D354" s="19">
        <v>2</v>
      </c>
      <c r="E354" s="77">
        <v>-3.9080699999999999</v>
      </c>
    </row>
    <row r="355" spans="1:5">
      <c r="A355" s="64"/>
      <c r="B355" s="77">
        <v>35</v>
      </c>
      <c r="C355" s="77">
        <v>49.86083</v>
      </c>
      <c r="D355" s="19">
        <v>3</v>
      </c>
      <c r="E355" s="77">
        <v>33.931199999999997</v>
      </c>
    </row>
    <row r="356" spans="1:5">
      <c r="A356" s="64"/>
      <c r="B356" s="77">
        <v>56</v>
      </c>
      <c r="C356" s="77">
        <v>46.812489999999997</v>
      </c>
      <c r="D356" s="19">
        <v>6</v>
      </c>
      <c r="E356" s="77">
        <v>-1</v>
      </c>
    </row>
    <row r="357" spans="1:5">
      <c r="A357" s="64"/>
      <c r="B357" s="77">
        <v>42</v>
      </c>
      <c r="C357" s="77">
        <v>56.67877</v>
      </c>
      <c r="D357" s="11">
        <v>10</v>
      </c>
      <c r="E357" s="77">
        <v>-1</v>
      </c>
    </row>
    <row r="358" spans="1:5">
      <c r="A358" s="66" t="s">
        <v>327</v>
      </c>
      <c r="B358" s="58">
        <v>28</v>
      </c>
      <c r="C358" s="80">
        <v>-21.7972</v>
      </c>
      <c r="D358" s="74">
        <v>1</v>
      </c>
      <c r="E358" s="80">
        <v>-21.7972</v>
      </c>
    </row>
    <row r="359" spans="1:5" ht="16">
      <c r="A359" s="64" t="s">
        <v>328</v>
      </c>
      <c r="B359" s="58">
        <v>21</v>
      </c>
      <c r="C359" s="76">
        <v>-4.4228629000000002</v>
      </c>
      <c r="D359" s="42">
        <v>10</v>
      </c>
      <c r="E359" s="84">
        <v>-1</v>
      </c>
    </row>
    <row r="360" spans="1:5" ht="16">
      <c r="A360" s="64"/>
      <c r="B360" s="76">
        <v>42</v>
      </c>
      <c r="C360" s="76">
        <v>-1.0385598</v>
      </c>
      <c r="D360" s="42">
        <v>11</v>
      </c>
      <c r="E360">
        <v>3.240959814</v>
      </c>
    </row>
    <row r="361" spans="1:5" ht="16">
      <c r="A361" s="66"/>
      <c r="B361" s="76">
        <v>21</v>
      </c>
      <c r="C361" s="76">
        <v>-0.27448420000000001</v>
      </c>
      <c r="D361" s="42">
        <v>12</v>
      </c>
      <c r="E361">
        <v>0.75622181499999996</v>
      </c>
    </row>
    <row r="362" spans="1:5" ht="16">
      <c r="A362" s="64"/>
      <c r="B362" s="76">
        <v>42</v>
      </c>
      <c r="C362" s="76">
        <v>19.000281000000001</v>
      </c>
      <c r="D362" s="42">
        <v>13</v>
      </c>
      <c r="E362" s="77">
        <v>19.222003409999999</v>
      </c>
    </row>
    <row r="363" spans="1:5" ht="16">
      <c r="A363" s="64"/>
      <c r="B363" s="76">
        <v>77</v>
      </c>
      <c r="C363" s="76">
        <v>40.408938999999997</v>
      </c>
      <c r="D363" s="42">
        <v>15</v>
      </c>
      <c r="E363" s="77">
        <v>-1</v>
      </c>
    </row>
    <row r="364" spans="1:5" ht="16">
      <c r="A364" s="64"/>
      <c r="B364" s="76">
        <v>28</v>
      </c>
      <c r="C364" s="76">
        <v>25.907326000000001</v>
      </c>
      <c r="D364" s="42">
        <v>16</v>
      </c>
      <c r="E364" s="77">
        <v>-24.335215609999999</v>
      </c>
    </row>
    <row r="365" spans="1:5" ht="16">
      <c r="A365" s="64"/>
      <c r="B365" s="76">
        <v>24</v>
      </c>
      <c r="C365" s="76">
        <v>25.639112999999998</v>
      </c>
      <c r="D365" s="42">
        <v>18</v>
      </c>
      <c r="E365" s="77">
        <v>-1</v>
      </c>
    </row>
    <row r="366" spans="1:5" ht="16">
      <c r="A366" s="64"/>
      <c r="B366" s="76">
        <v>28</v>
      </c>
      <c r="C366" s="76">
        <v>37.133346000000003</v>
      </c>
      <c r="D366" s="42">
        <v>21</v>
      </c>
      <c r="E366" s="77">
        <v>-1</v>
      </c>
    </row>
    <row r="367" spans="1:5" ht="16">
      <c r="A367" s="64"/>
      <c r="B367" s="76">
        <v>49</v>
      </c>
      <c r="C367" s="76">
        <v>55.533068999999998</v>
      </c>
      <c r="D367" s="42">
        <v>26</v>
      </c>
      <c r="E367" s="77">
        <v>-1</v>
      </c>
    </row>
    <row r="368" spans="1:5" ht="16">
      <c r="A368" s="64"/>
      <c r="B368" s="76">
        <v>89</v>
      </c>
      <c r="C368" s="76">
        <v>57.090316000000001</v>
      </c>
      <c r="D368" s="42">
        <v>33</v>
      </c>
      <c r="E368" s="77">
        <v>-1</v>
      </c>
    </row>
    <row r="369" spans="1:5" ht="16">
      <c r="A369" s="64"/>
      <c r="B369" s="76">
        <v>41</v>
      </c>
      <c r="C369" s="76">
        <v>70.601731999999998</v>
      </c>
      <c r="D369" s="83">
        <v>37</v>
      </c>
      <c r="E369" s="77">
        <v>-1</v>
      </c>
    </row>
    <row r="370" spans="1:5" ht="16">
      <c r="A370" s="66" t="s">
        <v>329</v>
      </c>
      <c r="B370" s="76">
        <v>41</v>
      </c>
      <c r="C370" s="76">
        <v>-12.733323</v>
      </c>
      <c r="D370">
        <v>1</v>
      </c>
      <c r="E370" s="77">
        <v>-12.733323</v>
      </c>
    </row>
    <row r="371" spans="1:5" ht="16">
      <c r="A371" s="66"/>
      <c r="B371" s="76">
        <v>25</v>
      </c>
      <c r="C371" s="76">
        <v>-5.6844713000000002</v>
      </c>
      <c r="D371">
        <v>3</v>
      </c>
      <c r="E371" s="77">
        <v>-1</v>
      </c>
    </row>
    <row r="372" spans="1:5" ht="16">
      <c r="A372" s="66"/>
      <c r="B372" s="76">
        <v>73</v>
      </c>
      <c r="C372" s="76">
        <v>5.2299464999999996</v>
      </c>
      <c r="D372">
        <v>4</v>
      </c>
      <c r="E372" s="77">
        <v>10.327362000000001</v>
      </c>
    </row>
    <row r="373" spans="1:5" ht="16">
      <c r="A373" s="64"/>
      <c r="B373" s="76">
        <v>134</v>
      </c>
      <c r="C373" s="76">
        <v>56.444569999999999</v>
      </c>
      <c r="D373">
        <v>9</v>
      </c>
      <c r="E373" s="77">
        <v>-1</v>
      </c>
    </row>
    <row r="374" spans="1:5" ht="16">
      <c r="A374" s="66" t="s">
        <v>330</v>
      </c>
      <c r="B374" s="76">
        <v>56</v>
      </c>
      <c r="C374" s="76">
        <v>10.5507434</v>
      </c>
      <c r="D374">
        <v>2</v>
      </c>
      <c r="E374" s="77">
        <v>-1</v>
      </c>
    </row>
    <row r="375" spans="1:5" ht="16">
      <c r="A375" s="66" t="s">
        <v>330</v>
      </c>
      <c r="B375" s="78">
        <v>243</v>
      </c>
      <c r="C375" s="76">
        <v>-21.259604</v>
      </c>
      <c r="D375" s="73">
        <v>9</v>
      </c>
      <c r="E375">
        <v>-1</v>
      </c>
    </row>
    <row r="376" spans="1:5" ht="16">
      <c r="A376" s="66"/>
      <c r="B376" s="72">
        <v>84</v>
      </c>
      <c r="C376" s="76">
        <v>-14.630416</v>
      </c>
      <c r="D376" s="74">
        <v>10</v>
      </c>
      <c r="E376" s="80">
        <v>5.4669384000000001</v>
      </c>
    </row>
    <row r="377" spans="1:5" ht="16">
      <c r="A377" s="64" t="s">
        <v>331</v>
      </c>
      <c r="B377" s="58">
        <v>52</v>
      </c>
      <c r="C377" s="76">
        <v>16.084444999999999</v>
      </c>
      <c r="D377" s="73">
        <v>1</v>
      </c>
      <c r="E377" s="77">
        <v>16.084444999999999</v>
      </c>
    </row>
    <row r="378" spans="1:5" ht="16">
      <c r="A378" s="66"/>
      <c r="B378" s="58">
        <v>381</v>
      </c>
      <c r="C378" s="76">
        <v>40.429184999999997</v>
      </c>
      <c r="D378" s="74">
        <v>1</v>
      </c>
      <c r="E378" s="77">
        <v>29.010999000000002</v>
      </c>
    </row>
    <row r="379" spans="1:5" ht="16">
      <c r="A379" s="64"/>
      <c r="B379" s="58">
        <v>33</v>
      </c>
      <c r="C379" s="76">
        <v>39.880960000000002</v>
      </c>
      <c r="D379" s="73">
        <v>2</v>
      </c>
      <c r="E379" s="77">
        <v>-0.92029110000000003</v>
      </c>
    </row>
    <row r="380" spans="1:5" ht="16">
      <c r="A380" s="66"/>
      <c r="B380" s="58">
        <v>891</v>
      </c>
      <c r="C380" s="76">
        <v>32.034489999999998</v>
      </c>
      <c r="D380" s="74">
        <v>3</v>
      </c>
      <c r="E380" s="77">
        <v>-13.051557000000001</v>
      </c>
    </row>
    <row r="381" spans="1:5" ht="16">
      <c r="A381" s="64"/>
      <c r="B381" s="58">
        <v>56</v>
      </c>
      <c r="C381" s="76">
        <v>45.551470000000002</v>
      </c>
      <c r="D381" s="73">
        <v>4</v>
      </c>
      <c r="E381" s="77">
        <v>19.888000000000002</v>
      </c>
    </row>
    <row r="382" spans="1:5" ht="16">
      <c r="A382" s="66" t="s">
        <v>332</v>
      </c>
      <c r="B382" s="58">
        <v>49</v>
      </c>
      <c r="C382" s="76">
        <v>11.596232909999999</v>
      </c>
      <c r="D382" s="73">
        <v>2</v>
      </c>
      <c r="E382" s="77">
        <v>-1</v>
      </c>
    </row>
    <row r="383" spans="1:5" ht="16">
      <c r="A383" s="66"/>
      <c r="B383" s="58">
        <v>84</v>
      </c>
      <c r="C383" s="76">
        <v>14.922438</v>
      </c>
      <c r="D383" s="74">
        <v>3</v>
      </c>
      <c r="E383" s="80">
        <v>3.7625147999999999</v>
      </c>
    </row>
    <row r="384" spans="1:5" ht="16">
      <c r="A384" s="64" t="s">
        <v>333</v>
      </c>
      <c r="B384" s="58">
        <v>99</v>
      </c>
      <c r="C384" s="76">
        <v>-27.912637</v>
      </c>
      <c r="D384" s="73">
        <v>1</v>
      </c>
      <c r="E384" s="77">
        <v>-27.912637</v>
      </c>
    </row>
    <row r="385" spans="1:5" ht="16">
      <c r="A385" s="66"/>
      <c r="B385" s="58">
        <v>164</v>
      </c>
      <c r="C385" s="76">
        <v>42.714032000000003</v>
      </c>
      <c r="D385" s="74">
        <v>2</v>
      </c>
      <c r="E385" s="77">
        <v>55.214770999999999</v>
      </c>
    </row>
    <row r="386" spans="1:5" ht="16">
      <c r="A386" s="64"/>
      <c r="B386" s="58">
        <v>398</v>
      </c>
      <c r="C386" s="76">
        <v>20.184463999999998</v>
      </c>
      <c r="D386" s="73">
        <v>3</v>
      </c>
      <c r="E386" s="77">
        <v>-39.328248000000002</v>
      </c>
    </row>
    <row r="387" spans="1:5">
      <c r="A387" s="66" t="s">
        <v>334</v>
      </c>
      <c r="B387" s="58">
        <v>63</v>
      </c>
      <c r="C387">
        <v>56.586853159999997</v>
      </c>
      <c r="D387" s="74">
        <v>9</v>
      </c>
      <c r="E387" s="80">
        <v>4.8716949999999999</v>
      </c>
    </row>
    <row r="388" spans="1:5" ht="16">
      <c r="A388" s="64" t="s">
        <v>335</v>
      </c>
      <c r="B388" s="58">
        <v>28</v>
      </c>
      <c r="C388" s="76">
        <v>52.019828560000001</v>
      </c>
      <c r="D388" s="74">
        <v>8</v>
      </c>
      <c r="E388" s="80">
        <v>-1</v>
      </c>
    </row>
    <row r="389" spans="1:5" ht="16">
      <c r="A389" s="66"/>
      <c r="B389" s="58">
        <v>28</v>
      </c>
      <c r="C389" s="76">
        <v>58.008192649999998</v>
      </c>
      <c r="D389" s="74">
        <v>10</v>
      </c>
      <c r="E389" s="80">
        <v>-1</v>
      </c>
    </row>
    <row r="390" spans="1:5" ht="16">
      <c r="A390" s="64"/>
      <c r="B390" s="70">
        <v>37</v>
      </c>
      <c r="C390" s="76">
        <v>70.578969999999998</v>
      </c>
      <c r="D390" s="73">
        <v>13</v>
      </c>
      <c r="E390" s="77">
        <v>20.049814000000001</v>
      </c>
    </row>
    <row r="391" spans="1:5" ht="16">
      <c r="A391" s="66"/>
      <c r="B391" s="70">
        <v>16</v>
      </c>
      <c r="C391" s="76">
        <v>60.675066000000001</v>
      </c>
      <c r="D391" s="74">
        <v>14</v>
      </c>
      <c r="E391" s="77">
        <v>-33.662672000000001</v>
      </c>
    </row>
    <row r="392" spans="1:5" ht="16">
      <c r="A392" s="64"/>
      <c r="B392" s="70">
        <v>8</v>
      </c>
      <c r="C392" s="76">
        <v>65.459266999999997</v>
      </c>
      <c r="D392" s="73">
        <v>14</v>
      </c>
      <c r="E392" s="77">
        <v>12.16582</v>
      </c>
    </row>
    <row r="393" spans="1:5" ht="16">
      <c r="A393" s="66"/>
      <c r="B393" s="70">
        <v>32</v>
      </c>
      <c r="C393" s="76">
        <v>77.086358000000004</v>
      </c>
      <c r="D393" s="74">
        <v>15</v>
      </c>
      <c r="E393" s="77">
        <v>33.661969999999997</v>
      </c>
    </row>
    <row r="394" spans="1:5" ht="16">
      <c r="A394" s="64" t="s">
        <v>336</v>
      </c>
      <c r="B394" s="58">
        <v>28</v>
      </c>
      <c r="C394" s="76">
        <v>-5.5869878000000002</v>
      </c>
      <c r="D394" s="73">
        <v>1</v>
      </c>
      <c r="E394" s="77">
        <v>-5.5869878000000002</v>
      </c>
    </row>
    <row r="395" spans="1:5" ht="16">
      <c r="A395" s="66"/>
      <c r="B395" s="58">
        <v>25</v>
      </c>
      <c r="C395" s="76">
        <v>45.230642000000003</v>
      </c>
      <c r="D395" s="74">
        <v>2</v>
      </c>
      <c r="E395" s="77">
        <v>48.128686000000002</v>
      </c>
    </row>
    <row r="396" spans="1:5" ht="16">
      <c r="A396" s="64"/>
      <c r="B396" s="58">
        <v>28</v>
      </c>
      <c r="C396" s="76">
        <v>60.131610000000002</v>
      </c>
      <c r="D396" s="73">
        <v>3</v>
      </c>
      <c r="E396" s="77">
        <v>27.206761</v>
      </c>
    </row>
    <row r="397" spans="1:5" ht="16">
      <c r="A397" s="66"/>
      <c r="B397" s="58">
        <v>36</v>
      </c>
      <c r="C397" s="76">
        <v>44.939205000000001</v>
      </c>
      <c r="D397" s="74">
        <v>4</v>
      </c>
      <c r="E397" s="77">
        <v>-38.106394000000002</v>
      </c>
    </row>
    <row r="398" spans="1:5" ht="16">
      <c r="A398" s="64"/>
      <c r="B398" s="58">
        <v>86</v>
      </c>
      <c r="C398" s="76">
        <v>44.403644</v>
      </c>
      <c r="D398" s="73">
        <v>5</v>
      </c>
      <c r="E398" s="77">
        <v>-0.97267110000000001</v>
      </c>
    </row>
    <row r="399" spans="1:5" ht="16">
      <c r="A399" s="66"/>
      <c r="B399" s="58">
        <v>33</v>
      </c>
      <c r="C399" s="76">
        <v>56.801551000000003</v>
      </c>
      <c r="D399" s="74">
        <v>6</v>
      </c>
      <c r="E399" s="77">
        <v>22.299854</v>
      </c>
    </row>
    <row r="400" spans="1:5" ht="16">
      <c r="A400" s="64"/>
      <c r="B400" s="58">
        <v>97</v>
      </c>
      <c r="C400" s="76">
        <v>55.656869999999998</v>
      </c>
      <c r="D400" s="73">
        <v>7</v>
      </c>
      <c r="E400" s="77">
        <v>-2.6498192</v>
      </c>
    </row>
    <row r="401" spans="1:5" ht="16">
      <c r="A401" s="66"/>
      <c r="B401" s="58">
        <v>45</v>
      </c>
      <c r="C401" s="76">
        <v>50.787370000000003</v>
      </c>
      <c r="D401" s="74">
        <v>8</v>
      </c>
      <c r="E401" s="77">
        <v>-10.981406</v>
      </c>
    </row>
    <row r="402" spans="1:5" ht="16">
      <c r="A402" s="64" t="s">
        <v>337</v>
      </c>
      <c r="B402" s="58">
        <v>35</v>
      </c>
      <c r="C402" s="81">
        <v>16.221435</v>
      </c>
      <c r="D402" s="73">
        <v>1</v>
      </c>
      <c r="E402" s="80">
        <v>16.221435</v>
      </c>
    </row>
    <row r="403" spans="1:5" ht="16">
      <c r="A403" s="66" t="s">
        <v>338</v>
      </c>
      <c r="B403" s="58">
        <v>35</v>
      </c>
      <c r="C403" s="76">
        <v>17.198038</v>
      </c>
      <c r="D403" s="73">
        <v>1</v>
      </c>
      <c r="E403">
        <v>17.198037849999999</v>
      </c>
    </row>
    <row r="404" spans="1:5" ht="16">
      <c r="A404" s="66"/>
      <c r="B404" s="58">
        <v>49</v>
      </c>
      <c r="C404" s="76">
        <v>34.119785999999998</v>
      </c>
      <c r="D404" s="74">
        <v>2</v>
      </c>
      <c r="E404" s="77">
        <v>20.436409000000001</v>
      </c>
    </row>
    <row r="405" spans="1:5" ht="16">
      <c r="A405" s="64"/>
      <c r="B405" s="58">
        <v>119</v>
      </c>
      <c r="C405" s="76">
        <v>29.992775000000002</v>
      </c>
      <c r="D405" s="73">
        <v>3</v>
      </c>
      <c r="E405" s="77">
        <v>-6.2644156000000004</v>
      </c>
    </row>
    <row r="406" spans="1:5" ht="16">
      <c r="A406" s="66"/>
      <c r="B406" s="58">
        <v>69</v>
      </c>
      <c r="C406" s="76">
        <v>44.915801999999999</v>
      </c>
      <c r="D406" s="74">
        <v>4</v>
      </c>
      <c r="E406" s="77">
        <v>21.316409</v>
      </c>
    </row>
    <row r="407" spans="1:5" ht="16">
      <c r="A407" s="64"/>
      <c r="B407" s="58">
        <v>105</v>
      </c>
      <c r="C407" s="76">
        <v>42.277287000000001</v>
      </c>
      <c r="D407" s="73">
        <v>5</v>
      </c>
      <c r="E407" s="77">
        <v>-4.7899659000000003</v>
      </c>
    </row>
    <row r="408" spans="1:5" ht="16">
      <c r="A408" s="66"/>
      <c r="B408" s="58">
        <v>38</v>
      </c>
      <c r="C408" s="76">
        <v>44.153542000000002</v>
      </c>
      <c r="D408" s="74">
        <v>6</v>
      </c>
      <c r="E408" s="77">
        <v>3.2504620000000002</v>
      </c>
    </row>
    <row r="409" spans="1:5" ht="16">
      <c r="A409" s="64"/>
      <c r="B409" s="58">
        <v>263</v>
      </c>
      <c r="C409" s="76">
        <v>46.531427000000001</v>
      </c>
      <c r="D409" s="73">
        <v>7</v>
      </c>
      <c r="E409" s="77">
        <v>4.2578965000000002</v>
      </c>
    </row>
    <row r="410" spans="1:5" ht="16">
      <c r="A410" s="66"/>
      <c r="B410" s="58">
        <v>52</v>
      </c>
      <c r="C410" s="76">
        <v>54.373089</v>
      </c>
      <c r="D410" s="74">
        <v>8</v>
      </c>
      <c r="E410" s="77">
        <v>14.665927</v>
      </c>
    </row>
    <row r="411" spans="1:5" ht="16">
      <c r="A411" s="64"/>
      <c r="B411" s="70">
        <v>46</v>
      </c>
      <c r="C411" s="76">
        <v>61.101469000000002</v>
      </c>
      <c r="D411" s="73">
        <v>9</v>
      </c>
      <c r="E411" s="77">
        <v>14.746516</v>
      </c>
    </row>
    <row r="412" spans="1:5" ht="16">
      <c r="A412" s="66"/>
      <c r="B412" s="70">
        <v>176</v>
      </c>
      <c r="C412" s="76">
        <v>62.451588000000001</v>
      </c>
      <c r="D412" s="74">
        <v>10</v>
      </c>
      <c r="E412" s="77">
        <v>3.4708746000000001</v>
      </c>
    </row>
    <row r="413" spans="1:5" ht="16">
      <c r="A413" s="64"/>
      <c r="B413" s="70">
        <v>104</v>
      </c>
      <c r="C413" s="76">
        <v>62.457422999999999</v>
      </c>
      <c r="D413" s="73">
        <v>11</v>
      </c>
      <c r="E413" s="77">
        <v>1.5540699999999999E-2</v>
      </c>
    </row>
    <row r="414" spans="1:5" ht="16">
      <c r="A414" s="66"/>
      <c r="B414" s="70">
        <v>73</v>
      </c>
      <c r="C414" s="76">
        <v>65.269524000000004</v>
      </c>
      <c r="D414" s="74">
        <v>12</v>
      </c>
      <c r="E414" s="77">
        <v>7.4904298999999996</v>
      </c>
    </row>
    <row r="415" spans="1:5" ht="16">
      <c r="A415" s="64" t="s">
        <v>339</v>
      </c>
      <c r="B415" s="70">
        <v>73</v>
      </c>
      <c r="C415" s="76">
        <v>61.510613890000002</v>
      </c>
      <c r="D415" s="74">
        <v>4</v>
      </c>
      <c r="E415" s="77">
        <v>-1</v>
      </c>
    </row>
    <row r="416" spans="1:5" ht="16">
      <c r="A416" s="64"/>
      <c r="B416" s="58">
        <v>98</v>
      </c>
      <c r="C416" s="76">
        <v>57.625847</v>
      </c>
      <c r="D416" s="73">
        <v>5</v>
      </c>
      <c r="E416" s="77">
        <v>10.43594</v>
      </c>
    </row>
    <row r="417" spans="1:5" ht="16">
      <c r="A417" s="66"/>
      <c r="B417" s="58">
        <v>84</v>
      </c>
      <c r="C417" s="76">
        <v>75.286636999999999</v>
      </c>
      <c r="D417" s="74">
        <v>6</v>
      </c>
      <c r="E417" s="77">
        <v>-1.90988</v>
      </c>
    </row>
    <row r="418" spans="1:5" ht="16">
      <c r="A418" s="64"/>
      <c r="B418" s="58">
        <v>84</v>
      </c>
      <c r="C418" s="76">
        <v>69.913296000000003</v>
      </c>
      <c r="D418" s="73">
        <v>7</v>
      </c>
      <c r="E418" s="77">
        <v>-3.1523400000000001</v>
      </c>
    </row>
    <row r="419" spans="1:5" ht="16">
      <c r="A419" s="66"/>
      <c r="B419" s="58">
        <v>70</v>
      </c>
      <c r="C419" s="76">
        <v>83.173308000000006</v>
      </c>
      <c r="D419" s="74">
        <v>8</v>
      </c>
      <c r="E419" s="77">
        <v>26.204229999999999</v>
      </c>
    </row>
    <row r="420" spans="1:5" ht="16">
      <c r="A420" s="64"/>
      <c r="B420" s="58">
        <v>160</v>
      </c>
      <c r="C420" s="76">
        <v>74.593278999999995</v>
      </c>
      <c r="D420" s="73">
        <v>9</v>
      </c>
      <c r="E420" s="77">
        <v>-0.99609999999999999</v>
      </c>
    </row>
    <row r="421" spans="1:5" ht="16">
      <c r="A421" s="68" t="s">
        <v>340</v>
      </c>
      <c r="B421" s="58">
        <v>40</v>
      </c>
      <c r="C421" s="81">
        <v>9.8551614999999995</v>
      </c>
      <c r="D421" s="75">
        <v>1</v>
      </c>
      <c r="E421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2022-04-12T16:35:23Z</dcterms:modified>
</cp:coreProperties>
</file>