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ia\Semestr 5\UE\opAmp\"/>
    </mc:Choice>
  </mc:AlternateContent>
  <xr:revisionPtr revIDLastSave="0" documentId="13_ncr:1_{8053737C-7D16-4949-9742-8F7E5BEB2234}" xr6:coauthVersionLast="47" xr6:coauthVersionMax="47" xr10:uidLastSave="{00000000-0000-0000-0000-000000000000}"/>
  <bookViews>
    <workbookView xWindow="-28920" yWindow="-120" windowWidth="29040" windowHeight="15720" activeTab="5" xr2:uid="{C11A193E-CAD4-4DA9-9462-5FCCA47A3FAE}"/>
  </bookViews>
  <sheets>
    <sheet name="1 a)" sheetId="1" r:id="rId1"/>
    <sheet name="1 b)" sheetId="2" r:id="rId2"/>
    <sheet name="1 c)" sheetId="3" r:id="rId3"/>
    <sheet name="1 d)" sheetId="4" r:id="rId4"/>
    <sheet name="2 a)" sheetId="5" r:id="rId5"/>
    <sheet name="3 a)" sheetId="6" r:id="rId6"/>
    <sheet name="4 a)" sheetId="7" r:id="rId7"/>
    <sheet name="5 a)" sheetId="8" r:id="rId8"/>
    <sheet name="6 a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2" i="5" a="1"/>
  <c r="B2" i="5" s="1"/>
  <c r="B2" i="4" a="1"/>
  <c r="B2" i="4" s="1"/>
  <c r="B2" i="3"/>
  <c r="A3" i="3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6"/>
  <c r="D2" i="5"/>
  <c r="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<sst xmlns="http://schemas.openxmlformats.org/spreadsheetml/2006/main" count="40" uniqueCount="13">
  <si>
    <t>Uin</t>
  </si>
  <si>
    <t>Uout</t>
  </si>
  <si>
    <t xml:space="preserve">Katalog: </t>
  </si>
  <si>
    <t>V</t>
  </si>
  <si>
    <t>t</t>
  </si>
  <si>
    <t>U1</t>
  </si>
  <si>
    <t>f</t>
  </si>
  <si>
    <t>U2</t>
  </si>
  <si>
    <t>Wzmocnienie</t>
  </si>
  <si>
    <t>cutoff</t>
  </si>
  <si>
    <t>GBW</t>
  </si>
  <si>
    <t>U3</t>
  </si>
  <si>
    <t>500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</si>
</sst>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5" tint="-0.249977111117893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2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</a:t>
            </a:r>
            <a:r>
              <a:rPr lang="pl-PL" baseline="0"/>
              <a:t> stałoprądowa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a)'!$A$2:$A$35</c:f>
              <c:numCache>
                <c:formatCode>General</c:formatCode>
                <c:ptCount val="34"/>
                <c:pt idx="0">
                  <c:v>-14.3</c:v>
                </c:pt>
                <c:pt idx="1">
                  <c:v>-14</c:v>
                </c:pt>
                <c:pt idx="2">
                  <c:v>-13.5</c:v>
                </c:pt>
                <c:pt idx="3">
                  <c:v>-13</c:v>
                </c:pt>
                <c:pt idx="4">
                  <c:v>-12</c:v>
                </c:pt>
                <c:pt idx="5">
                  <c:v>-11</c:v>
                </c:pt>
                <c:pt idx="6">
                  <c:v>-10</c:v>
                </c:pt>
                <c:pt idx="7">
                  <c:v>-9</c:v>
                </c:pt>
                <c:pt idx="8">
                  <c:v>-8</c:v>
                </c:pt>
                <c:pt idx="9">
                  <c:v>-7</c:v>
                </c:pt>
                <c:pt idx="10">
                  <c:v>-6</c:v>
                </c:pt>
                <c:pt idx="11">
                  <c:v>-5</c:v>
                </c:pt>
                <c:pt idx="12">
                  <c:v>-4</c:v>
                </c:pt>
                <c:pt idx="13">
                  <c:v>-3</c:v>
                </c:pt>
                <c:pt idx="14">
                  <c:v>-2</c:v>
                </c:pt>
                <c:pt idx="15">
                  <c:v>-1</c:v>
                </c:pt>
                <c:pt idx="16">
                  <c:v>-0.1</c:v>
                </c:pt>
                <c:pt idx="17">
                  <c:v>0.1</c:v>
                </c:pt>
                <c:pt idx="18">
                  <c:v>1.0009999999999999</c:v>
                </c:pt>
                <c:pt idx="19">
                  <c:v>2.0009999999999999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12.002000000000001</c:v>
                </c:pt>
                <c:pt idx="30">
                  <c:v>13.002000000000001</c:v>
                </c:pt>
                <c:pt idx="31">
                  <c:v>13.5</c:v>
                </c:pt>
                <c:pt idx="32">
                  <c:v>14.000999999999999</c:v>
                </c:pt>
                <c:pt idx="33">
                  <c:v>14.3</c:v>
                </c:pt>
              </c:numCache>
            </c:numRef>
          </c:xVal>
          <c:yVal>
            <c:numRef>
              <c:f>'1 a)'!$B$2:$B$35</c:f>
              <c:numCache>
                <c:formatCode>General</c:formatCode>
                <c:ptCount val="34"/>
                <c:pt idx="0">
                  <c:v>-12.278</c:v>
                </c:pt>
                <c:pt idx="1">
                  <c:v>-12.276999999999999</c:v>
                </c:pt>
                <c:pt idx="2">
                  <c:v>-12.275</c:v>
                </c:pt>
                <c:pt idx="3">
                  <c:v>-12.273999999999999</c:v>
                </c:pt>
                <c:pt idx="4">
                  <c:v>-12</c:v>
                </c:pt>
                <c:pt idx="5">
                  <c:v>-10.997999999999999</c:v>
                </c:pt>
                <c:pt idx="6">
                  <c:v>-9.9979999999999993</c:v>
                </c:pt>
                <c:pt idx="7">
                  <c:v>-8.9979999999999993</c:v>
                </c:pt>
                <c:pt idx="8">
                  <c:v>-7.9984999999999999</c:v>
                </c:pt>
                <c:pt idx="9">
                  <c:v>-6.9989999999999997</c:v>
                </c:pt>
                <c:pt idx="10">
                  <c:v>-5.9989999999999997</c:v>
                </c:pt>
                <c:pt idx="11">
                  <c:v>-4.9989999999999997</c:v>
                </c:pt>
                <c:pt idx="12">
                  <c:v>-4</c:v>
                </c:pt>
                <c:pt idx="13">
                  <c:v>-3</c:v>
                </c:pt>
                <c:pt idx="14">
                  <c:v>-2.0009999999999999</c:v>
                </c:pt>
                <c:pt idx="15">
                  <c:v>-1.0009999999999999</c:v>
                </c:pt>
                <c:pt idx="16">
                  <c:v>-0.10199999999999999</c:v>
                </c:pt>
                <c:pt idx="17">
                  <c:v>0.10199999999999999</c:v>
                </c:pt>
                <c:pt idx="18">
                  <c:v>1.002</c:v>
                </c:pt>
                <c:pt idx="19">
                  <c:v>2.0009999999999999</c:v>
                </c:pt>
                <c:pt idx="20">
                  <c:v>3.0009999999999999</c:v>
                </c:pt>
                <c:pt idx="21">
                  <c:v>4</c:v>
                </c:pt>
                <c:pt idx="22">
                  <c:v>5</c:v>
                </c:pt>
                <c:pt idx="23">
                  <c:v>5.9989999999999997</c:v>
                </c:pt>
                <c:pt idx="24">
                  <c:v>6.9989999999999997</c:v>
                </c:pt>
                <c:pt idx="25">
                  <c:v>7.9989999999999997</c:v>
                </c:pt>
                <c:pt idx="26">
                  <c:v>8.9984999999999999</c:v>
                </c:pt>
                <c:pt idx="27">
                  <c:v>9.9979999999999993</c:v>
                </c:pt>
                <c:pt idx="28">
                  <c:v>10.997999999999999</c:v>
                </c:pt>
                <c:pt idx="29">
                  <c:v>12.000999999999999</c:v>
                </c:pt>
                <c:pt idx="30">
                  <c:v>13</c:v>
                </c:pt>
                <c:pt idx="31">
                  <c:v>13.414999999999999</c:v>
                </c:pt>
                <c:pt idx="32">
                  <c:v>13.441000000000001</c:v>
                </c:pt>
                <c:pt idx="33">
                  <c:v>13.404999999999999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A-4551-990A-D2BABD516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92016"/>
        <c:axId val="94982416"/>
      </c:scatterChart>
      <c:valAx>
        <c:axId val="9499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982416"/>
        <c:crosses val="autoZero"/>
        <c:crossBetween val="midCat"/>
      </c:valAx>
      <c:valAx>
        <c:axId val="949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99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d)'!$B$2:$B$27</c:f>
              <c:numCache>
                <c:formatCode>General</c:formatCode>
                <c:ptCount val="2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60</c:v>
                </c:pt>
                <c:pt idx="12">
                  <c:v>100</c:v>
                </c:pt>
                <c:pt idx="13">
                  <c:v>200</c:v>
                </c:pt>
                <c:pt idx="14">
                  <c:v>600</c:v>
                </c:pt>
                <c:pt idx="15">
                  <c:v>1000</c:v>
                </c:pt>
                <c:pt idx="16">
                  <c:v>2000</c:v>
                </c:pt>
                <c:pt idx="17">
                  <c:v>3000</c:v>
                </c:pt>
                <c:pt idx="18">
                  <c:v>6000</c:v>
                </c:pt>
              </c:numCache>
            </c:numRef>
          </c:xVal>
          <c:yVal>
            <c:numRef>
              <c:f>'1 d)'!$D$2:$D$27</c:f>
              <c:numCache>
                <c:formatCode>General</c:formatCode>
                <c:ptCount val="26"/>
                <c:pt idx="0">
                  <c:v>1.0297766749379653</c:v>
                </c:pt>
                <c:pt idx="1">
                  <c:v>1.0024813895781637</c:v>
                </c:pt>
                <c:pt idx="2">
                  <c:v>1.0074441687344913</c:v>
                </c:pt>
                <c:pt idx="3">
                  <c:v>1.0074441687344913</c:v>
                </c:pt>
                <c:pt idx="4">
                  <c:v>1.0074441687344913</c:v>
                </c:pt>
                <c:pt idx="5">
                  <c:v>1.0099255583126552</c:v>
                </c:pt>
                <c:pt idx="6">
                  <c:v>1.0148883374689825</c:v>
                </c:pt>
                <c:pt idx="7">
                  <c:v>1.0148883374689825</c:v>
                </c:pt>
                <c:pt idx="8">
                  <c:v>1.0074441687344913</c:v>
                </c:pt>
                <c:pt idx="9">
                  <c:v>1.0124069478908189</c:v>
                </c:pt>
                <c:pt idx="10">
                  <c:v>1.0124069478908189</c:v>
                </c:pt>
                <c:pt idx="11">
                  <c:v>1.0124069478908189</c:v>
                </c:pt>
                <c:pt idx="12">
                  <c:v>1.032258064516129</c:v>
                </c:pt>
                <c:pt idx="13">
                  <c:v>1.1960297766749379</c:v>
                </c:pt>
                <c:pt idx="14">
                  <c:v>1.5310173697270471</c:v>
                </c:pt>
                <c:pt idx="15">
                  <c:v>0.45409429280397023</c:v>
                </c:pt>
                <c:pt idx="16">
                  <c:v>0.14516129032258066</c:v>
                </c:pt>
                <c:pt idx="17">
                  <c:v>8.6104218362282881E-2</c:v>
                </c:pt>
                <c:pt idx="18">
                  <c:v>4.7146401985111663E-2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0B-4A66-B9FE-96979E679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65551"/>
        <c:axId val="657966991"/>
      </c:scatterChart>
      <c:valAx>
        <c:axId val="65796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966991"/>
        <c:crosses val="autoZero"/>
        <c:crossBetween val="midCat"/>
      </c:valAx>
      <c:valAx>
        <c:axId val="65796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96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a)'!$B$2:$B$27</c:f>
              <c:numCache>
                <c:formatCode>General</c:formatCode>
                <c:ptCount val="2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60</c:v>
                </c:pt>
                <c:pt idx="12">
                  <c:v>100</c:v>
                </c:pt>
                <c:pt idx="13">
                  <c:v>200</c:v>
                </c:pt>
                <c:pt idx="14">
                  <c:v>300</c:v>
                </c:pt>
                <c:pt idx="15">
                  <c:v>600</c:v>
                </c:pt>
                <c:pt idx="16">
                  <c:v>1000</c:v>
                </c:pt>
                <c:pt idx="17">
                  <c:v>2000</c:v>
                </c:pt>
                <c:pt idx="18">
                  <c:v>3000</c:v>
                </c:pt>
              </c:numCache>
            </c:numRef>
          </c:xVal>
          <c:yVal>
            <c:numRef>
              <c:f>'2 a)'!$D$2:$D$27</c:f>
              <c:numCache>
                <c:formatCode>General</c:formatCode>
                <c:ptCount val="26"/>
                <c:pt idx="0">
                  <c:v>10.761670761670763</c:v>
                </c:pt>
                <c:pt idx="1">
                  <c:v>10.761670761670763</c:v>
                </c:pt>
                <c:pt idx="2">
                  <c:v>10.761670761670763</c:v>
                </c:pt>
                <c:pt idx="3">
                  <c:v>10.761670761670763</c:v>
                </c:pt>
                <c:pt idx="4">
                  <c:v>10.761670761670763</c:v>
                </c:pt>
                <c:pt idx="5">
                  <c:v>10.761670761670763</c:v>
                </c:pt>
                <c:pt idx="6">
                  <c:v>10.761670761670763</c:v>
                </c:pt>
                <c:pt idx="7">
                  <c:v>10.761670761670763</c:v>
                </c:pt>
                <c:pt idx="8">
                  <c:v>10.761670761670763</c:v>
                </c:pt>
                <c:pt idx="9">
                  <c:v>10.442260442260443</c:v>
                </c:pt>
                <c:pt idx="10">
                  <c:v>9.8206388206388215</c:v>
                </c:pt>
                <c:pt idx="11">
                  <c:v>7.9115479115479124</c:v>
                </c:pt>
                <c:pt idx="12">
                  <c:v>5.8181818181818183</c:v>
                </c:pt>
                <c:pt idx="13">
                  <c:v>3.2678132678132683</c:v>
                </c:pt>
                <c:pt idx="14">
                  <c:v>2.1498771498771498</c:v>
                </c:pt>
                <c:pt idx="15">
                  <c:v>1.0626535626535627</c:v>
                </c:pt>
                <c:pt idx="16">
                  <c:v>0.54545454545454553</c:v>
                </c:pt>
                <c:pt idx="17">
                  <c:v>0.24324324324324328</c:v>
                </c:pt>
                <c:pt idx="18">
                  <c:v>0.13341523341523343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C2-4AA7-B646-9AF16064A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536880"/>
        <c:axId val="692537840"/>
      </c:scatterChart>
      <c:valAx>
        <c:axId val="69253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2537840"/>
        <c:crosses val="autoZero"/>
        <c:crossBetween val="midCat"/>
      </c:valAx>
      <c:valAx>
        <c:axId val="69253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253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0</xdr:row>
      <xdr:rowOff>34290</xdr:rowOff>
    </xdr:from>
    <xdr:to>
      <xdr:col>11</xdr:col>
      <xdr:colOff>502920</xdr:colOff>
      <xdr:row>15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F6BD98-4C96-001F-C430-D682DD78C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190500</xdr:colOff>
      <xdr:row>0</xdr:row>
      <xdr:rowOff>0</xdr:rowOff>
    </xdr:from>
    <xdr:ext cx="19992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B331DC1-CADB-7D8F-8E28-9178B3D8396F}"/>
                </a:ext>
              </a:extLst>
            </xdr:cNvPr>
            <xdr:cNvSpPr txBox="1"/>
          </xdr:nvSpPr>
          <xdr:spPr>
            <a:xfrm>
              <a:off x="2019300" y="0"/>
              <a:ext cx="1999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 kern="1200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sz="1100" b="0" i="1" kern="1200">
                            <a:latin typeface="Cambria Math" panose="02040503050406030204" pitchFamily="18" charset="0"/>
                          </a:rPr>
                          <m:t>𝑜𝑠</m:t>
                        </m:r>
                      </m:sub>
                    </m:sSub>
                  </m:oMath>
                </m:oMathPara>
              </a14:m>
              <a:endParaRPr lang="pl-PL" sz="1100" kern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B331DC1-CADB-7D8F-8E28-9178B3D8396F}"/>
                </a:ext>
              </a:extLst>
            </xdr:cNvPr>
            <xdr:cNvSpPr txBox="1"/>
          </xdr:nvSpPr>
          <xdr:spPr>
            <a:xfrm>
              <a:off x="2019300" y="0"/>
              <a:ext cx="1999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 kern="1200">
                  <a:latin typeface="Cambria Math" panose="02040503050406030204" pitchFamily="18" charset="0"/>
                </a:rPr>
                <a:t>𝑉_𝑜𝑠</a:t>
              </a:r>
              <a:endParaRPr lang="pl-PL" sz="1100" kern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0</xdr:rowOff>
    </xdr:from>
    <xdr:ext cx="14356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8887E7-F172-B257-F2D1-55A8DAF0F721}"/>
                </a:ext>
              </a:extLst>
            </xdr:cNvPr>
            <xdr:cNvSpPr txBox="1"/>
          </xdr:nvSpPr>
          <xdr:spPr>
            <a:xfrm>
              <a:off x="266700" y="0"/>
              <a:ext cx="1435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pl-PL" sz="1100" b="0" i="1" kern="1200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pl-PL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C8887E7-F172-B257-F2D1-55A8DAF0F721}"/>
                </a:ext>
              </a:extLst>
            </xdr:cNvPr>
            <xdr:cNvSpPr txBox="1"/>
          </xdr:nvSpPr>
          <xdr:spPr>
            <a:xfrm>
              <a:off x="266700" y="0"/>
              <a:ext cx="14356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 kern="1200">
                  <a:latin typeface="Cambria Math" panose="02040503050406030204" pitchFamily="18" charset="0"/>
                </a:rPr>
                <a:t>𝑡_𝑟</a:t>
              </a:r>
              <a:endParaRPr lang="pl-PL" sz="1100" kern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6</xdr:row>
      <xdr:rowOff>41910</xdr:rowOff>
    </xdr:from>
    <xdr:to>
      <xdr:col>14</xdr:col>
      <xdr:colOff>373380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74D0D-2943-36D0-5988-233EBA014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6</xdr:row>
      <xdr:rowOff>41910</xdr:rowOff>
    </xdr:from>
    <xdr:to>
      <xdr:col>14</xdr:col>
      <xdr:colOff>601980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D0B1C-2CC1-127C-8A3D-C85FACC0D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B6EE-AAEA-4DC2-AE93-AA540D2BF84E}">
  <dimension ref="A1:R35"/>
  <sheetViews>
    <sheetView topLeftCell="A2" zoomScale="115" zoomScaleNormal="115" workbookViewId="0">
      <selection activeCell="A33" sqref="A33"/>
    </sheetView>
  </sheetViews>
  <sheetFormatPr defaultRowHeight="15" x14ac:dyDescent="0.25"/>
  <sheetData>
    <row r="1" spans="1:18" x14ac:dyDescent="0.25">
      <c r="A1" s="4" t="s">
        <v>0</v>
      </c>
      <c r="B1" s="4" t="s">
        <v>1</v>
      </c>
      <c r="D1" s="2"/>
      <c r="O1" s="1"/>
      <c r="P1" s="1"/>
      <c r="Q1" s="1"/>
      <c r="R1" s="1"/>
    </row>
    <row r="2" spans="1:18" x14ac:dyDescent="0.25">
      <c r="A2" s="1">
        <v>-14.3</v>
      </c>
      <c r="B2" s="1">
        <v>-12.278</v>
      </c>
      <c r="D2" s="3"/>
      <c r="O2" s="1"/>
      <c r="P2" s="1"/>
      <c r="Q2" s="1"/>
      <c r="R2" s="1"/>
    </row>
    <row r="3" spans="1:18" x14ac:dyDescent="0.25">
      <c r="A3" s="1">
        <v>-14</v>
      </c>
      <c r="B3" s="1">
        <v>-12.276999999999999</v>
      </c>
      <c r="O3" s="1"/>
      <c r="P3" s="1"/>
      <c r="Q3" s="1"/>
      <c r="R3" s="1"/>
    </row>
    <row r="4" spans="1:18" x14ac:dyDescent="0.25">
      <c r="A4" s="1">
        <v>-13.5</v>
      </c>
      <c r="B4" s="1">
        <v>-12.275</v>
      </c>
      <c r="O4" s="1"/>
      <c r="P4" s="1"/>
      <c r="Q4" s="1"/>
      <c r="R4" s="1"/>
    </row>
    <row r="5" spans="1:18" x14ac:dyDescent="0.25">
      <c r="A5" s="1">
        <v>-13</v>
      </c>
      <c r="B5" s="1">
        <v>-12.273999999999999</v>
      </c>
      <c r="O5" s="1"/>
      <c r="P5" s="1"/>
      <c r="Q5" s="1"/>
      <c r="R5" s="1"/>
    </row>
    <row r="6" spans="1:18" x14ac:dyDescent="0.25">
      <c r="A6" s="1">
        <v>-12</v>
      </c>
      <c r="B6" s="1">
        <v>-12</v>
      </c>
      <c r="O6" s="1"/>
      <c r="P6" s="1"/>
      <c r="Q6" s="1"/>
      <c r="R6" s="1"/>
    </row>
    <row r="7" spans="1:18" x14ac:dyDescent="0.25">
      <c r="A7" s="1">
        <v>-11</v>
      </c>
      <c r="B7" s="1">
        <v>-10.997999999999999</v>
      </c>
      <c r="O7" s="1"/>
      <c r="P7" s="1"/>
      <c r="Q7" s="1"/>
      <c r="R7" s="1"/>
    </row>
    <row r="8" spans="1:18" x14ac:dyDescent="0.25">
      <c r="A8" s="1">
        <v>-10</v>
      </c>
      <c r="B8" s="1">
        <v>-9.9979999999999993</v>
      </c>
      <c r="O8" s="1"/>
      <c r="P8" s="1"/>
      <c r="Q8" s="1"/>
      <c r="R8" s="1"/>
    </row>
    <row r="9" spans="1:18" x14ac:dyDescent="0.25">
      <c r="A9" s="1">
        <v>-9</v>
      </c>
      <c r="B9" s="1">
        <v>-8.9979999999999993</v>
      </c>
      <c r="O9" s="1"/>
      <c r="P9" s="1"/>
      <c r="Q9" s="1"/>
      <c r="R9" s="1"/>
    </row>
    <row r="10" spans="1:18" x14ac:dyDescent="0.25">
      <c r="A10" s="1">
        <v>-8</v>
      </c>
      <c r="B10" s="1">
        <v>-7.9984999999999999</v>
      </c>
      <c r="O10" s="1"/>
      <c r="P10" s="1"/>
      <c r="Q10" s="1"/>
      <c r="R10" s="1"/>
    </row>
    <row r="11" spans="1:18" x14ac:dyDescent="0.25">
      <c r="A11" s="1">
        <v>-7</v>
      </c>
      <c r="B11" s="1">
        <v>-6.9989999999999997</v>
      </c>
      <c r="O11" s="1"/>
      <c r="P11" s="1"/>
      <c r="Q11" s="1"/>
      <c r="R11" s="1"/>
    </row>
    <row r="12" spans="1:18" x14ac:dyDescent="0.25">
      <c r="A12" s="1">
        <v>-6</v>
      </c>
      <c r="B12" s="1">
        <v>-5.9989999999999997</v>
      </c>
      <c r="O12" s="1"/>
      <c r="P12" s="1"/>
      <c r="Q12" s="1"/>
      <c r="R12" s="1"/>
    </row>
    <row r="13" spans="1:18" x14ac:dyDescent="0.25">
      <c r="A13" s="1">
        <v>-5</v>
      </c>
      <c r="B13" s="1">
        <v>-4.9989999999999997</v>
      </c>
      <c r="O13" s="1"/>
      <c r="P13" s="1"/>
      <c r="Q13" s="1"/>
      <c r="R13" s="1"/>
    </row>
    <row r="14" spans="1:18" x14ac:dyDescent="0.25">
      <c r="A14" s="1">
        <v>-4</v>
      </c>
      <c r="B14" s="1">
        <v>-4</v>
      </c>
      <c r="O14" s="1"/>
      <c r="P14" s="1"/>
      <c r="Q14" s="1"/>
      <c r="R14" s="1"/>
    </row>
    <row r="15" spans="1:18" x14ac:dyDescent="0.25">
      <c r="A15" s="1">
        <v>-3</v>
      </c>
      <c r="B15" s="1">
        <v>-3</v>
      </c>
      <c r="O15" s="1"/>
      <c r="P15" s="1"/>
      <c r="Q15" s="1"/>
      <c r="R15" s="1"/>
    </row>
    <row r="16" spans="1:18" x14ac:dyDescent="0.25">
      <c r="A16" s="1">
        <v>-2</v>
      </c>
      <c r="B16" s="1">
        <v>-2.0009999999999999</v>
      </c>
      <c r="O16" s="1"/>
      <c r="P16" s="1"/>
      <c r="Q16" s="1"/>
      <c r="R16" s="1"/>
    </row>
    <row r="17" spans="1:18" x14ac:dyDescent="0.25">
      <c r="A17" s="1">
        <v>-1</v>
      </c>
      <c r="B17" s="1">
        <v>-1.0009999999999999</v>
      </c>
      <c r="O17" s="1"/>
      <c r="P17" s="1"/>
      <c r="Q17" s="1"/>
      <c r="R17" s="1"/>
    </row>
    <row r="18" spans="1:18" x14ac:dyDescent="0.25">
      <c r="A18" s="1">
        <v>-0.1</v>
      </c>
      <c r="B18" s="1">
        <v>-0.10199999999999999</v>
      </c>
    </row>
    <row r="19" spans="1:18" x14ac:dyDescent="0.25">
      <c r="A19" s="1">
        <v>0.1</v>
      </c>
      <c r="B19" s="1">
        <v>0.10199999999999999</v>
      </c>
    </row>
    <row r="20" spans="1:18" x14ac:dyDescent="0.25">
      <c r="A20" s="1">
        <v>1.0009999999999999</v>
      </c>
      <c r="B20" s="1">
        <v>1.002</v>
      </c>
    </row>
    <row r="21" spans="1:18" x14ac:dyDescent="0.25">
      <c r="A21" s="1">
        <v>2.0009999999999999</v>
      </c>
      <c r="B21" s="1">
        <v>2.0009999999999999</v>
      </c>
    </row>
    <row r="22" spans="1:18" x14ac:dyDescent="0.25">
      <c r="A22" s="1">
        <v>3</v>
      </c>
      <c r="B22" s="1">
        <v>3.0009999999999999</v>
      </c>
    </row>
    <row r="23" spans="1:18" x14ac:dyDescent="0.25">
      <c r="A23" s="1">
        <v>4</v>
      </c>
      <c r="B23" s="1">
        <v>4</v>
      </c>
    </row>
    <row r="24" spans="1:18" x14ac:dyDescent="0.25">
      <c r="A24" s="1">
        <v>5</v>
      </c>
      <c r="B24" s="1">
        <v>5</v>
      </c>
    </row>
    <row r="25" spans="1:18" x14ac:dyDescent="0.25">
      <c r="A25" s="1">
        <v>6</v>
      </c>
      <c r="B25" s="1">
        <v>5.9989999999999997</v>
      </c>
    </row>
    <row r="26" spans="1:18" x14ac:dyDescent="0.25">
      <c r="A26" s="1">
        <v>7</v>
      </c>
      <c r="B26" s="1">
        <v>6.9989999999999997</v>
      </c>
    </row>
    <row r="27" spans="1:18" x14ac:dyDescent="0.25">
      <c r="A27" s="1">
        <v>8</v>
      </c>
      <c r="B27" s="1">
        <v>7.9989999999999997</v>
      </c>
    </row>
    <row r="28" spans="1:18" x14ac:dyDescent="0.25">
      <c r="A28" s="1">
        <v>9</v>
      </c>
      <c r="B28" s="1">
        <v>8.9984999999999999</v>
      </c>
    </row>
    <row r="29" spans="1:18" x14ac:dyDescent="0.25">
      <c r="A29" s="1">
        <v>10</v>
      </c>
      <c r="B29" s="1">
        <v>9.9979999999999993</v>
      </c>
    </row>
    <row r="30" spans="1:18" x14ac:dyDescent="0.25">
      <c r="A30" s="1">
        <v>11</v>
      </c>
      <c r="B30" s="1">
        <v>10.997999999999999</v>
      </c>
    </row>
    <row r="31" spans="1:18" x14ac:dyDescent="0.25">
      <c r="A31" s="1">
        <v>12.002000000000001</v>
      </c>
      <c r="B31" s="1">
        <v>12.000999999999999</v>
      </c>
    </row>
    <row r="32" spans="1:18" x14ac:dyDescent="0.25">
      <c r="A32" s="1">
        <v>13.002000000000001</v>
      </c>
      <c r="B32" s="1">
        <v>13</v>
      </c>
    </row>
    <row r="33" spans="1:2" x14ac:dyDescent="0.25">
      <c r="A33" s="1">
        <v>13.5</v>
      </c>
      <c r="B33" s="1">
        <v>13.414999999999999</v>
      </c>
    </row>
    <row r="34" spans="1:2" x14ac:dyDescent="0.25">
      <c r="A34" s="1">
        <v>14.000999999999999</v>
      </c>
      <c r="B34" s="1">
        <v>13.441000000000001</v>
      </c>
    </row>
    <row r="35" spans="1:2" x14ac:dyDescent="0.25">
      <c r="A35" s="1">
        <v>14.3</v>
      </c>
      <c r="B35" s="1">
        <v>13.404999999999999</v>
      </c>
    </row>
  </sheetData>
  <sortState xmlns:xlrd2="http://schemas.microsoft.com/office/spreadsheetml/2017/richdata2" ref="A2:B35">
    <sortCondition ref="A3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3279-8082-43BC-AB4D-6CF8E8FFA9EE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B1" t="s">
        <v>12</v>
      </c>
    </row>
    <row r="2" spans="1:2" x14ac:dyDescent="0.25">
      <c r="A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60EA-9831-4756-AFAE-B14740C2FB1A}">
  <dimension ref="A1:B3"/>
  <sheetViews>
    <sheetView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" x14ac:dyDescent="0.25">
      <c r="A1" s="5" t="s">
        <v>3</v>
      </c>
      <c r="B1" s="5" t="s">
        <v>4</v>
      </c>
    </row>
    <row r="2" spans="1:2" x14ac:dyDescent="0.25">
      <c r="A2">
        <v>2.1875</v>
      </c>
      <c r="B2">
        <f>9.8 * 10^-6</f>
        <v>9.800000000000001E-6</v>
      </c>
    </row>
    <row r="3" spans="1:2" x14ac:dyDescent="0.25">
      <c r="A3">
        <f>(A2/B2)/1000000</f>
        <v>0.22321428571428567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ED37-9B5E-4FAA-ABE7-E56D4016277F}">
  <dimension ref="A1:S36"/>
  <sheetViews>
    <sheetView workbookViewId="0">
      <selection activeCell="A2" sqref="A2:C20"/>
    </sheetView>
  </sheetViews>
  <sheetFormatPr defaultRowHeight="15" x14ac:dyDescent="0.25"/>
  <cols>
    <col min="4" max="4" width="15.710937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>
        <v>100.75</v>
      </c>
      <c r="B2" cm="1">
        <f t="array" ref="B2:B20">S18:S36/1000</f>
        <v>0.1</v>
      </c>
      <c r="C2">
        <v>103.75</v>
      </c>
      <c r="D2">
        <f>$C2/$A2</f>
        <v>1.0297766749379653</v>
      </c>
    </row>
    <row r="3" spans="1:6" x14ac:dyDescent="0.25">
      <c r="A3">
        <v>100.75</v>
      </c>
      <c r="B3">
        <v>0.2</v>
      </c>
      <c r="C3">
        <v>101</v>
      </c>
      <c r="D3">
        <f t="shared" ref="D3:D20" si="0">$C3/$A3</f>
        <v>1.0024813895781637</v>
      </c>
    </row>
    <row r="4" spans="1:6" x14ac:dyDescent="0.25">
      <c r="A4">
        <v>100.75</v>
      </c>
      <c r="B4">
        <v>0.3</v>
      </c>
      <c r="C4">
        <v>101.5</v>
      </c>
      <c r="D4">
        <f t="shared" si="0"/>
        <v>1.0074441687344913</v>
      </c>
    </row>
    <row r="5" spans="1:6" x14ac:dyDescent="0.25">
      <c r="A5">
        <v>100.75</v>
      </c>
      <c r="B5">
        <v>0.6</v>
      </c>
      <c r="C5">
        <v>101.5</v>
      </c>
      <c r="D5">
        <f t="shared" si="0"/>
        <v>1.0074441687344913</v>
      </c>
    </row>
    <row r="6" spans="1:6" x14ac:dyDescent="0.25">
      <c r="A6">
        <v>100.75</v>
      </c>
      <c r="B6">
        <v>1</v>
      </c>
      <c r="C6">
        <v>101.5</v>
      </c>
      <c r="D6">
        <f t="shared" si="0"/>
        <v>1.0074441687344913</v>
      </c>
    </row>
    <row r="7" spans="1:6" x14ac:dyDescent="0.25">
      <c r="A7">
        <v>100.75</v>
      </c>
      <c r="B7">
        <v>2</v>
      </c>
      <c r="C7">
        <v>101.75</v>
      </c>
      <c r="D7">
        <f t="shared" si="0"/>
        <v>1.0099255583126552</v>
      </c>
    </row>
    <row r="8" spans="1:6" x14ac:dyDescent="0.25">
      <c r="A8">
        <v>100.75</v>
      </c>
      <c r="B8">
        <v>3</v>
      </c>
      <c r="C8">
        <v>102.25</v>
      </c>
      <c r="D8">
        <f t="shared" si="0"/>
        <v>1.0148883374689825</v>
      </c>
    </row>
    <row r="9" spans="1:6" x14ac:dyDescent="0.25">
      <c r="A9">
        <v>100.75</v>
      </c>
      <c r="B9">
        <v>6</v>
      </c>
      <c r="C9">
        <v>102.25</v>
      </c>
      <c r="D9">
        <f t="shared" si="0"/>
        <v>1.0148883374689825</v>
      </c>
    </row>
    <row r="10" spans="1:6" x14ac:dyDescent="0.25">
      <c r="A10">
        <v>100.75</v>
      </c>
      <c r="B10">
        <v>10</v>
      </c>
      <c r="C10">
        <v>101.5</v>
      </c>
      <c r="D10">
        <f t="shared" si="0"/>
        <v>1.0074441687344913</v>
      </c>
    </row>
    <row r="11" spans="1:6" x14ac:dyDescent="0.25">
      <c r="A11">
        <v>100.75</v>
      </c>
      <c r="B11">
        <v>20</v>
      </c>
      <c r="C11">
        <v>102</v>
      </c>
      <c r="D11">
        <f t="shared" si="0"/>
        <v>1.0124069478908189</v>
      </c>
    </row>
    <row r="12" spans="1:6" x14ac:dyDescent="0.25">
      <c r="A12">
        <v>100.75</v>
      </c>
      <c r="B12">
        <v>30</v>
      </c>
      <c r="C12">
        <v>102</v>
      </c>
      <c r="D12">
        <f t="shared" si="0"/>
        <v>1.0124069478908189</v>
      </c>
    </row>
    <row r="13" spans="1:6" x14ac:dyDescent="0.25">
      <c r="A13">
        <v>100.75</v>
      </c>
      <c r="B13">
        <v>60</v>
      </c>
      <c r="C13">
        <v>102</v>
      </c>
      <c r="D13">
        <f t="shared" si="0"/>
        <v>1.0124069478908189</v>
      </c>
    </row>
    <row r="14" spans="1:6" x14ac:dyDescent="0.25">
      <c r="A14">
        <v>100.75</v>
      </c>
      <c r="B14">
        <v>100</v>
      </c>
      <c r="C14">
        <v>104</v>
      </c>
      <c r="D14">
        <f t="shared" si="0"/>
        <v>1.032258064516129</v>
      </c>
    </row>
    <row r="15" spans="1:6" x14ac:dyDescent="0.25">
      <c r="A15">
        <v>100.75</v>
      </c>
      <c r="B15">
        <v>200</v>
      </c>
      <c r="C15">
        <v>120.5</v>
      </c>
      <c r="D15">
        <f t="shared" si="0"/>
        <v>1.1960297766749379</v>
      </c>
    </row>
    <row r="16" spans="1:6" x14ac:dyDescent="0.25">
      <c r="A16">
        <v>100.75</v>
      </c>
      <c r="B16">
        <v>600</v>
      </c>
      <c r="C16">
        <v>154.25</v>
      </c>
      <c r="D16">
        <f t="shared" si="0"/>
        <v>1.5310173697270471</v>
      </c>
    </row>
    <row r="17" spans="1:19" x14ac:dyDescent="0.25">
      <c r="A17">
        <v>100.75</v>
      </c>
      <c r="B17">
        <v>1000</v>
      </c>
      <c r="C17">
        <v>45.75</v>
      </c>
      <c r="D17">
        <f t="shared" si="0"/>
        <v>0.45409429280397023</v>
      </c>
    </row>
    <row r="18" spans="1:19" x14ac:dyDescent="0.25">
      <c r="A18">
        <v>100.75</v>
      </c>
      <c r="B18">
        <v>2000</v>
      </c>
      <c r="C18">
        <v>14.625</v>
      </c>
      <c r="D18">
        <f t="shared" si="0"/>
        <v>0.14516129032258066</v>
      </c>
      <c r="S18">
        <v>100</v>
      </c>
    </row>
    <row r="19" spans="1:19" x14ac:dyDescent="0.25">
      <c r="A19">
        <v>100.75</v>
      </c>
      <c r="B19">
        <v>3000</v>
      </c>
      <c r="C19">
        <v>8.6750000000000007</v>
      </c>
      <c r="D19">
        <f t="shared" si="0"/>
        <v>8.6104218362282881E-2</v>
      </c>
      <c r="S19">
        <v>200</v>
      </c>
    </row>
    <row r="20" spans="1:19" x14ac:dyDescent="0.25">
      <c r="A20">
        <v>100.75</v>
      </c>
      <c r="B20">
        <v>6000</v>
      </c>
      <c r="C20">
        <v>4.75</v>
      </c>
      <c r="D20">
        <f t="shared" si="0"/>
        <v>4.7146401985111663E-2</v>
      </c>
      <c r="S20">
        <v>300</v>
      </c>
    </row>
    <row r="21" spans="1:19" x14ac:dyDescent="0.25">
      <c r="S21">
        <v>600</v>
      </c>
    </row>
    <row r="22" spans="1:19" x14ac:dyDescent="0.25">
      <c r="S22">
        <v>1000</v>
      </c>
    </row>
    <row r="23" spans="1:19" x14ac:dyDescent="0.25">
      <c r="S23">
        <v>2000</v>
      </c>
    </row>
    <row r="24" spans="1:19" x14ac:dyDescent="0.25">
      <c r="S24">
        <v>3000</v>
      </c>
    </row>
    <row r="25" spans="1:19" x14ac:dyDescent="0.25">
      <c r="S25">
        <v>6000</v>
      </c>
    </row>
    <row r="26" spans="1:19" x14ac:dyDescent="0.25">
      <c r="S26">
        <v>10000</v>
      </c>
    </row>
    <row r="27" spans="1:19" x14ac:dyDescent="0.25">
      <c r="S27">
        <v>20000</v>
      </c>
    </row>
    <row r="28" spans="1:19" x14ac:dyDescent="0.25">
      <c r="S28">
        <v>30000</v>
      </c>
    </row>
    <row r="29" spans="1:19" x14ac:dyDescent="0.25">
      <c r="S29">
        <v>60000</v>
      </c>
    </row>
    <row r="30" spans="1:19" x14ac:dyDescent="0.25">
      <c r="S30">
        <v>100000</v>
      </c>
    </row>
    <row r="31" spans="1:19" x14ac:dyDescent="0.25">
      <c r="S31">
        <v>200000</v>
      </c>
    </row>
    <row r="32" spans="1:19" x14ac:dyDescent="0.25">
      <c r="S32">
        <v>600000</v>
      </c>
    </row>
    <row r="33" spans="19:19" x14ac:dyDescent="0.25">
      <c r="S33">
        <v>1000000</v>
      </c>
    </row>
    <row r="34" spans="19:19" x14ac:dyDescent="0.25">
      <c r="S34">
        <v>2000000</v>
      </c>
    </row>
    <row r="35" spans="19:19" x14ac:dyDescent="0.25">
      <c r="S35">
        <v>3000000</v>
      </c>
    </row>
    <row r="36" spans="19:19" x14ac:dyDescent="0.25">
      <c r="S36">
        <v>6000000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5F7B-C0E5-4674-BD52-581C45D4C52C}">
  <dimension ref="A1:Q20"/>
  <sheetViews>
    <sheetView workbookViewId="0">
      <selection activeCell="F34" sqref="F34"/>
    </sheetView>
  </sheetViews>
  <sheetFormatPr defaultRowHeight="15" x14ac:dyDescent="0.25"/>
  <cols>
    <col min="4" max="4" width="12.28515625" customWidth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Q1">
        <v>100</v>
      </c>
    </row>
    <row r="2" spans="1:17" x14ac:dyDescent="0.25">
      <c r="A2">
        <v>0.10174999999999999</v>
      </c>
      <c r="B2" cm="1">
        <f t="array" ref="B2:B20">Q1:Q19/1000</f>
        <v>0.1</v>
      </c>
      <c r="C2">
        <v>1.095</v>
      </c>
      <c r="D2">
        <f>$C2/$A2</f>
        <v>10.761670761670763</v>
      </c>
      <c r="Q2">
        <v>200</v>
      </c>
    </row>
    <row r="3" spans="1:17" x14ac:dyDescent="0.25">
      <c r="A3">
        <v>0.10174999999999999</v>
      </c>
      <c r="B3">
        <v>0.2</v>
      </c>
      <c r="C3">
        <v>1.095</v>
      </c>
      <c r="D3">
        <f t="shared" ref="D3:D27" si="0">$C3/$A3</f>
        <v>10.761670761670763</v>
      </c>
      <c r="Q3">
        <v>300</v>
      </c>
    </row>
    <row r="4" spans="1:17" x14ac:dyDescent="0.25">
      <c r="A4">
        <v>0.10174999999999999</v>
      </c>
      <c r="B4">
        <v>0.3</v>
      </c>
      <c r="C4">
        <v>1.095</v>
      </c>
      <c r="D4">
        <f t="shared" si="0"/>
        <v>10.761670761670763</v>
      </c>
      <c r="Q4">
        <v>600</v>
      </c>
    </row>
    <row r="5" spans="1:17" x14ac:dyDescent="0.25">
      <c r="A5">
        <v>0.10174999999999999</v>
      </c>
      <c r="B5">
        <v>0.6</v>
      </c>
      <c r="C5">
        <v>1.095</v>
      </c>
      <c r="D5">
        <f t="shared" si="0"/>
        <v>10.761670761670763</v>
      </c>
      <c r="Q5">
        <v>1000</v>
      </c>
    </row>
    <row r="6" spans="1:17" x14ac:dyDescent="0.25">
      <c r="A6">
        <v>0.10174999999999999</v>
      </c>
      <c r="B6">
        <v>1</v>
      </c>
      <c r="C6">
        <v>1.095</v>
      </c>
      <c r="D6">
        <f t="shared" si="0"/>
        <v>10.761670761670763</v>
      </c>
      <c r="Q6">
        <v>2000</v>
      </c>
    </row>
    <row r="7" spans="1:17" x14ac:dyDescent="0.25">
      <c r="A7">
        <v>0.10174999999999999</v>
      </c>
      <c r="B7">
        <v>2</v>
      </c>
      <c r="C7">
        <v>1.095</v>
      </c>
      <c r="D7">
        <f t="shared" si="0"/>
        <v>10.761670761670763</v>
      </c>
      <c r="Q7">
        <v>3000</v>
      </c>
    </row>
    <row r="8" spans="1:17" x14ac:dyDescent="0.25">
      <c r="A8">
        <v>0.10174999999999999</v>
      </c>
      <c r="B8">
        <v>3</v>
      </c>
      <c r="C8">
        <v>1.095</v>
      </c>
      <c r="D8">
        <f t="shared" si="0"/>
        <v>10.761670761670763</v>
      </c>
      <c r="Q8">
        <v>6000</v>
      </c>
    </row>
    <row r="9" spans="1:17" x14ac:dyDescent="0.25">
      <c r="A9">
        <v>0.10174999999999999</v>
      </c>
      <c r="B9">
        <v>6</v>
      </c>
      <c r="C9">
        <v>1.095</v>
      </c>
      <c r="D9">
        <f t="shared" si="0"/>
        <v>10.761670761670763</v>
      </c>
      <c r="Q9">
        <v>10000</v>
      </c>
    </row>
    <row r="10" spans="1:17" x14ac:dyDescent="0.25">
      <c r="A10">
        <v>0.10174999999999999</v>
      </c>
      <c r="B10">
        <v>10</v>
      </c>
      <c r="C10">
        <v>1.095</v>
      </c>
      <c r="D10">
        <f t="shared" si="0"/>
        <v>10.761670761670763</v>
      </c>
      <c r="Q10">
        <v>20000</v>
      </c>
    </row>
    <row r="11" spans="1:17" x14ac:dyDescent="0.25">
      <c r="A11">
        <v>0.10174999999999999</v>
      </c>
      <c r="B11">
        <v>20</v>
      </c>
      <c r="C11">
        <v>1.0625</v>
      </c>
      <c r="D11">
        <f t="shared" si="0"/>
        <v>10.442260442260443</v>
      </c>
      <c r="Q11">
        <v>30000</v>
      </c>
    </row>
    <row r="12" spans="1:17" x14ac:dyDescent="0.25">
      <c r="A12">
        <v>0.10174999999999999</v>
      </c>
      <c r="B12">
        <v>30</v>
      </c>
      <c r="C12">
        <v>0.99924999999999997</v>
      </c>
      <c r="D12">
        <f t="shared" si="0"/>
        <v>9.8206388206388215</v>
      </c>
      <c r="Q12">
        <v>60000</v>
      </c>
    </row>
    <row r="13" spans="1:17" x14ac:dyDescent="0.25">
      <c r="A13">
        <v>0.10174999999999999</v>
      </c>
      <c r="B13">
        <v>60</v>
      </c>
      <c r="C13">
        <v>0.80500000000000005</v>
      </c>
      <c r="D13">
        <f t="shared" si="0"/>
        <v>7.9115479115479124</v>
      </c>
      <c r="Q13">
        <v>100000</v>
      </c>
    </row>
    <row r="14" spans="1:17" x14ac:dyDescent="0.25">
      <c r="A14">
        <v>0.10174999999999999</v>
      </c>
      <c r="B14">
        <v>100</v>
      </c>
      <c r="C14">
        <v>0.59199999999999997</v>
      </c>
      <c r="D14">
        <f t="shared" si="0"/>
        <v>5.8181818181818183</v>
      </c>
      <c r="Q14">
        <v>200000</v>
      </c>
    </row>
    <row r="15" spans="1:17" x14ac:dyDescent="0.25">
      <c r="A15">
        <v>0.10174999999999999</v>
      </c>
      <c r="B15">
        <v>200</v>
      </c>
      <c r="C15">
        <v>0.33250000000000002</v>
      </c>
      <c r="D15">
        <f t="shared" si="0"/>
        <v>3.2678132678132683</v>
      </c>
      <c r="Q15">
        <v>300000</v>
      </c>
    </row>
    <row r="16" spans="1:17" x14ac:dyDescent="0.25">
      <c r="A16">
        <v>0.10174999999999999</v>
      </c>
      <c r="B16">
        <v>300</v>
      </c>
      <c r="C16">
        <v>0.21875</v>
      </c>
      <c r="D16">
        <f t="shared" si="0"/>
        <v>2.1498771498771498</v>
      </c>
      <c r="Q16">
        <v>600000</v>
      </c>
    </row>
    <row r="17" spans="1:17" x14ac:dyDescent="0.25">
      <c r="A17">
        <v>0.10174999999999999</v>
      </c>
      <c r="B17">
        <v>600</v>
      </c>
      <c r="C17">
        <v>0.108125</v>
      </c>
      <c r="D17">
        <f t="shared" si="0"/>
        <v>1.0626535626535627</v>
      </c>
      <c r="Q17">
        <v>1000000</v>
      </c>
    </row>
    <row r="18" spans="1:17" x14ac:dyDescent="0.25">
      <c r="A18">
        <v>0.10174999999999999</v>
      </c>
      <c r="B18">
        <v>1000</v>
      </c>
      <c r="C18">
        <v>5.5500000000000001E-2</v>
      </c>
      <c r="D18">
        <f t="shared" si="0"/>
        <v>0.54545454545454553</v>
      </c>
      <c r="Q18">
        <v>2000000</v>
      </c>
    </row>
    <row r="19" spans="1:17" x14ac:dyDescent="0.25">
      <c r="A19">
        <v>0.10174999999999999</v>
      </c>
      <c r="B19">
        <v>2000</v>
      </c>
      <c r="C19">
        <v>2.4750000000000001E-2</v>
      </c>
      <c r="D19">
        <f t="shared" si="0"/>
        <v>0.24324324324324328</v>
      </c>
      <c r="Q19">
        <v>3000000</v>
      </c>
    </row>
    <row r="20" spans="1:17" x14ac:dyDescent="0.25">
      <c r="A20">
        <v>0.10174999999999999</v>
      </c>
      <c r="B20">
        <v>3000</v>
      </c>
      <c r="C20">
        <v>1.3575E-2</v>
      </c>
      <c r="D20">
        <f t="shared" si="0"/>
        <v>0.13341523341523343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3BCB-6669-42A7-B8C8-6DDFA16554AA}">
  <dimension ref="A1:I21"/>
  <sheetViews>
    <sheetView tabSelected="1" workbookViewId="0">
      <selection activeCell="C21" sqref="C21"/>
    </sheetView>
  </sheetViews>
  <sheetFormatPr defaultRowHeight="15" x14ac:dyDescent="0.25"/>
  <cols>
    <col min="4" max="4" width="22.85546875" customWidth="1"/>
  </cols>
  <sheetData>
    <row r="1" spans="1:9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9" x14ac:dyDescent="0.25">
      <c r="A2">
        <v>101.75</v>
      </c>
      <c r="B2" cm="1">
        <f t="array" ref="B2:B21">I2:I21/1000</f>
        <v>0.1</v>
      </c>
      <c r="C2">
        <v>967.5</v>
      </c>
      <c r="D2">
        <f>$C2/$A2</f>
        <v>9.5085995085995094</v>
      </c>
      <c r="I2">
        <v>100</v>
      </c>
    </row>
    <row r="3" spans="1:9" x14ac:dyDescent="0.25">
      <c r="A3">
        <v>101.75</v>
      </c>
      <c r="B3">
        <v>0.2</v>
      </c>
      <c r="C3">
        <v>967.5</v>
      </c>
      <c r="D3">
        <f t="shared" ref="D3:D21" si="0">$C3/$A3</f>
        <v>9.5085995085995094</v>
      </c>
      <c r="I3">
        <v>200</v>
      </c>
    </row>
    <row r="4" spans="1:9" x14ac:dyDescent="0.25">
      <c r="A4">
        <v>101.75</v>
      </c>
      <c r="B4">
        <v>0.3</v>
      </c>
      <c r="C4">
        <v>967.5</v>
      </c>
      <c r="D4">
        <f t="shared" si="0"/>
        <v>9.5085995085995094</v>
      </c>
      <c r="I4">
        <v>300</v>
      </c>
    </row>
    <row r="5" spans="1:9" x14ac:dyDescent="0.25">
      <c r="A5">
        <v>101.75</v>
      </c>
      <c r="B5">
        <v>0.6</v>
      </c>
      <c r="C5">
        <v>967.5</v>
      </c>
      <c r="D5">
        <f t="shared" si="0"/>
        <v>9.5085995085995094</v>
      </c>
      <c r="I5">
        <v>600</v>
      </c>
    </row>
    <row r="6" spans="1:9" x14ac:dyDescent="0.25">
      <c r="A6">
        <v>101.75</v>
      </c>
      <c r="B6">
        <v>1</v>
      </c>
      <c r="C6">
        <v>967.5</v>
      </c>
      <c r="D6">
        <f t="shared" si="0"/>
        <v>9.5085995085995094</v>
      </c>
      <c r="I6">
        <v>1000</v>
      </c>
    </row>
    <row r="7" spans="1:9" x14ac:dyDescent="0.25">
      <c r="A7">
        <v>101.75</v>
      </c>
      <c r="B7">
        <v>2</v>
      </c>
      <c r="C7">
        <v>967.5</v>
      </c>
      <c r="D7">
        <f t="shared" si="0"/>
        <v>9.5085995085995094</v>
      </c>
      <c r="I7">
        <v>2000</v>
      </c>
    </row>
    <row r="8" spans="1:9" x14ac:dyDescent="0.25">
      <c r="A8">
        <v>101.75</v>
      </c>
      <c r="B8">
        <v>3</v>
      </c>
      <c r="C8">
        <v>967.5</v>
      </c>
      <c r="D8">
        <f t="shared" si="0"/>
        <v>9.5085995085995094</v>
      </c>
      <c r="I8">
        <v>3000</v>
      </c>
    </row>
    <row r="9" spans="1:9" x14ac:dyDescent="0.25">
      <c r="A9">
        <v>101.75</v>
      </c>
      <c r="B9">
        <v>6</v>
      </c>
      <c r="C9">
        <v>967.5</v>
      </c>
      <c r="D9">
        <f t="shared" si="0"/>
        <v>9.5085995085995094</v>
      </c>
      <c r="I9">
        <v>6000</v>
      </c>
    </row>
    <row r="10" spans="1:9" x14ac:dyDescent="0.25">
      <c r="A10">
        <v>101.75</v>
      </c>
      <c r="B10">
        <v>10</v>
      </c>
      <c r="C10">
        <v>967.5</v>
      </c>
      <c r="D10">
        <f t="shared" si="0"/>
        <v>9.5085995085995094</v>
      </c>
      <c r="I10">
        <v>10000</v>
      </c>
    </row>
    <row r="11" spans="1:9" x14ac:dyDescent="0.25">
      <c r="A11">
        <v>101.75</v>
      </c>
      <c r="B11">
        <v>20</v>
      </c>
      <c r="C11">
        <v>905</v>
      </c>
      <c r="D11">
        <f t="shared" si="0"/>
        <v>8.8943488943488944</v>
      </c>
      <c r="I11">
        <v>20000</v>
      </c>
    </row>
    <row r="12" spans="1:9" x14ac:dyDescent="0.25">
      <c r="A12">
        <v>101.75</v>
      </c>
      <c r="B12">
        <v>30</v>
      </c>
      <c r="C12">
        <v>865</v>
      </c>
      <c r="D12">
        <f t="shared" si="0"/>
        <v>8.5012285012285016</v>
      </c>
      <c r="I12">
        <v>30000</v>
      </c>
    </row>
    <row r="13" spans="1:9" x14ac:dyDescent="0.25">
      <c r="A13">
        <v>101.75</v>
      </c>
      <c r="B13">
        <v>60</v>
      </c>
      <c r="C13">
        <v>692.5</v>
      </c>
      <c r="D13">
        <f t="shared" si="0"/>
        <v>6.8058968058968059</v>
      </c>
      <c r="I13">
        <v>60000</v>
      </c>
    </row>
    <row r="14" spans="1:9" x14ac:dyDescent="0.25">
      <c r="A14">
        <v>101.75</v>
      </c>
      <c r="B14">
        <v>100</v>
      </c>
      <c r="C14">
        <v>532.5</v>
      </c>
      <c r="D14">
        <f t="shared" si="0"/>
        <v>5.2334152334152337</v>
      </c>
      <c r="I14">
        <v>100000</v>
      </c>
    </row>
    <row r="15" spans="1:9" x14ac:dyDescent="0.25">
      <c r="A15">
        <v>101.75</v>
      </c>
      <c r="B15">
        <v>200</v>
      </c>
      <c r="C15">
        <v>300</v>
      </c>
      <c r="D15">
        <f t="shared" si="0"/>
        <v>2.9484029484029484</v>
      </c>
      <c r="I15">
        <v>200000</v>
      </c>
    </row>
    <row r="16" spans="1:9" x14ac:dyDescent="0.25">
      <c r="A16">
        <v>101.75</v>
      </c>
      <c r="B16">
        <v>300</v>
      </c>
      <c r="C16">
        <v>217.5</v>
      </c>
      <c r="D16">
        <f t="shared" si="0"/>
        <v>2.1375921375921374</v>
      </c>
      <c r="I16">
        <v>300000</v>
      </c>
    </row>
    <row r="17" spans="1:9" x14ac:dyDescent="0.25">
      <c r="A17">
        <v>101.75</v>
      </c>
      <c r="B17">
        <v>600</v>
      </c>
      <c r="C17">
        <v>122.5</v>
      </c>
      <c r="D17">
        <f t="shared" si="0"/>
        <v>1.203931203931204</v>
      </c>
      <c r="I17">
        <v>600000</v>
      </c>
    </row>
    <row r="18" spans="1:9" x14ac:dyDescent="0.25">
      <c r="A18">
        <v>101.75</v>
      </c>
      <c r="B18">
        <v>1000</v>
      </c>
      <c r="C18">
        <v>50.75</v>
      </c>
      <c r="D18">
        <f t="shared" si="0"/>
        <v>0.49877149877149879</v>
      </c>
      <c r="I18">
        <v>1000000</v>
      </c>
    </row>
    <row r="19" spans="1:9" x14ac:dyDescent="0.25">
      <c r="A19">
        <v>101.75</v>
      </c>
      <c r="B19">
        <v>2000</v>
      </c>
      <c r="C19">
        <v>20</v>
      </c>
      <c r="D19">
        <f t="shared" si="0"/>
        <v>0.19656019656019655</v>
      </c>
      <c r="I19">
        <v>2000000</v>
      </c>
    </row>
    <row r="20" spans="1:9" x14ac:dyDescent="0.25">
      <c r="A20">
        <v>101.75</v>
      </c>
      <c r="B20">
        <v>3000</v>
      </c>
      <c r="C20">
        <v>10.25</v>
      </c>
      <c r="D20">
        <f t="shared" si="0"/>
        <v>0.10073710073710074</v>
      </c>
      <c r="I20">
        <v>3000000</v>
      </c>
    </row>
    <row r="21" spans="1:9" x14ac:dyDescent="0.25">
      <c r="A21">
        <v>101.75</v>
      </c>
      <c r="B21">
        <v>6000</v>
      </c>
      <c r="C21">
        <v>5.0075000000000003</v>
      </c>
      <c r="D21">
        <f t="shared" si="0"/>
        <v>4.9213759213759214E-2</v>
      </c>
      <c r="I21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D8D1-443C-4492-AC6B-47D290BAA191}">
  <dimension ref="A1:G16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 spans="1:7" x14ac:dyDescent="0.25">
      <c r="A2">
        <v>0.20200000000000001</v>
      </c>
      <c r="C2">
        <v>1.3</v>
      </c>
      <c r="G2">
        <v>10.97</v>
      </c>
    </row>
    <row r="3" spans="1:7" x14ac:dyDescent="0.25">
      <c r="A3">
        <v>0.40100000000000002</v>
      </c>
      <c r="C3">
        <v>1.3</v>
      </c>
      <c r="G3">
        <v>8.9740000000000002</v>
      </c>
    </row>
    <row r="4" spans="1:7" x14ac:dyDescent="0.25">
      <c r="A4">
        <v>0.60199999999999998</v>
      </c>
      <c r="C4">
        <v>1.3</v>
      </c>
      <c r="G4">
        <v>6.9770000000000003</v>
      </c>
    </row>
    <row r="5" spans="1:7" x14ac:dyDescent="0.25">
      <c r="A5">
        <v>0.8</v>
      </c>
      <c r="C5">
        <v>1.3</v>
      </c>
      <c r="G5">
        <v>4.9800000000000004</v>
      </c>
    </row>
    <row r="6" spans="1:7" x14ac:dyDescent="0.25">
      <c r="A6">
        <v>1</v>
      </c>
      <c r="C6">
        <v>1.3</v>
      </c>
      <c r="G6">
        <v>2.9849999999999999</v>
      </c>
    </row>
    <row r="7" spans="1:7" x14ac:dyDescent="0.25">
      <c r="A7">
        <v>1.2</v>
      </c>
      <c r="C7">
        <v>1.3</v>
      </c>
      <c r="G7">
        <v>0.98799999999999999</v>
      </c>
    </row>
    <row r="8" spans="1:7" x14ac:dyDescent="0.25">
      <c r="A8">
        <v>1.3</v>
      </c>
      <c r="C8">
        <v>1.3</v>
      </c>
      <c r="G8">
        <v>-8.9999999999999993E-3</v>
      </c>
    </row>
    <row r="9" spans="1:7" x14ac:dyDescent="0.25">
      <c r="A9">
        <v>1.4</v>
      </c>
      <c r="C9">
        <v>1.3</v>
      </c>
      <c r="G9">
        <v>-1.008</v>
      </c>
    </row>
    <row r="10" spans="1:7" x14ac:dyDescent="0.25">
      <c r="A10">
        <v>1.6</v>
      </c>
      <c r="C10">
        <v>1.3</v>
      </c>
      <c r="G10">
        <v>-3.004</v>
      </c>
    </row>
    <row r="11" spans="1:7" x14ac:dyDescent="0.25">
      <c r="A11">
        <v>1.8</v>
      </c>
      <c r="C11">
        <v>1.3</v>
      </c>
      <c r="G11">
        <v>-5.0010000000000003</v>
      </c>
    </row>
    <row r="12" spans="1:7" x14ac:dyDescent="0.25">
      <c r="A12">
        <v>2</v>
      </c>
      <c r="C12">
        <v>1.3</v>
      </c>
      <c r="G12">
        <v>-6.9980000000000002</v>
      </c>
    </row>
    <row r="13" spans="1:7" x14ac:dyDescent="0.25">
      <c r="A13">
        <v>2.2000000000000002</v>
      </c>
      <c r="C13">
        <v>1.3</v>
      </c>
      <c r="G13">
        <v>-8.9939999999999998</v>
      </c>
    </row>
    <row r="14" spans="1:7" x14ac:dyDescent="0.25">
      <c r="A14">
        <v>2.4</v>
      </c>
      <c r="C14">
        <v>1.3</v>
      </c>
      <c r="G14">
        <v>-10.99</v>
      </c>
    </row>
    <row r="15" spans="1:7" x14ac:dyDescent="0.25">
      <c r="A15">
        <v>2.6</v>
      </c>
      <c r="C15">
        <v>1.3</v>
      </c>
      <c r="G15">
        <v>-12.218999999999999</v>
      </c>
    </row>
    <row r="16" spans="1:7" x14ac:dyDescent="0.25">
      <c r="A16">
        <v>2.8</v>
      </c>
      <c r="C16">
        <v>1.3</v>
      </c>
      <c r="G16">
        <v>-12.218999999999999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77C7-A5F8-4296-AC24-BB67354ABCB6}">
  <dimension ref="A1:G17"/>
  <sheetViews>
    <sheetView workbookViewId="0">
      <selection activeCell="G18" sqref="G18"/>
    </sheetView>
  </sheetViews>
  <sheetFormatPr defaultRowHeight="15" x14ac:dyDescent="0.25"/>
  <sheetData>
    <row r="1" spans="1: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 spans="1:7" x14ac:dyDescent="0.25">
      <c r="A2">
        <v>0.2</v>
      </c>
      <c r="C2">
        <v>1</v>
      </c>
      <c r="G2">
        <v>-4.0179999999999998</v>
      </c>
    </row>
    <row r="3" spans="1:7" x14ac:dyDescent="0.25">
      <c r="A3">
        <v>0.4</v>
      </c>
      <c r="C3">
        <v>1</v>
      </c>
      <c r="G3">
        <v>-6.0149999999999997</v>
      </c>
    </row>
    <row r="4" spans="1:7" x14ac:dyDescent="0.25">
      <c r="A4">
        <v>0.6</v>
      </c>
      <c r="C4">
        <v>1</v>
      </c>
      <c r="G4">
        <v>-8.0109999999999992</v>
      </c>
    </row>
    <row r="5" spans="1:7" x14ac:dyDescent="0.25">
      <c r="A5">
        <v>0.8</v>
      </c>
      <c r="C5">
        <v>1</v>
      </c>
      <c r="G5">
        <v>-10.007999999999999</v>
      </c>
    </row>
    <row r="6" spans="1:7" x14ac:dyDescent="0.25">
      <c r="A6">
        <v>1</v>
      </c>
      <c r="C6">
        <v>1</v>
      </c>
      <c r="G6">
        <v>-12.004</v>
      </c>
    </row>
    <row r="7" spans="1:7" x14ac:dyDescent="0.25">
      <c r="A7">
        <v>1.2</v>
      </c>
      <c r="C7">
        <v>1</v>
      </c>
      <c r="G7">
        <v>12.225</v>
      </c>
    </row>
    <row r="8" spans="1:7" x14ac:dyDescent="0.25">
      <c r="A8">
        <v>1.4</v>
      </c>
      <c r="C8">
        <v>1</v>
      </c>
      <c r="G8">
        <v>-12.224</v>
      </c>
    </row>
    <row r="9" spans="1:7" x14ac:dyDescent="0.25">
      <c r="A9">
        <v>1.6</v>
      </c>
      <c r="C9">
        <v>1</v>
      </c>
      <c r="G9">
        <v>-12.225</v>
      </c>
    </row>
    <row r="10" spans="1:7" x14ac:dyDescent="0.25">
      <c r="A10">
        <v>-1.6</v>
      </c>
      <c r="C10">
        <v>1</v>
      </c>
      <c r="G10">
        <v>13.207000000000001</v>
      </c>
    </row>
    <row r="11" spans="1:7" x14ac:dyDescent="0.25">
      <c r="A11">
        <v>-1.4</v>
      </c>
      <c r="C11">
        <v>1</v>
      </c>
      <c r="G11">
        <v>11.996</v>
      </c>
    </row>
    <row r="12" spans="1:7" x14ac:dyDescent="0.25">
      <c r="A12">
        <v>-1.2</v>
      </c>
      <c r="C12">
        <v>1</v>
      </c>
      <c r="G12">
        <v>10</v>
      </c>
    </row>
    <row r="13" spans="1:7" x14ac:dyDescent="0.25">
      <c r="A13">
        <v>-0.999999999999999</v>
      </c>
      <c r="C13">
        <v>1</v>
      </c>
      <c r="G13">
        <v>8.0030000000000001</v>
      </c>
    </row>
    <row r="14" spans="1:7" x14ac:dyDescent="0.25">
      <c r="A14">
        <v>-0.79999999999999905</v>
      </c>
      <c r="C14">
        <v>1</v>
      </c>
      <c r="G14">
        <v>6.0069999999999997</v>
      </c>
    </row>
    <row r="15" spans="1:7" x14ac:dyDescent="0.25">
      <c r="A15">
        <v>-0.6</v>
      </c>
      <c r="C15">
        <v>1</v>
      </c>
      <c r="G15">
        <v>4.01</v>
      </c>
    </row>
    <row r="16" spans="1:7" x14ac:dyDescent="0.25">
      <c r="A16">
        <v>-0.4</v>
      </c>
      <c r="C16">
        <v>1</v>
      </c>
      <c r="G16">
        <v>2.0129999999999999</v>
      </c>
    </row>
    <row r="17" spans="1:7" x14ac:dyDescent="0.25">
      <c r="A17">
        <v>-0.2</v>
      </c>
      <c r="C17">
        <v>1</v>
      </c>
      <c r="G17">
        <v>1.6590000000000001E-2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1630-B0E8-4CC2-A021-69EF852CA5D7}">
  <dimension ref="A1:B21"/>
  <sheetViews>
    <sheetView workbookViewId="0">
      <selection activeCell="A20" sqref="A20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>
        <v>0.01</v>
      </c>
      <c r="B2">
        <v>-0.29070000000000001</v>
      </c>
    </row>
    <row r="3" spans="1:2" x14ac:dyDescent="0.25">
      <c r="A3">
        <v>1.4E-2</v>
      </c>
      <c r="B3">
        <v>-0.30399999999999999</v>
      </c>
    </row>
    <row r="4" spans="1:2" x14ac:dyDescent="0.25">
      <c r="A4">
        <v>0.02</v>
      </c>
      <c r="B4">
        <v>-0.32400000000000001</v>
      </c>
    </row>
    <row r="5" spans="1:2" x14ac:dyDescent="0.25">
      <c r="A5">
        <v>2.8000000000000001E-2</v>
      </c>
      <c r="B5">
        <v>-0.33800000000000002</v>
      </c>
    </row>
    <row r="6" spans="1:2" x14ac:dyDescent="0.25">
      <c r="A6">
        <v>4.1000000000000002E-2</v>
      </c>
      <c r="B6">
        <v>-0.35599999999999998</v>
      </c>
    </row>
    <row r="7" spans="1:2" x14ac:dyDescent="0.25">
      <c r="A7">
        <v>5.6000000000000001E-2</v>
      </c>
      <c r="B7">
        <v>-0.373</v>
      </c>
    </row>
    <row r="8" spans="1:2" x14ac:dyDescent="0.25">
      <c r="A8">
        <v>0.08</v>
      </c>
      <c r="B8">
        <v>-0.38900000000000001</v>
      </c>
    </row>
    <row r="9" spans="1:2" x14ac:dyDescent="0.25">
      <c r="A9">
        <v>0.1</v>
      </c>
      <c r="B9">
        <v>-0.40100000000000002</v>
      </c>
    </row>
    <row r="10" spans="1:2" x14ac:dyDescent="0.25">
      <c r="A10">
        <v>0.14099999999999999</v>
      </c>
      <c r="B10">
        <v>-0.41599999999999998</v>
      </c>
    </row>
    <row r="11" spans="1:2" x14ac:dyDescent="0.25">
      <c r="A11">
        <v>0.2</v>
      </c>
      <c r="B11">
        <v>-0.433</v>
      </c>
    </row>
    <row r="12" spans="1:2" x14ac:dyDescent="0.25">
      <c r="A12">
        <v>0.28000000000000003</v>
      </c>
      <c r="B12">
        <v>-0.44900000000000001</v>
      </c>
    </row>
    <row r="13" spans="1:2" x14ac:dyDescent="0.25">
      <c r="A13">
        <v>0.4</v>
      </c>
      <c r="B13">
        <v>-0.46600000000000003</v>
      </c>
    </row>
    <row r="14" spans="1:2" x14ac:dyDescent="0.25">
      <c r="A14">
        <v>0.56000000000000005</v>
      </c>
      <c r="B14">
        <v>-0.48199999999999998</v>
      </c>
    </row>
    <row r="15" spans="1:2" x14ac:dyDescent="0.25">
      <c r="A15">
        <v>0.8</v>
      </c>
      <c r="B15">
        <v>-0.498</v>
      </c>
    </row>
    <row r="16" spans="1:2" x14ac:dyDescent="0.25">
      <c r="A16">
        <v>1</v>
      </c>
      <c r="B16">
        <v>-0.50800000000000001</v>
      </c>
    </row>
    <row r="17" spans="1:2" x14ac:dyDescent="0.25">
      <c r="A17">
        <v>1.4</v>
      </c>
      <c r="B17">
        <v>-0.52400000000000002</v>
      </c>
    </row>
    <row r="18" spans="1:2" x14ac:dyDescent="0.25">
      <c r="A18">
        <v>2</v>
      </c>
      <c r="B18">
        <v>-0.54</v>
      </c>
    </row>
    <row r="19" spans="1:2" x14ac:dyDescent="0.25">
      <c r="A19">
        <v>2.8</v>
      </c>
      <c r="B19">
        <v>-0.55500000000000005</v>
      </c>
    </row>
    <row r="20" spans="1:2" x14ac:dyDescent="0.25">
      <c r="A20">
        <v>4</v>
      </c>
      <c r="B20">
        <v>-0.57099999999999995</v>
      </c>
    </row>
    <row r="21" spans="1:2" x14ac:dyDescent="0.25">
      <c r="A21">
        <v>5.6</v>
      </c>
      <c r="B21">
        <v>-0.58699999999999997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 a)</vt:lpstr>
      <vt:lpstr>1 b)</vt:lpstr>
      <vt:lpstr>1 c)</vt:lpstr>
      <vt:lpstr>1 d)</vt:lpstr>
      <vt:lpstr>2 a)</vt:lpstr>
      <vt:lpstr>3 a)</vt:lpstr>
      <vt:lpstr>4 a)</vt:lpstr>
      <vt:lpstr>5 a)</vt:lpstr>
      <vt:lpstr>6 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Cisek</dc:creator>
  <cp:lastModifiedBy>Szymon Cisek</cp:lastModifiedBy>
  <dcterms:created xsi:type="dcterms:W3CDTF">2024-11-05T07:32:22Z</dcterms:created>
  <dcterms:modified xsi:type="dcterms:W3CDTF">2024-11-10T14:17:42Z</dcterms:modified>
</cp:coreProperties>
</file>