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IVISIONS\EIP\ENG_LK\19 Ausgründung Engineering\Kurzarbeit\"/>
    </mc:Choice>
  </mc:AlternateContent>
  <xr:revisionPtr revIDLastSave="0" documentId="13_ncr:1_{943CE378-3C89-4F6D-BBD3-9B815822A407}" xr6:coauthVersionLast="45" xr6:coauthVersionMax="45" xr10:uidLastSave="{00000000-0000-0000-0000-000000000000}"/>
  <bookViews>
    <workbookView xWindow="-98" yWindow="-98" windowWidth="30915" windowHeight="16876" xr2:uid="{0B5DA583-0C3D-490B-BCA9-86C4433AEE02}"/>
  </bookViews>
  <sheets>
    <sheet name="Kurzarbei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2" l="1"/>
  <c r="O18" i="2"/>
  <c r="M18" i="2"/>
  <c r="K18" i="2"/>
  <c r="I18" i="2"/>
  <c r="G18" i="2"/>
  <c r="C18" i="2"/>
  <c r="B15" i="2"/>
  <c r="B16" i="2" s="1"/>
  <c r="B17" i="2" s="1"/>
  <c r="B14" i="2"/>
  <c r="E18" i="2"/>
  <c r="S17" i="2"/>
  <c r="S16" i="2"/>
  <c r="S15" i="2"/>
  <c r="S14" i="2"/>
  <c r="S13" i="2"/>
  <c r="Q9" i="2" l="1"/>
  <c r="M9" i="2"/>
  <c r="K9" i="2"/>
  <c r="I9" i="2"/>
  <c r="G9" i="2"/>
  <c r="E9" i="2"/>
  <c r="C9" i="2"/>
  <c r="S4" i="2" l="1"/>
  <c r="S5" i="2" l="1"/>
  <c r="S6" i="2"/>
  <c r="S7" i="2"/>
  <c r="S8" i="2"/>
  <c r="B6" i="2" l="1"/>
  <c r="B7" i="2" s="1"/>
  <c r="B8" i="2" s="1"/>
</calcChain>
</file>

<file path=xl/sharedStrings.xml><?xml version="1.0" encoding="utf-8"?>
<sst xmlns="http://schemas.openxmlformats.org/spreadsheetml/2006/main" count="132" uniqueCount="44">
  <si>
    <t>Vultier</t>
  </si>
  <si>
    <t>Yvo</t>
  </si>
  <si>
    <t>Rieder</t>
  </si>
  <si>
    <t>Daniel</t>
  </si>
  <si>
    <t>Erni</t>
  </si>
  <si>
    <t>Lukas</t>
  </si>
  <si>
    <t>Friesch</t>
  </si>
  <si>
    <t>Marcel</t>
  </si>
  <si>
    <t>Szebedy</t>
  </si>
  <si>
    <t>Bence</t>
  </si>
  <si>
    <t>Stukator</t>
  </si>
  <si>
    <t>Benjamin</t>
  </si>
  <si>
    <t>Gabriella</t>
  </si>
  <si>
    <t>Kurzarbeit</t>
  </si>
  <si>
    <t>Bemerkung</t>
  </si>
  <si>
    <t>zahlreiche Themen (Siemens, BABS, Postauto)</t>
  </si>
  <si>
    <t>KA-h</t>
  </si>
  <si>
    <t>Total</t>
  </si>
  <si>
    <t>Woche</t>
  </si>
  <si>
    <t>Jann</t>
  </si>
  <si>
    <t>Kockum Verstärker Redesign</t>
  </si>
  <si>
    <t>Ferien</t>
  </si>
  <si>
    <t>KW 41</t>
  </si>
  <si>
    <t>Datum</t>
  </si>
  <si>
    <t>KW 40</t>
  </si>
  <si>
    <t>KW 42</t>
  </si>
  <si>
    <t>KW 43</t>
  </si>
  <si>
    <t>KW 44</t>
  </si>
  <si>
    <t>SBB, NFC Untersuchung</t>
  </si>
  <si>
    <t>Urs</t>
  </si>
  <si>
    <t>Isler</t>
  </si>
  <si>
    <t xml:space="preserve">Sabatical </t>
  </si>
  <si>
    <t xml:space="preserve">Einarbeitung </t>
  </si>
  <si>
    <t>Siemens Med, Breitbandkommunikation</t>
  </si>
  <si>
    <t>SW-Spec Verstärker</t>
  </si>
  <si>
    <t>Kockum, Rep. etc.</t>
  </si>
  <si>
    <t>Vorbereitung Bau Kockum Steuerungen, Kurzarbeit</t>
  </si>
  <si>
    <t>Vorbereitung Bau Kockum Steuerungen</t>
  </si>
  <si>
    <t>Audiobox 2, Testsystem</t>
  </si>
  <si>
    <t xml:space="preserve">Geberit, Teststellungen </t>
  </si>
  <si>
    <t>Siemens MO, CE-Konformität</t>
  </si>
  <si>
    <t>Total Ka-T</t>
  </si>
  <si>
    <t>KW 49</t>
  </si>
  <si>
    <t>SBB NFC, Siemens Themen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</si>
</sst>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7" xfId="0" applyFont="1" applyFill="1" applyBorder="1"/>
    <xf numFmtId="0" fontId="1" fillId="2" borderId="2" xfId="0" applyFont="1" applyFill="1" applyBorder="1"/>
    <xf numFmtId="0" fontId="0" fillId="2" borderId="9" xfId="0" applyFill="1" applyBorder="1"/>
    <xf numFmtId="0" fontId="0" fillId="2" borderId="4" xfId="0" applyNumberFormat="1" applyFill="1" applyBorder="1"/>
    <xf numFmtId="0" fontId="0" fillId="0" borderId="0" xfId="0" applyAlignment="1">
      <alignment wrapText="1"/>
    </xf>
    <xf numFmtId="0" fontId="0" fillId="0" borderId="8" xfId="0" applyBorder="1" applyAlignment="1">
      <alignment vertical="top" wrapText="1"/>
    </xf>
    <xf numFmtId="9" fontId="0" fillId="0" borderId="5" xfId="0" applyNumberFormat="1" applyBorder="1" applyAlignment="1">
      <alignment vertical="top" wrapText="1"/>
    </xf>
    <xf numFmtId="0" fontId="0" fillId="0" borderId="6" xfId="0" applyBorder="1" applyAlignment="1">
      <alignment vertical="top" wrapText="1"/>
    </xf>
    <xf numFmtId="9" fontId="0" fillId="2" borderId="8" xfId="0" applyNumberForma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2" borderId="3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top"/>
    </xf>
    <xf numFmtId="0" fontId="0" fillId="2" borderId="4" xfId="0" applyNumberForma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10" xfId="0" applyBorder="1"/>
    <xf numFmtId="0" fontId="1" fillId="2" borderId="1" xfId="0" applyFont="1" applyFill="1" applyBorder="1"/>
    <xf numFmtId="0" fontId="0" fillId="2" borderId="3" xfId="0" applyFill="1" applyBorder="1"/>
    <xf numFmtId="164" fontId="0" fillId="0" borderId="5" xfId="0" applyNumberForma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1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/>
    </xf>
    <xf numFmtId="165" fontId="0" fillId="0" borderId="10" xfId="0" applyNumberForma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EE67-331F-4F4F-BF5F-21C5BE3CE6DA}">
  <dimension ref="A1:S18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6" sqref="A26"/>
    </sheetView>
  </sheetViews>
  <sheetFormatPr baseColWidth="10" defaultRowHeight="14.25" x14ac:dyDescent="0.45"/>
  <cols>
    <col min="1" max="1" width="11" customWidth="1"/>
    <col min="2" max="2" width="9.3984375" customWidth="1"/>
    <col min="3" max="3" width="7.1328125" style="12" bestFit="1" customWidth="1"/>
    <col min="4" max="4" width="33.265625" bestFit="1" customWidth="1"/>
    <col min="5" max="5" width="6.86328125" style="12" bestFit="1" customWidth="1"/>
    <col min="6" max="6" width="29" bestFit="1" customWidth="1"/>
    <col min="7" max="7" width="6.59765625" style="12" bestFit="1" customWidth="1"/>
    <col min="8" max="8" width="33.1328125" style="12" bestFit="1" customWidth="1"/>
    <col min="9" max="9" width="7.265625" style="12" bestFit="1" customWidth="1"/>
    <col min="10" max="10" width="26.73046875" bestFit="1" customWidth="1"/>
    <col min="11" max="11" width="7.265625" style="12" bestFit="1" customWidth="1"/>
    <col min="12" max="12" width="26.73046875" bestFit="1" customWidth="1"/>
    <col min="13" max="13" width="8.3984375" style="12" bestFit="1" customWidth="1"/>
    <col min="14" max="14" width="27.3984375" customWidth="1"/>
    <col min="15" max="15" width="8.3984375" style="12" bestFit="1" customWidth="1"/>
    <col min="16" max="16" width="28.3984375" bestFit="1" customWidth="1"/>
    <col min="17" max="17" width="8.3984375" style="12" customWidth="1"/>
    <col min="18" max="18" width="25.1328125" customWidth="1"/>
    <col min="19" max="19" width="6.59765625" style="12" customWidth="1"/>
  </cols>
  <sheetData>
    <row r="1" spans="1:19" hidden="1" x14ac:dyDescent="0.45"/>
    <row r="2" spans="1:19" hidden="1" x14ac:dyDescent="0.45">
      <c r="A2" s="1" t="s">
        <v>18</v>
      </c>
      <c r="B2" s="18" t="s">
        <v>23</v>
      </c>
      <c r="C2" s="10" t="s">
        <v>0</v>
      </c>
      <c r="D2" s="2" t="s">
        <v>1</v>
      </c>
      <c r="E2" s="10" t="s">
        <v>2</v>
      </c>
      <c r="F2" s="2" t="s">
        <v>3</v>
      </c>
      <c r="G2" s="10" t="s">
        <v>4</v>
      </c>
      <c r="H2" s="13" t="s">
        <v>5</v>
      </c>
      <c r="I2" s="10" t="s">
        <v>6</v>
      </c>
      <c r="J2" s="2" t="s">
        <v>7</v>
      </c>
      <c r="K2" s="10" t="s">
        <v>30</v>
      </c>
      <c r="L2" s="2" t="s">
        <v>29</v>
      </c>
      <c r="M2" s="10" t="s">
        <v>8</v>
      </c>
      <c r="N2" s="2" t="s">
        <v>9</v>
      </c>
      <c r="O2" s="10" t="s">
        <v>10</v>
      </c>
      <c r="P2" s="2" t="s">
        <v>11</v>
      </c>
      <c r="Q2" s="10" t="s">
        <v>19</v>
      </c>
      <c r="R2" s="2" t="s">
        <v>12</v>
      </c>
      <c r="S2" s="15" t="s">
        <v>17</v>
      </c>
    </row>
    <row r="3" spans="1:19" hidden="1" x14ac:dyDescent="0.45">
      <c r="A3" s="3"/>
      <c r="B3" s="19"/>
      <c r="C3" s="11" t="s">
        <v>16</v>
      </c>
      <c r="D3" s="4" t="s">
        <v>14</v>
      </c>
      <c r="E3" s="11" t="s">
        <v>16</v>
      </c>
      <c r="F3" s="4" t="s">
        <v>14</v>
      </c>
      <c r="G3" s="11" t="s">
        <v>16</v>
      </c>
      <c r="H3" s="14" t="s">
        <v>14</v>
      </c>
      <c r="I3" s="11" t="s">
        <v>16</v>
      </c>
      <c r="J3" s="4" t="s">
        <v>14</v>
      </c>
      <c r="K3" s="11" t="s">
        <v>16</v>
      </c>
      <c r="L3" s="4" t="s">
        <v>14</v>
      </c>
      <c r="M3" s="11" t="s">
        <v>16</v>
      </c>
      <c r="N3" s="4" t="s">
        <v>14</v>
      </c>
      <c r="O3" s="11" t="s">
        <v>16</v>
      </c>
      <c r="P3" s="4"/>
      <c r="Q3" s="11" t="s">
        <v>16</v>
      </c>
      <c r="R3" s="4" t="s">
        <v>14</v>
      </c>
      <c r="S3" s="16"/>
    </row>
    <row r="4" spans="1:19" s="5" customFormat="1" ht="28.5" hidden="1" x14ac:dyDescent="0.45">
      <c r="A4" s="6" t="s">
        <v>24</v>
      </c>
      <c r="B4" s="20">
        <v>44102</v>
      </c>
      <c r="C4" s="7">
        <v>0</v>
      </c>
      <c r="D4" s="8" t="s">
        <v>15</v>
      </c>
      <c r="E4" s="7">
        <v>0</v>
      </c>
      <c r="F4" s="8" t="s">
        <v>33</v>
      </c>
      <c r="G4" s="7">
        <v>0</v>
      </c>
      <c r="H4" s="8" t="s">
        <v>33</v>
      </c>
      <c r="I4" s="7">
        <v>0</v>
      </c>
      <c r="J4" s="8" t="s">
        <v>20</v>
      </c>
      <c r="K4" s="7">
        <v>0</v>
      </c>
      <c r="L4" s="8" t="s">
        <v>32</v>
      </c>
      <c r="M4" s="7">
        <v>0</v>
      </c>
      <c r="N4" s="8" t="s">
        <v>34</v>
      </c>
      <c r="O4" s="7">
        <v>0</v>
      </c>
      <c r="P4" s="8" t="s">
        <v>35</v>
      </c>
      <c r="Q4" s="7">
        <v>0.3</v>
      </c>
      <c r="R4" s="8" t="s">
        <v>36</v>
      </c>
      <c r="S4" s="9">
        <f>SUM(,C4,E4,G4,I4,M4,O4,Q4)</f>
        <v>0.3</v>
      </c>
    </row>
    <row r="5" spans="1:19" s="5" customFormat="1" ht="28.5" hidden="1" x14ac:dyDescent="0.45">
      <c r="A5" s="6" t="s">
        <v>22</v>
      </c>
      <c r="B5" s="20">
        <v>44109</v>
      </c>
      <c r="C5" s="7">
        <v>0</v>
      </c>
      <c r="D5" s="8" t="s">
        <v>15</v>
      </c>
      <c r="E5" s="7">
        <v>0</v>
      </c>
      <c r="F5" s="8" t="s">
        <v>28</v>
      </c>
      <c r="G5" s="7">
        <v>0</v>
      </c>
      <c r="H5" s="8" t="s">
        <v>21</v>
      </c>
      <c r="I5" s="7">
        <v>0</v>
      </c>
      <c r="J5" s="8" t="s">
        <v>31</v>
      </c>
      <c r="K5" s="7">
        <v>0</v>
      </c>
      <c r="L5" s="8" t="s">
        <v>32</v>
      </c>
      <c r="M5" s="7">
        <v>0</v>
      </c>
      <c r="N5" s="8" t="s">
        <v>34</v>
      </c>
      <c r="O5" s="7">
        <v>0</v>
      </c>
      <c r="P5" s="8" t="s">
        <v>35</v>
      </c>
      <c r="Q5" s="7">
        <v>0</v>
      </c>
      <c r="R5" s="8" t="s">
        <v>37</v>
      </c>
      <c r="S5" s="9">
        <f>SUM(,C5,E5,G5,I5,M5,O5,Q5)</f>
        <v>0</v>
      </c>
    </row>
    <row r="6" spans="1:19" s="5" customFormat="1" ht="28.5" hidden="1" x14ac:dyDescent="0.45">
      <c r="A6" s="6" t="s">
        <v>25</v>
      </c>
      <c r="B6" s="20">
        <f t="shared" ref="B6:B7" si="0">B5+7</f>
        <v>44116</v>
      </c>
      <c r="C6" s="7">
        <v>0</v>
      </c>
      <c r="D6" s="8" t="s">
        <v>15</v>
      </c>
      <c r="E6" s="7">
        <v>0</v>
      </c>
      <c r="F6" s="8" t="s">
        <v>40</v>
      </c>
      <c r="G6" s="7">
        <v>0</v>
      </c>
      <c r="H6" s="8" t="s">
        <v>39</v>
      </c>
      <c r="I6" s="7">
        <v>0</v>
      </c>
      <c r="J6" s="8" t="s">
        <v>31</v>
      </c>
      <c r="K6" s="7">
        <v>0</v>
      </c>
      <c r="L6" s="8" t="s">
        <v>32</v>
      </c>
      <c r="M6" s="7">
        <v>0.2</v>
      </c>
      <c r="N6" s="8" t="s">
        <v>38</v>
      </c>
      <c r="O6" s="7">
        <v>0</v>
      </c>
      <c r="P6" s="8" t="s">
        <v>35</v>
      </c>
      <c r="Q6" s="7">
        <v>0.75</v>
      </c>
      <c r="R6" s="8" t="s">
        <v>13</v>
      </c>
      <c r="S6" s="9">
        <f>SUM(,C6,E6,G6,I6,M6,O6,Q6)</f>
        <v>0.95</v>
      </c>
    </row>
    <row r="7" spans="1:19" s="5" customFormat="1" ht="28.5" hidden="1" x14ac:dyDescent="0.45">
      <c r="A7" s="6" t="s">
        <v>26</v>
      </c>
      <c r="B7" s="20">
        <f t="shared" si="0"/>
        <v>44123</v>
      </c>
      <c r="C7" s="7">
        <v>0</v>
      </c>
      <c r="D7" s="8" t="s">
        <v>15</v>
      </c>
      <c r="E7" s="7">
        <v>0.1</v>
      </c>
      <c r="F7" s="8" t="s">
        <v>28</v>
      </c>
      <c r="G7" s="7">
        <v>0.2</v>
      </c>
      <c r="H7" s="8" t="s">
        <v>39</v>
      </c>
      <c r="I7" s="7">
        <v>0</v>
      </c>
      <c r="J7" s="8" t="s">
        <v>31</v>
      </c>
      <c r="K7" s="7">
        <v>0</v>
      </c>
      <c r="L7" s="8" t="s">
        <v>32</v>
      </c>
      <c r="M7" s="7">
        <v>0.4</v>
      </c>
      <c r="N7" s="8" t="s">
        <v>38</v>
      </c>
      <c r="O7" s="7">
        <v>0</v>
      </c>
      <c r="P7" s="8" t="s">
        <v>35</v>
      </c>
      <c r="Q7" s="7">
        <v>1</v>
      </c>
      <c r="R7" s="8" t="s">
        <v>13</v>
      </c>
      <c r="S7" s="9">
        <f>SUM(,C7,E7,G7,I7,M7,O7,Q7)</f>
        <v>1.7000000000000002</v>
      </c>
    </row>
    <row r="8" spans="1:19" s="5" customFormat="1" ht="28.5" hidden="1" x14ac:dyDescent="0.45">
      <c r="A8" s="6" t="s">
        <v>27</v>
      </c>
      <c r="B8" s="20">
        <f>B7+7</f>
        <v>44130</v>
      </c>
      <c r="C8" s="7">
        <v>0</v>
      </c>
      <c r="D8" s="8" t="s">
        <v>15</v>
      </c>
      <c r="E8" s="7">
        <v>0</v>
      </c>
      <c r="F8" s="8" t="s">
        <v>28</v>
      </c>
      <c r="G8" s="7">
        <v>0.2</v>
      </c>
      <c r="H8" s="8" t="s">
        <v>39</v>
      </c>
      <c r="I8" s="7">
        <v>0</v>
      </c>
      <c r="J8" s="8" t="s">
        <v>31</v>
      </c>
      <c r="K8" s="7">
        <v>0</v>
      </c>
      <c r="L8" s="8" t="s">
        <v>32</v>
      </c>
      <c r="M8" s="7">
        <v>0</v>
      </c>
      <c r="N8" s="8" t="s">
        <v>38</v>
      </c>
      <c r="O8" s="7">
        <v>0</v>
      </c>
      <c r="P8" s="8" t="s">
        <v>35</v>
      </c>
      <c r="Q8" s="7">
        <v>1</v>
      </c>
      <c r="R8" s="8" t="s">
        <v>13</v>
      </c>
      <c r="S8" s="9">
        <f>SUM(,C8,E8,G8,I8,M8,O8,Q8)</f>
        <v>1.2</v>
      </c>
    </row>
    <row r="9" spans="1:19" hidden="1" x14ac:dyDescent="0.45">
      <c r="A9" s="21" t="s">
        <v>41</v>
      </c>
      <c r="B9" s="17"/>
      <c r="C9" s="22">
        <f>SUM(C4:C8)*5</f>
        <v>0</v>
      </c>
      <c r="D9" s="17"/>
      <c r="E9" s="24">
        <f>SUM(E4:E8)*5</f>
        <v>0.5</v>
      </c>
      <c r="F9" s="17"/>
      <c r="G9" s="22">
        <f>SUM(G4:G8)*5</f>
        <v>2</v>
      </c>
      <c r="H9" s="23"/>
      <c r="I9" s="22">
        <f>SUM(I4:I8)*5</f>
        <v>0</v>
      </c>
      <c r="J9" s="17"/>
      <c r="K9" s="22">
        <f>SUM(K4:K8)*5</f>
        <v>0</v>
      </c>
      <c r="L9" s="17"/>
      <c r="M9" s="22">
        <f>SUM(M4:M8)*5</f>
        <v>3.0000000000000004</v>
      </c>
      <c r="N9" s="17"/>
      <c r="O9" s="23"/>
      <c r="P9" s="17"/>
      <c r="Q9" s="22">
        <f>SUM(Q4:Q8)*5</f>
        <v>15.25</v>
      </c>
      <c r="R9" s="17"/>
      <c r="S9" s="23"/>
    </row>
    <row r="11" spans="1:19" x14ac:dyDescent="0.45">
      <c r="A11" s="1" t="s">
        <v>18</v>
      </c>
      <c r="B11" s="18" t="s">
        <v>23</v>
      </c>
      <c r="C11" s="10" t="s">
        <v>0</v>
      </c>
      <c r="D11" s="2" t="s">
        <v>1</v>
      </c>
      <c r="E11" s="10" t="s">
        <v>2</v>
      </c>
      <c r="F11" s="2" t="s">
        <v>3</v>
      </c>
      <c r="G11" s="10" t="s">
        <v>4</v>
      </c>
      <c r="H11" s="13" t="s">
        <v>5</v>
      </c>
      <c r="I11" s="10" t="s">
        <v>6</v>
      </c>
      <c r="J11" s="2" t="s">
        <v>7</v>
      </c>
      <c r="K11" s="10" t="s">
        <v>30</v>
      </c>
      <c r="L11" s="2" t="s">
        <v>29</v>
      </c>
      <c r="M11" s="10" t="s">
        <v>8</v>
      </c>
      <c r="N11" s="2" t="s">
        <v>9</v>
      </c>
      <c r="O11" s="10" t="s">
        <v>10</v>
      </c>
      <c r="P11" s="2" t="s">
        <v>11</v>
      </c>
      <c r="Q11" s="10" t="s">
        <v>19</v>
      </c>
      <c r="R11" s="2" t="s">
        <v>12</v>
      </c>
      <c r="S11" s="15" t="s">
        <v>17</v>
      </c>
    </row>
    <row r="12" spans="1:19" x14ac:dyDescent="0.45">
      <c r="A12" s="3"/>
      <c r="B12" s="19"/>
      <c r="C12" s="11" t="s">
        <v>16</v>
      </c>
      <c r="D12" s="4" t="s">
        <v>14</v>
      </c>
      <c r="E12" s="11" t="s">
        <v>16</v>
      </c>
      <c r="F12" s="4" t="s">
        <v>14</v>
      </c>
      <c r="G12" s="11" t="s">
        <v>16</v>
      </c>
      <c r="H12" s="14" t="s">
        <v>14</v>
      </c>
      <c r="I12" s="11" t="s">
        <v>16</v>
      </c>
      <c r="J12" s="4" t="s">
        <v>14</v>
      </c>
      <c r="K12" s="11" t="s">
        <v>16</v>
      </c>
      <c r="L12" s="4" t="s">
        <v>14</v>
      </c>
      <c r="M12" s="11" t="s">
        <v>16</v>
      </c>
      <c r="N12" s="4" t="s">
        <v>14</v>
      </c>
      <c r="O12" s="11" t="s">
        <v>16</v>
      </c>
      <c r="P12" s="4"/>
      <c r="Q12" s="11" t="s">
        <v>16</v>
      </c>
      <c r="R12" s="4" t="s">
        <v>14</v>
      </c>
      <c r="S12" s="16"/>
    </row>
    <row r="13" spans="1:19" ht="28.5" x14ac:dyDescent="0.45">
      <c r="A13" s="6" t="s">
        <v>42</v>
      </c>
      <c r="B13" s="20">
        <v>44165</v>
      </c>
      <c r="C13" s="7">
        <v>0</v>
      </c>
      <c r="D13" s="8" t="s">
        <v>15</v>
      </c>
      <c r="E13" s="7">
        <v>0</v>
      </c>
      <c r="F13" s="8" t="s">
        <v>43</v>
      </c>
      <c r="G13" s="7">
        <v>0.2</v>
      </c>
      <c r="H13" s="8" t="s">
        <v>39</v>
      </c>
      <c r="I13" s="7">
        <v>0</v>
      </c>
      <c r="J13" s="8" t="s">
        <v>31</v>
      </c>
      <c r="K13" s="7">
        <v>0</v>
      </c>
      <c r="L13" s="8" t="s">
        <v>32</v>
      </c>
      <c r="M13" s="7">
        <v>0.7</v>
      </c>
      <c r="N13" s="8" t="s">
        <v>38</v>
      </c>
      <c r="O13" s="7">
        <v>0.8</v>
      </c>
      <c r="P13" s="8" t="s">
        <v>13</v>
      </c>
      <c r="Q13" s="7">
        <v>0</v>
      </c>
      <c r="R13" s="8" t="s">
        <v>21</v>
      </c>
      <c r="S13" s="9">
        <f>SUM(,C13,E13,G13,I13,M13,O13,Q13)</f>
        <v>1.7</v>
      </c>
    </row>
    <row r="14" spans="1:19" ht="28.5" x14ac:dyDescent="0.45">
      <c r="A14" s="6" t="s">
        <v>22</v>
      </c>
      <c r="B14" s="20">
        <f>B13+7</f>
        <v>44172</v>
      </c>
      <c r="C14" s="7">
        <v>0</v>
      </c>
      <c r="D14" s="8" t="s">
        <v>15</v>
      </c>
      <c r="E14" s="7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  <c r="Q14" s="7"/>
      <c r="R14" s="8"/>
      <c r="S14" s="9">
        <f>SUM(,C14,E14,G14,I14,M14,O14,Q14)</f>
        <v>0</v>
      </c>
    </row>
    <row r="15" spans="1:19" ht="28.5" x14ac:dyDescent="0.45">
      <c r="A15" s="6" t="s">
        <v>25</v>
      </c>
      <c r="B15" s="20">
        <f t="shared" ref="B15:B17" si="1">B14+7</f>
        <v>44179</v>
      </c>
      <c r="C15" s="7">
        <v>0</v>
      </c>
      <c r="D15" s="8" t="s">
        <v>15</v>
      </c>
      <c r="E15" s="7"/>
      <c r="F15" s="8"/>
      <c r="G15" s="7"/>
      <c r="H15" s="8"/>
      <c r="I15" s="7"/>
      <c r="J15" s="8"/>
      <c r="K15" s="7"/>
      <c r="L15" s="8"/>
      <c r="M15" s="7"/>
      <c r="N15" s="8"/>
      <c r="O15" s="7"/>
      <c r="P15" s="8"/>
      <c r="Q15" s="7"/>
      <c r="R15" s="8"/>
      <c r="S15" s="9">
        <f>SUM(,C15,E15,G15,I15,M15,O15,Q15)</f>
        <v>0</v>
      </c>
    </row>
    <row r="16" spans="1:19" ht="28.5" x14ac:dyDescent="0.45">
      <c r="A16" s="6" t="s">
        <v>26</v>
      </c>
      <c r="B16" s="20">
        <f t="shared" si="1"/>
        <v>44186</v>
      </c>
      <c r="C16" s="7">
        <v>0</v>
      </c>
      <c r="D16" s="8" t="s">
        <v>15</v>
      </c>
      <c r="E16" s="7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  <c r="S16" s="9">
        <f>SUM(,C16,E16,G16,I16,M16,O16,Q16)</f>
        <v>0</v>
      </c>
    </row>
    <row r="17" spans="1:19" ht="28.5" x14ac:dyDescent="0.45">
      <c r="A17" s="6" t="s">
        <v>27</v>
      </c>
      <c r="B17" s="20">
        <f t="shared" si="1"/>
        <v>44193</v>
      </c>
      <c r="C17" s="7">
        <v>0</v>
      </c>
      <c r="D17" s="8" t="s">
        <v>15</v>
      </c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8"/>
      <c r="S17" s="9">
        <f>SUM(,C17,E17,G17,I17,M17,O17,Q17)</f>
        <v>0</v>
      </c>
    </row>
    <row r="18" spans="1:19" x14ac:dyDescent="0.45">
      <c r="A18" s="21" t="s">
        <v>41</v>
      </c>
      <c r="B18" s="17"/>
      <c r="C18" s="24">
        <f>SUM(C13:C17)*5</f>
        <v>0</v>
      </c>
      <c r="D18" s="17"/>
      <c r="E18" s="24">
        <f>SUM(E13:E17)*5</f>
        <v>0</v>
      </c>
      <c r="F18" s="17"/>
      <c r="G18" s="24">
        <f>SUM(G13:G17)*5</f>
        <v>1</v>
      </c>
      <c r="H18" s="23"/>
      <c r="I18" s="24">
        <f>SUM(I13:I17)*5</f>
        <v>0</v>
      </c>
      <c r="J18" s="17"/>
      <c r="K18" s="24">
        <f>SUM(K13:K17)*5</f>
        <v>0</v>
      </c>
      <c r="L18" s="17"/>
      <c r="M18" s="24">
        <f>SUM(M13:M17)*5</f>
        <v>3.5</v>
      </c>
      <c r="N18" s="17"/>
      <c r="O18" s="24">
        <f>SUM(O13:O17)*5</f>
        <v>4</v>
      </c>
      <c r="P18" s="17"/>
      <c r="Q18" s="24">
        <f>SUM(Q13:Q17)*5</f>
        <v>0</v>
      </c>
      <c r="R18" s="17"/>
      <c r="S18" s="23"/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Kurzarbeit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Kälin, August</dc:creator>
  <cp:lastModifiedBy>ankaelin</cp:lastModifiedBy>
  <dcterms:created xsi:type="dcterms:W3CDTF">2020-04-03T11:47:21Z</dcterms:created>
  <dcterms:modified xsi:type="dcterms:W3CDTF">2020-12-01T16:12:45Z</dcterms:modified>
</cp:coreProperties>
</file>