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PUBLIKACJE_od 7.08.2024\Ula_zachowania_P. paludicola\"/>
    </mc:Choice>
  </mc:AlternateContent>
  <xr:revisionPtr revIDLastSave="0" documentId="8_{E738C476-4EBA-4640-8DFA-807D3D33E94E}" xr6:coauthVersionLast="36" xr6:coauthVersionMax="36" xr10:uidLastSave="{00000000-0000-0000-0000-000000000000}"/>
  <bookViews>
    <workbookView xWindow="0" yWindow="0" windowWidth="17544" windowHeight="7968" xr2:uid="{00000000-000D-0000-FFFF-FFFF00000000}"/>
  </bookViews>
  <sheets>
    <sheet name="LEGENDA" sheetId="1" r:id="rId1"/>
    <sheet name="ZACHOWANIE" sheetId="2" r:id="rId2"/>
    <sheet name="PROFIL CHEMICZN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2" l="1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<sst xmlns="http://schemas.openxmlformats.org/spreadsheetml/2006/main" count="426" uniqueCount="236">
  <si>
    <t>nr_osobnika</t>
  </si>
  <si>
    <t>wiek_kokonu</t>
  </si>
  <si>
    <t xml:space="preserve">czas_nagrywania </t>
  </si>
  <si>
    <t>T_s</t>
  </si>
  <si>
    <t>N_s</t>
  </si>
  <si>
    <t>T_ch</t>
  </si>
  <si>
    <t>N_ch</t>
  </si>
  <si>
    <t>T_mk</t>
  </si>
  <si>
    <t>N_mk</t>
  </si>
  <si>
    <t>T_scz</t>
  </si>
  <si>
    <t>N_scz</t>
  </si>
  <si>
    <t>T_sj</t>
  </si>
  <si>
    <t>N_sj</t>
  </si>
  <si>
    <t>T_chj</t>
  </si>
  <si>
    <t>N_chj</t>
  </si>
  <si>
    <t>T_p</t>
  </si>
  <si>
    <t>N_p</t>
  </si>
  <si>
    <t>P.pal_1</t>
  </si>
  <si>
    <t>P.pal_20</t>
  </si>
  <si>
    <t>P.pal_26</t>
  </si>
  <si>
    <t>P.pal_45</t>
  </si>
  <si>
    <t>P.pal_49</t>
  </si>
  <si>
    <t>P.pal_50</t>
  </si>
  <si>
    <t>P.pal_51</t>
  </si>
  <si>
    <t>P.pal_55</t>
  </si>
  <si>
    <t>P.pal_57</t>
  </si>
  <si>
    <t>ARKUSZ - ZACHOWANIE</t>
  </si>
  <si>
    <t>T- czas poświęcony danej czynności</t>
  </si>
  <si>
    <t>s - spoczynek</t>
  </si>
  <si>
    <t>N- ile razy dana czynność była obserwowana</t>
  </si>
  <si>
    <t>ch - chodzenie</t>
  </si>
  <si>
    <t>m k - manipulowanie kokonem</t>
  </si>
  <si>
    <t>s cz - czyszczenie się</t>
  </si>
  <si>
    <t>s j - spożywanie pokarmu, w trakcie spoczynku</t>
  </si>
  <si>
    <t>ch j - spożywanie pokarmu, jednczesne poruszanie się</t>
  </si>
  <si>
    <t>p - picie wody</t>
  </si>
  <si>
    <t>PYTANIA:</t>
  </si>
  <si>
    <t>Czy zachowania (spoczynek, chodzenie, czyszczenie się, manipulowanie kokonem) samicy P. paludicola zmieniają się w trakcie opieki nad kokonem - zależą od wieku kokonu?</t>
  </si>
  <si>
    <t xml:space="preserve">Które zachowanie najbardziej zależy od wieku kokonu? </t>
  </si>
  <si>
    <t>Jak zmienia się udział czasu poświęcanego na poszczególne zachowania u samic na różnych etapach opieki nad potomstwem?</t>
  </si>
  <si>
    <t>Jak zmienia się częstotliwość poszczególnych zachowań u samic na różnych etapach opieki nad potomstwem?</t>
  </si>
  <si>
    <t>WIEK KOKONU - 0 DNI</t>
  </si>
  <si>
    <t>WIEK KOKONU - 5 DNI</t>
  </si>
  <si>
    <t>WIEK KOKONU - 10 DNI</t>
  </si>
  <si>
    <t>WIEK KOKONU - 15 DNI</t>
  </si>
  <si>
    <t>WIEK KOKONU - 20 DNI</t>
  </si>
  <si>
    <t>WIEK KOKONU - 25 DNI</t>
  </si>
  <si>
    <t>WIEK KOKONU - 30-33 DNI</t>
  </si>
  <si>
    <t>8 SIL - JAJA</t>
  </si>
  <si>
    <t>9 SIL - JAJA</t>
  </si>
  <si>
    <t>10 SIL - JAJA</t>
  </si>
  <si>
    <t>11 SIL - JAJA</t>
  </si>
  <si>
    <t>32 SIL - JAJA</t>
  </si>
  <si>
    <t>33 SIL - JAJA</t>
  </si>
  <si>
    <t>12 SIL - JAJA</t>
  </si>
  <si>
    <t>13 SIL - JAJA</t>
  </si>
  <si>
    <t>14 SIL - JAJA</t>
  </si>
  <si>
    <t>15 SIL - JAJA</t>
  </si>
  <si>
    <t>34 SIL - JAJA</t>
  </si>
  <si>
    <t>35 SIL - JAJA</t>
  </si>
  <si>
    <t>36 SIL - JAJA</t>
  </si>
  <si>
    <t>16 SIL - JAJA</t>
  </si>
  <si>
    <t>17 SIL - JAJA</t>
  </si>
  <si>
    <t>18 SIL - JAJA</t>
  </si>
  <si>
    <t>19 SIL - JAJA</t>
  </si>
  <si>
    <t>37 SIL - JAJA</t>
  </si>
  <si>
    <t>38 SIL - JAJA</t>
  </si>
  <si>
    <t>20 SIL - JAJA</t>
  </si>
  <si>
    <t>21 SIL - JAJA, PRELARWY</t>
  </si>
  <si>
    <t>22 SIL - JAJA, PRELARWY</t>
  </si>
  <si>
    <t>39 SIL - JAJA, PRELARWY</t>
  </si>
  <si>
    <t>40 SIL - JAJA, PRELARWY</t>
  </si>
  <si>
    <t>41 SIL - JAJA, PRELARWY</t>
  </si>
  <si>
    <t>42 SIL - JAJA, PRELARWY</t>
  </si>
  <si>
    <t>23 SIL - JAJA, PRELARWY, LARWY</t>
  </si>
  <si>
    <t>24 SIL - JAJA, PRELARWY, LARWY</t>
  </si>
  <si>
    <t>25 SIL - JAJA, PRELARWY, LARWY</t>
  </si>
  <si>
    <t>43 SIL - JAJA, LARWY</t>
  </si>
  <si>
    <t>44 SIL - JAJA, PRELARWY, LARWY</t>
  </si>
  <si>
    <t>45 SIL - JAJA, PRELARWY, LARWY</t>
  </si>
  <si>
    <t>46 SIL - JAJA, PRELARWY</t>
  </si>
  <si>
    <t>26 SIL - JAJA, PRELARWY</t>
  </si>
  <si>
    <t>27 SIL - JAJA, PRELARWY, LARWY</t>
  </si>
  <si>
    <t>28 SIL - LARWY</t>
  </si>
  <si>
    <t>47 SIL - JAJA, PRELARWY,LARWY</t>
  </si>
  <si>
    <t>48 SIL - JAJA, PRELARWY, LARWY</t>
  </si>
  <si>
    <t>49 SIL - JAJA, PRELARWY, LARWY</t>
  </si>
  <si>
    <t>50 SIL - JAJA, PRELARWY, LARWY</t>
  </si>
  <si>
    <t>29 SIL - LARWY</t>
  </si>
  <si>
    <t>30 SIL - JAJA, PRELARWY</t>
  </si>
  <si>
    <t>31 SIL - LARWY</t>
  </si>
  <si>
    <t>52 SIL - LARWY</t>
  </si>
  <si>
    <t>53 SIL - PRELARWY</t>
  </si>
  <si>
    <t>Compound</t>
  </si>
  <si>
    <t>Area</t>
  </si>
  <si>
    <t>TIC (%)</t>
  </si>
  <si>
    <t>Fatty acids &amp; Fatty acids esters</t>
  </si>
  <si>
    <t>Hexanoic acid, TMS</t>
  </si>
  <si>
    <t>Nonanoic acid, TMS</t>
  </si>
  <si>
    <t>Dodecanoic acid, TMS</t>
  </si>
  <si>
    <t>9-Hexadecenoic acid, TMS</t>
  </si>
  <si>
    <t>Palmitic acid, TMS</t>
  </si>
  <si>
    <t>Heptadecanoic acid, TMS</t>
  </si>
  <si>
    <t>Linoleic acid, TMS</t>
  </si>
  <si>
    <t>Oleic acid, TMS</t>
  </si>
  <si>
    <t>Elaidic  acid, TMS</t>
  </si>
  <si>
    <t>Stearic acid, TMS</t>
  </si>
  <si>
    <t>Arachidonic acid, TMS</t>
  </si>
  <si>
    <t>cis-5,8,11,14,17-Eicosapentaenoic acid, TMS</t>
  </si>
  <si>
    <t xml:space="preserve">Eicosanoic acid, TMS </t>
  </si>
  <si>
    <t>1-Monopalmtin, di-TMS</t>
  </si>
  <si>
    <t>2-Monolinolein, di-TMS</t>
  </si>
  <si>
    <t>1-Monolinolein, di-TMS</t>
  </si>
  <si>
    <t>1-Monoolein, di-TMS</t>
  </si>
  <si>
    <t>1-Monostearin, di-TMS</t>
  </si>
  <si>
    <t>Other carboxylic acids</t>
  </si>
  <si>
    <t>2-Methylbutanoic acid, TMS</t>
  </si>
  <si>
    <t>Isonicotinic acid, TMS</t>
  </si>
  <si>
    <t>Succinic acid, di-TMS</t>
  </si>
  <si>
    <t>Glutaric acid, di-TMS</t>
  </si>
  <si>
    <t>2-Pyrrolidone-5-carboxylic acid, TMS</t>
  </si>
  <si>
    <t>4-Hydroxybenzeneacetic acid, di-TMS</t>
  </si>
  <si>
    <t>Gentisic acid, tri-TMS</t>
  </si>
  <si>
    <t>3,4-Dihydroxyphenylacetic acid, tri-TMS</t>
  </si>
  <si>
    <t>Quinic acid, penta-TMS</t>
  </si>
  <si>
    <t>Amines</t>
  </si>
  <si>
    <t>Ethylamine, di-TMS</t>
  </si>
  <si>
    <t>Ethanolamine, tri-TMS</t>
  </si>
  <si>
    <t>Amino acids</t>
  </si>
  <si>
    <t>L-Valine, TMS + L-Valine, di-TMS</t>
  </si>
  <si>
    <t>L-Alanine, TMS + L-Alanine, di-TMS</t>
  </si>
  <si>
    <t>Glycine, di-TMS + Glycine, tri-TMS</t>
  </si>
  <si>
    <t xml:space="preserve">L-Proline, TMS + L-Proline, di-TMS    </t>
  </si>
  <si>
    <t>2-Aminobutyric acid, di-TMS</t>
  </si>
  <si>
    <t>Serine, di-TMS + Serine, tri-TMS</t>
  </si>
  <si>
    <t>L-Leucine, di-TMS</t>
  </si>
  <si>
    <t>L-Isoleucine, di-TMS</t>
  </si>
  <si>
    <t>Threonine, tri-TMS</t>
  </si>
  <si>
    <t>β-Alanina, tri-TMS</t>
  </si>
  <si>
    <t>Aminomalonic acid, tri-TMS</t>
  </si>
  <si>
    <t>Pyroglutamic acid, di-TMS</t>
  </si>
  <si>
    <t>Aspartic acid, tri-TMS</t>
  </si>
  <si>
    <t>Phenylalanine, TMS + Phenylalanine, di-TMS</t>
  </si>
  <si>
    <t>Cysteine, tri-TMS</t>
  </si>
  <si>
    <t>Ornithine, tri-TMS</t>
  </si>
  <si>
    <t>L-Glutamic acid, tri-TMS</t>
  </si>
  <si>
    <t>Homocysteine, tri-TMS</t>
  </si>
  <si>
    <t>L-Asparagine, tri-TMS</t>
  </si>
  <si>
    <t>L-Lysine, tri-TMS + Lysine, tetra-TMS</t>
  </si>
  <si>
    <t>α-Aminoadipic acid, tri-TMS</t>
  </si>
  <si>
    <t>Glutamine, tri-TMS</t>
  </si>
  <si>
    <t>Tyrosine, di-TMS + Tyrosine, tri-TMS</t>
  </si>
  <si>
    <t>Histidine, tri-TMS</t>
  </si>
  <si>
    <t>Tryptophan, di-TMS</t>
  </si>
  <si>
    <t>Acids</t>
  </si>
  <si>
    <t>Boric acid, tri-TMS</t>
  </si>
  <si>
    <t>Phosphoric acid, tri-TMS</t>
  </si>
  <si>
    <t>Hydroxy acids</t>
  </si>
  <si>
    <t>Glycolic acid, di-TMS</t>
  </si>
  <si>
    <t>3-Hydroxy-3-butenoic acid, di-TMS</t>
  </si>
  <si>
    <t>3-Hydroxybutanoic acid, di-TMS</t>
  </si>
  <si>
    <t>Lactic acid, di-TMS</t>
  </si>
  <si>
    <t>Malic acid, tri-TMS</t>
  </si>
  <si>
    <t>Citric acid, tetra-TMS</t>
  </si>
  <si>
    <t>Amides</t>
  </si>
  <si>
    <t>N,N-Diethylformamide</t>
  </si>
  <si>
    <t>N,N-Diethylacetamide</t>
  </si>
  <si>
    <t>Urea, di-TMS</t>
  </si>
  <si>
    <t>Alcohols</t>
  </si>
  <si>
    <t>Glycerol, tri-TMS</t>
  </si>
  <si>
    <t>1-Octadecanol, TMS</t>
  </si>
  <si>
    <t>1-Eicosanol, TMS</t>
  </si>
  <si>
    <t>Sugars</t>
  </si>
  <si>
    <t>Erythritol, tetra-TMS</t>
  </si>
  <si>
    <t>2,3,4-Trihydroxybutyric acid, tetra-TMS</t>
  </si>
  <si>
    <t>Xylitol, penta-TMS</t>
  </si>
  <si>
    <t>Ribonic acid, penta-TMS</t>
  </si>
  <si>
    <t>α-Fructofuranose, penta-TMS</t>
  </si>
  <si>
    <t>β-Glucofuranose, penta-TMS</t>
  </si>
  <si>
    <t>Methyl α-glucopyranoside, tetra-TMS</t>
  </si>
  <si>
    <t>α-Glucopyranose, penta-TMS</t>
  </si>
  <si>
    <t>chiro-Inositol, hexa-TMS</t>
  </si>
  <si>
    <t>β-Glucopyranose, penta-TMS</t>
  </si>
  <si>
    <t>Gluconic acid, hexa-TMS</t>
  </si>
  <si>
    <t>scyllo-Inositol, hexa-TMS</t>
  </si>
  <si>
    <t>myo-Inositol, hexa-TMS</t>
  </si>
  <si>
    <t>Esters</t>
  </si>
  <si>
    <t>Methylphosphate, di-TMS</t>
  </si>
  <si>
    <t>α-Glycerophosphoric acid, tetra-TMS</t>
  </si>
  <si>
    <t>Methyl hexadec-9-enoate</t>
  </si>
  <si>
    <t>Methyl hexadecanoate</t>
  </si>
  <si>
    <t>Methyl linoleate</t>
  </si>
  <si>
    <t>Methyl oleate</t>
  </si>
  <si>
    <t>Inositol phosphate, hepta-TMS</t>
  </si>
  <si>
    <t>Eicosyl acetate</t>
  </si>
  <si>
    <t>-</t>
  </si>
  <si>
    <t>myo-Inositol phosphate, hepta-TMS</t>
  </si>
  <si>
    <t>Alkanes</t>
  </si>
  <si>
    <t>Tricosane</t>
  </si>
  <si>
    <t>Pentacosane</t>
  </si>
  <si>
    <t>Heptacosane</t>
  </si>
  <si>
    <t>Sterols</t>
  </si>
  <si>
    <t>Cholesterol, TMS</t>
  </si>
  <si>
    <t>24-Dehydrocholesterol, TMS</t>
  </si>
  <si>
    <t>Campesterol, TMS</t>
  </si>
  <si>
    <t>β-Sitosterol, TMS</t>
  </si>
  <si>
    <t>Others:</t>
  </si>
  <si>
    <t>NN</t>
  </si>
  <si>
    <t>Carbodiimide, di-TMS</t>
  </si>
  <si>
    <t>3-Hydroxypyridine, TMS</t>
  </si>
  <si>
    <t>Carbamate, tri-TMS</t>
  </si>
  <si>
    <t>N,N-Diethylcarbamate, TMS</t>
  </si>
  <si>
    <t>2-Oxazolidinone, TMS</t>
  </si>
  <si>
    <t>Uracil, di-TMS</t>
  </si>
  <si>
    <t>3-Amino-2-piperidone, di-TMS</t>
  </si>
  <si>
    <t>Phosphoric acid, derivative</t>
  </si>
  <si>
    <t>9H-Purin-6-ol, di-TMS</t>
  </si>
  <si>
    <t>Adenine, di-TMS</t>
  </si>
  <si>
    <t>1H-Indole-3-acetic acid, di-TMS</t>
  </si>
  <si>
    <t>Pantothenic acid, tri-TMS</t>
  </si>
  <si>
    <t>N-Acetylglucosamine, tetra-TMS</t>
  </si>
  <si>
    <t>Guanine, tri-TMS</t>
  </si>
  <si>
    <t>Carbohytrate phosphate, TMS</t>
  </si>
  <si>
    <t>Adenosine, tetra-TMS</t>
  </si>
  <si>
    <t>ARKUSZ - PROFIL CHEMICZNY</t>
  </si>
  <si>
    <t>Area - powierzchnia piku na chromatogramie</t>
  </si>
  <si>
    <t>TIC (%) - udział procentowy danego związku (Relative chemical composition)</t>
  </si>
  <si>
    <t>nr próby - stadium potomstwa w kokonie</t>
  </si>
  <si>
    <t>wiek kokonu</t>
  </si>
  <si>
    <t>nazwa grupy związków</t>
  </si>
  <si>
    <t>Czy profil chemiczny kokonu zmienia się podczas rozwoju potomstwa w kokonie? - jest różny u kokonów w różnym wieku</t>
  </si>
  <si>
    <t>Które związki chemiczne i grupy związków istotnie zmieniają swój udział w zależności od wieku kokonu?</t>
  </si>
  <si>
    <t>Udział których związków chemicznych i grup związków jest największy na poszczególnych etapach?</t>
  </si>
  <si>
    <t>Czy zmiany zachowania samic noszących kokony w różnym wieku mogą być uwarunkowane zmianami w zawartości poszczególnych związków chemicznych?</t>
  </si>
  <si>
    <t>Hipoteza: Zachowania opiekuńcze u samic pająków z rodziny pogońcowatych (Lycosidae) zmieniają się w trakcie opieki nad kokonem - zależą od stadium rozwojowego potomstwa</t>
  </si>
  <si>
    <t>Hipoteza: Profil chemiczny kokonów pająków z rodziny pogońcowatych (Lycosidae) zmienia się w trakcie rozwoju potomstwa w kokonie.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</si>
</sst>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2" fontId="0" fillId="2" borderId="1" xfId="0" applyNumberFormat="1" applyFill="1" applyBorder="1" applyAlignment="1">
      <alignment horizontal="right" vertical="center"/>
    </xf>
    <xf numFmtId="2" fontId="0" fillId="2" borderId="1" xfId="0" applyNumberFormat="1" applyFill="1" applyBorder="1"/>
    <xf numFmtId="0" fontId="0" fillId="2" borderId="1" xfId="0" applyFill="1" applyBorder="1" applyAlignment="1">
      <alignment horizontal="right" vertical="center"/>
    </xf>
    <xf numFmtId="2" fontId="3" fillId="2" borderId="1" xfId="0" applyNumberFormat="1" applyFont="1" applyFill="1" applyBorder="1"/>
    <xf numFmtId="0" fontId="4" fillId="2" borderId="1" xfId="0" applyFont="1" applyFill="1" applyBorder="1"/>
    <xf numFmtId="1" fontId="0" fillId="0" borderId="1" xfId="0" applyNumberFormat="1" applyBorder="1"/>
    <xf numFmtId="0" fontId="0" fillId="2" borderId="1" xfId="0" applyFill="1" applyBorder="1" applyAlignment="1">
      <alignment horizontal="left" vertical="center"/>
    </xf>
    <xf numFmtId="0" fontId="3" fillId="0" borderId="1" xfId="0" applyFont="1" applyBorder="1"/>
    <xf numFmtId="2" fontId="0" fillId="2" borderId="1" xfId="0" applyNumberFormat="1" applyFill="1" applyBorder="1" applyAlignment="1">
      <alignment horizontal="left" vertical="center"/>
    </xf>
    <xf numFmtId="2" fontId="0" fillId="0" borderId="1" xfId="0" applyNumberFormat="1" applyBorder="1"/>
    <xf numFmtId="2" fontId="4" fillId="2" borderId="1" xfId="0" applyNumberFormat="1" applyFont="1" applyFill="1" applyBorder="1"/>
    <xf numFmtId="2" fontId="0" fillId="0" borderId="0" xfId="0" applyNumberFormat="1"/>
    <xf numFmtId="1" fontId="0" fillId="2" borderId="1" xfId="0" applyNumberFormat="1" applyFill="1" applyBorder="1"/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3" fillId="0" borderId="1" xfId="0" applyNumberFormat="1" applyFont="1" applyBorder="1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/>
    <xf numFmtId="0" fontId="3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2" fontId="0" fillId="2" borderId="2" xfId="0" applyNumberFormat="1" applyFill="1" applyBorder="1" applyAlignment="1">
      <alignment horizontal="right" vertical="center"/>
    </xf>
    <xf numFmtId="0" fontId="0" fillId="0" borderId="2" xfId="0" applyBorder="1"/>
    <xf numFmtId="0" fontId="0" fillId="2" borderId="2" xfId="0" applyFill="1" applyBorder="1"/>
    <xf numFmtId="0" fontId="3" fillId="0" borderId="2" xfId="0" applyFont="1" applyBorder="1"/>
    <xf numFmtId="2" fontId="0" fillId="2" borderId="2" xfId="0" applyNumberFormat="1" applyFill="1" applyBorder="1"/>
    <xf numFmtId="1" fontId="0" fillId="2" borderId="2" xfId="0" applyNumberFormat="1" applyFill="1" applyBorder="1" applyAlignment="1">
      <alignment horizontal="right" vertical="center"/>
    </xf>
    <xf numFmtId="2" fontId="3" fillId="2" borderId="2" xfId="0" applyNumberFormat="1" applyFont="1" applyFill="1" applyBorder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2" fontId="0" fillId="2" borderId="0" xfId="0" applyNumberFormat="1" applyFill="1" applyAlignment="1">
      <alignment horizontal="right" vertical="center"/>
    </xf>
    <xf numFmtId="2" fontId="0" fillId="2" borderId="0" xfId="0" applyNumberFormat="1" applyFill="1"/>
    <xf numFmtId="1" fontId="0" fillId="2" borderId="0" xfId="0" applyNumberFormat="1" applyFill="1" applyAlignment="1">
      <alignment horizontal="right" vertical="center"/>
    </xf>
    <xf numFmtId="2" fontId="3" fillId="2" borderId="0" xfId="0" applyNumberFormat="1" applyFont="1" applyFill="1"/>
    <xf numFmtId="0" fontId="1" fillId="2" borderId="0" xfId="0" applyFont="1" applyFill="1" applyAlignment="1">
      <alignment horizontal="left" vertical="center"/>
    </xf>
    <xf numFmtId="1" fontId="2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2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0" borderId="1" xfId="0" applyFill="1" applyBorder="1"/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vertical="center"/>
    </xf>
    <xf numFmtId="0" fontId="5" fillId="0" borderId="0" xfId="0" applyFo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"/>
  <sheetViews>
    <sheetView tabSelected="1" topLeftCell="A25" workbookViewId="0">
      <selection activeCell="I14" sqref="I14"/>
    </sheetView>
  </sheetViews>
  <sheetFormatPr defaultRowHeight="14.4" x14ac:dyDescent="0.3"/>
  <cols>
    <col min="11" max="11" width="19.88671875" customWidth="1"/>
  </cols>
  <sheetData>
    <row r="2" spans="1:11" x14ac:dyDescent="0.3">
      <c r="A2" s="4" t="s">
        <v>26</v>
      </c>
    </row>
    <row r="3" spans="1:11" x14ac:dyDescent="0.3">
      <c r="A3" s="4"/>
    </row>
    <row r="4" spans="1:11" x14ac:dyDescent="0.3">
      <c r="A4" s="4"/>
      <c r="B4" s="63" t="s">
        <v>234</v>
      </c>
    </row>
    <row r="5" spans="1:11" x14ac:dyDescent="0.3">
      <c r="A5" s="4"/>
    </row>
    <row r="7" spans="1:11" x14ac:dyDescent="0.3">
      <c r="A7" t="s">
        <v>27</v>
      </c>
      <c r="F7" t="s">
        <v>28</v>
      </c>
    </row>
    <row r="8" spans="1:11" x14ac:dyDescent="0.3">
      <c r="A8" t="s">
        <v>29</v>
      </c>
      <c r="F8" t="s">
        <v>30</v>
      </c>
    </row>
    <row r="9" spans="1:11" x14ac:dyDescent="0.3">
      <c r="F9" t="s">
        <v>31</v>
      </c>
    </row>
    <row r="10" spans="1:11" x14ac:dyDescent="0.3">
      <c r="F10" t="s">
        <v>32</v>
      </c>
    </row>
    <row r="11" spans="1:11" x14ac:dyDescent="0.3">
      <c r="F11" s="59" t="s">
        <v>33</v>
      </c>
      <c r="G11" s="59"/>
      <c r="H11" s="59"/>
      <c r="I11" s="59"/>
      <c r="J11" s="59"/>
      <c r="K11" s="59"/>
    </row>
    <row r="12" spans="1:11" x14ac:dyDescent="0.3">
      <c r="F12" s="59" t="s">
        <v>34</v>
      </c>
      <c r="G12" s="59"/>
      <c r="H12" s="59"/>
      <c r="I12" s="59"/>
      <c r="J12" s="59"/>
      <c r="K12" s="59"/>
    </row>
    <row r="13" spans="1:11" x14ac:dyDescent="0.3">
      <c r="F13" s="59" t="s">
        <v>35</v>
      </c>
      <c r="G13" s="59"/>
      <c r="H13" s="59"/>
      <c r="I13" s="59"/>
      <c r="J13" s="59"/>
      <c r="K13" s="59"/>
    </row>
    <row r="15" spans="1:11" x14ac:dyDescent="0.3">
      <c r="B15" t="s">
        <v>36</v>
      </c>
    </row>
    <row r="17" spans="1:12" x14ac:dyDescent="0.3">
      <c r="B17" t="s">
        <v>37</v>
      </c>
    </row>
    <row r="18" spans="1:12" x14ac:dyDescent="0.3">
      <c r="B18" t="s">
        <v>38</v>
      </c>
    </row>
    <row r="19" spans="1:12" x14ac:dyDescent="0.3">
      <c r="B19" t="s">
        <v>39</v>
      </c>
    </row>
    <row r="20" spans="1:12" x14ac:dyDescent="0.3">
      <c r="B20" t="s">
        <v>40</v>
      </c>
    </row>
    <row r="23" spans="1:12" x14ac:dyDescent="0.3">
      <c r="A23" s="4" t="s">
        <v>224</v>
      </c>
    </row>
    <row r="24" spans="1:12" x14ac:dyDescent="0.3">
      <c r="A24" s="4"/>
    </row>
    <row r="25" spans="1:12" x14ac:dyDescent="0.3">
      <c r="A25" s="4"/>
      <c r="B25" s="63" t="s">
        <v>235</v>
      </c>
    </row>
    <row r="26" spans="1:12" x14ac:dyDescent="0.3">
      <c r="A26" s="4"/>
    </row>
    <row r="28" spans="1:12" x14ac:dyDescent="0.3">
      <c r="A28" t="s">
        <v>225</v>
      </c>
      <c r="J28" s="56" t="s">
        <v>41</v>
      </c>
      <c r="K28" s="55"/>
      <c r="L28" t="s">
        <v>228</v>
      </c>
    </row>
    <row r="29" spans="1:12" x14ac:dyDescent="0.3">
      <c r="A29" t="s">
        <v>226</v>
      </c>
      <c r="J29" s="64" t="s">
        <v>48</v>
      </c>
      <c r="K29" s="64"/>
      <c r="L29" t="s">
        <v>227</v>
      </c>
    </row>
    <row r="30" spans="1:12" x14ac:dyDescent="0.3">
      <c r="J30" s="54" t="s">
        <v>96</v>
      </c>
      <c r="K30" s="57"/>
      <c r="L30" t="s">
        <v>229</v>
      </c>
    </row>
    <row r="32" spans="1:12" x14ac:dyDescent="0.3">
      <c r="B32" t="s">
        <v>36</v>
      </c>
    </row>
    <row r="34" spans="2:2" x14ac:dyDescent="0.3">
      <c r="B34" s="58" t="s">
        <v>230</v>
      </c>
    </row>
    <row r="35" spans="2:2" x14ac:dyDescent="0.3">
      <c r="B35" s="58" t="s">
        <v>232</v>
      </c>
    </row>
    <row r="36" spans="2:2" x14ac:dyDescent="0.3">
      <c r="B36" s="58" t="s">
        <v>231</v>
      </c>
    </row>
    <row r="39" spans="2:2" x14ac:dyDescent="0.3">
      <c r="B39" s="62" t="s">
        <v>233</v>
      </c>
    </row>
  </sheetData>
  <mergeCells count="1">
    <mergeCell ref="J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AE-32F2-4299-87A8-3BB41B186730}">
  <dimension ref="A1:R56"/>
  <sheetViews>
    <sheetView workbookViewId="0">
      <selection activeCell="C57" sqref="C57"/>
    </sheetView>
  </sheetViews>
  <sheetFormatPr defaultRowHeight="14.4" x14ac:dyDescent="0.3"/>
  <cols>
    <col min="1" max="1" width="12.6640625" customWidth="1"/>
    <col min="2" max="2" width="13.109375" customWidth="1"/>
    <col min="3" max="3" width="19.6640625" customWidth="1"/>
    <col min="12" max="18" width="9.109375" style="59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</row>
    <row r="2" spans="1:17" x14ac:dyDescent="0.3">
      <c r="A2" s="2" t="s">
        <v>17</v>
      </c>
      <c r="B2" s="2">
        <v>0</v>
      </c>
      <c r="C2" s="2">
        <f>SUM(D2,F2,H2,J2)</f>
        <v>10986</v>
      </c>
      <c r="D2" s="2">
        <v>9172</v>
      </c>
      <c r="E2" s="2">
        <v>31</v>
      </c>
      <c r="F2" s="2">
        <v>1330</v>
      </c>
      <c r="G2" s="2">
        <v>30</v>
      </c>
      <c r="H2" s="2">
        <v>300</v>
      </c>
      <c r="I2" s="2">
        <v>11</v>
      </c>
      <c r="J2" s="2">
        <v>184</v>
      </c>
      <c r="K2" s="2">
        <v>3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1">
        <v>0</v>
      </c>
    </row>
    <row r="3" spans="1:17" x14ac:dyDescent="0.3">
      <c r="A3" s="2" t="s">
        <v>17</v>
      </c>
      <c r="B3" s="2">
        <v>5</v>
      </c>
      <c r="C3" s="2">
        <f>SUM(D3,F3,H3,J3)</f>
        <v>11244</v>
      </c>
      <c r="D3" s="3">
        <v>4925</v>
      </c>
      <c r="E3" s="2">
        <v>115</v>
      </c>
      <c r="F3" s="2">
        <v>6240</v>
      </c>
      <c r="G3" s="2">
        <v>114</v>
      </c>
      <c r="H3" s="2">
        <v>0</v>
      </c>
      <c r="I3" s="2">
        <v>0</v>
      </c>
      <c r="J3" s="2">
        <v>79</v>
      </c>
      <c r="K3" s="2">
        <v>1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</row>
    <row r="4" spans="1:17" x14ac:dyDescent="0.3">
      <c r="A4" s="2" t="s">
        <v>17</v>
      </c>
      <c r="B4" s="2">
        <v>10</v>
      </c>
      <c r="C4" s="2">
        <f>SUM(D4,F4,H4,J4)</f>
        <v>11249</v>
      </c>
      <c r="D4" s="2">
        <v>8182</v>
      </c>
      <c r="E4" s="2">
        <v>67</v>
      </c>
      <c r="F4" s="2">
        <v>2923</v>
      </c>
      <c r="G4" s="2">
        <v>67</v>
      </c>
      <c r="H4" s="2">
        <v>5</v>
      </c>
      <c r="I4" s="2">
        <v>1</v>
      </c>
      <c r="J4" s="2">
        <v>139</v>
      </c>
      <c r="K4" s="2">
        <v>1</v>
      </c>
      <c r="L4" s="61">
        <v>0</v>
      </c>
      <c r="M4" s="61">
        <v>0</v>
      </c>
      <c r="N4" s="61">
        <v>0</v>
      </c>
      <c r="O4" s="61">
        <v>0</v>
      </c>
      <c r="P4" s="61">
        <v>0</v>
      </c>
      <c r="Q4" s="61">
        <v>0</v>
      </c>
    </row>
    <row r="5" spans="1:17" x14ac:dyDescent="0.3">
      <c r="A5" s="2" t="s">
        <v>17</v>
      </c>
      <c r="B5" s="2">
        <v>15</v>
      </c>
      <c r="C5" s="2">
        <f>SUM(D5,F5,H5,J5, L5)</f>
        <v>11185</v>
      </c>
      <c r="D5" s="2">
        <v>3015</v>
      </c>
      <c r="E5" s="2">
        <v>117</v>
      </c>
      <c r="F5" s="2">
        <v>4226</v>
      </c>
      <c r="G5" s="2">
        <v>123</v>
      </c>
      <c r="H5" s="2">
        <v>16</v>
      </c>
      <c r="I5" s="2">
        <v>2</v>
      </c>
      <c r="J5" s="2">
        <v>133</v>
      </c>
      <c r="K5" s="2">
        <v>2</v>
      </c>
      <c r="L5" s="61">
        <v>3795</v>
      </c>
      <c r="M5" s="61">
        <v>5</v>
      </c>
      <c r="N5" s="61">
        <v>0</v>
      </c>
      <c r="O5" s="61">
        <v>0</v>
      </c>
      <c r="P5" s="61">
        <v>0</v>
      </c>
      <c r="Q5" s="61">
        <v>0</v>
      </c>
    </row>
    <row r="6" spans="1:17" x14ac:dyDescent="0.3">
      <c r="A6" s="2" t="s">
        <v>17</v>
      </c>
      <c r="B6" s="2">
        <v>20</v>
      </c>
      <c r="C6" s="2">
        <f>SUM(D6,F6,H6,J6,L6)</f>
        <v>11143</v>
      </c>
      <c r="D6" s="2">
        <v>5640</v>
      </c>
      <c r="E6" s="2">
        <v>121</v>
      </c>
      <c r="F6" s="2">
        <v>4577</v>
      </c>
      <c r="G6" s="2">
        <v>122</v>
      </c>
      <c r="H6" s="2">
        <v>6</v>
      </c>
      <c r="I6" s="2">
        <v>2</v>
      </c>
      <c r="J6" s="2">
        <v>71</v>
      </c>
      <c r="K6" s="2">
        <v>1</v>
      </c>
      <c r="L6" s="61">
        <v>849</v>
      </c>
      <c r="M6" s="61">
        <v>1</v>
      </c>
      <c r="N6" s="61">
        <v>0</v>
      </c>
      <c r="O6" s="61">
        <v>0</v>
      </c>
      <c r="P6" s="61">
        <v>0</v>
      </c>
      <c r="Q6" s="61">
        <v>0</v>
      </c>
    </row>
    <row r="7" spans="1:17" x14ac:dyDescent="0.3">
      <c r="A7" s="2" t="s">
        <v>17</v>
      </c>
      <c r="B7" s="2">
        <v>25</v>
      </c>
      <c r="C7" s="2">
        <f>SUM(D7,F7,H7,J7)</f>
        <v>11178</v>
      </c>
      <c r="D7" s="2">
        <v>6286</v>
      </c>
      <c r="E7" s="2">
        <v>118</v>
      </c>
      <c r="F7" s="2">
        <v>4885</v>
      </c>
      <c r="G7" s="2">
        <v>119</v>
      </c>
      <c r="H7" s="2">
        <v>7</v>
      </c>
      <c r="I7" s="2">
        <v>1</v>
      </c>
      <c r="J7" s="2">
        <v>0</v>
      </c>
      <c r="K7" s="2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</row>
    <row r="8" spans="1:17" x14ac:dyDescent="0.3">
      <c r="A8" s="2" t="s">
        <v>17</v>
      </c>
      <c r="B8" s="2">
        <v>30</v>
      </c>
      <c r="C8" s="2">
        <f t="shared" ref="C8:C43" si="0">SUM(D8,F8,H8,J8,L8,N8)</f>
        <v>11208</v>
      </c>
      <c r="D8" s="2">
        <v>4366</v>
      </c>
      <c r="E8" s="2">
        <v>137</v>
      </c>
      <c r="F8" s="2">
        <v>5631</v>
      </c>
      <c r="G8" s="2">
        <v>136</v>
      </c>
      <c r="H8" s="2">
        <v>11</v>
      </c>
      <c r="I8" s="2">
        <v>2</v>
      </c>
      <c r="J8" s="2">
        <v>0</v>
      </c>
      <c r="K8" s="2">
        <v>0</v>
      </c>
      <c r="L8" s="61">
        <v>1069</v>
      </c>
      <c r="M8" s="61">
        <v>6</v>
      </c>
      <c r="N8" s="61">
        <v>131</v>
      </c>
      <c r="O8" s="61">
        <v>5</v>
      </c>
      <c r="P8" s="61">
        <v>0</v>
      </c>
      <c r="Q8" s="61">
        <v>0</v>
      </c>
    </row>
    <row r="9" spans="1:17" x14ac:dyDescent="0.3">
      <c r="A9" s="2" t="s">
        <v>18</v>
      </c>
      <c r="B9" s="2">
        <v>0</v>
      </c>
      <c r="C9" s="2">
        <f t="shared" si="0"/>
        <v>11825</v>
      </c>
      <c r="D9" s="2">
        <v>10237</v>
      </c>
      <c r="E9" s="2">
        <v>25</v>
      </c>
      <c r="F9" s="2">
        <v>1464</v>
      </c>
      <c r="G9" s="2">
        <v>24</v>
      </c>
      <c r="H9" s="2">
        <v>12</v>
      </c>
      <c r="I9" s="2">
        <v>3</v>
      </c>
      <c r="J9" s="2">
        <v>112</v>
      </c>
      <c r="K9" s="2">
        <v>2</v>
      </c>
      <c r="L9" s="61">
        <v>0</v>
      </c>
      <c r="M9" s="61">
        <v>0</v>
      </c>
      <c r="N9" s="61">
        <v>0</v>
      </c>
      <c r="O9" s="61">
        <v>0</v>
      </c>
      <c r="P9" s="61">
        <v>0</v>
      </c>
      <c r="Q9" s="61">
        <v>0</v>
      </c>
    </row>
    <row r="10" spans="1:17" x14ac:dyDescent="0.3">
      <c r="A10" s="2" t="s">
        <v>18</v>
      </c>
      <c r="B10" s="2">
        <v>5</v>
      </c>
      <c r="C10" s="2">
        <f t="shared" si="0"/>
        <v>10907</v>
      </c>
      <c r="D10" s="3">
        <v>6956</v>
      </c>
      <c r="E10" s="2">
        <v>63</v>
      </c>
      <c r="F10" s="2">
        <v>3602</v>
      </c>
      <c r="G10" s="2">
        <v>62</v>
      </c>
      <c r="H10" s="2">
        <v>10</v>
      </c>
      <c r="I10" s="2">
        <v>1</v>
      </c>
      <c r="J10" s="2">
        <v>339</v>
      </c>
      <c r="K10" s="2">
        <v>3</v>
      </c>
      <c r="L10" s="61">
        <v>0</v>
      </c>
      <c r="M10" s="61">
        <v>0</v>
      </c>
      <c r="N10" s="61">
        <v>0</v>
      </c>
      <c r="O10" s="61">
        <v>0</v>
      </c>
      <c r="P10" s="61">
        <v>0</v>
      </c>
      <c r="Q10" s="61">
        <v>0</v>
      </c>
    </row>
    <row r="11" spans="1:17" x14ac:dyDescent="0.3">
      <c r="A11" s="2" t="s">
        <v>18</v>
      </c>
      <c r="B11" s="2">
        <v>10</v>
      </c>
      <c r="C11" s="2">
        <f t="shared" si="0"/>
        <v>11281</v>
      </c>
      <c r="D11" s="2">
        <v>2933</v>
      </c>
      <c r="E11" s="2">
        <v>40</v>
      </c>
      <c r="F11" s="2">
        <v>2043</v>
      </c>
      <c r="G11" s="2">
        <v>41</v>
      </c>
      <c r="H11" s="2">
        <v>20</v>
      </c>
      <c r="I11" s="2">
        <v>1</v>
      </c>
      <c r="J11" s="2">
        <v>556</v>
      </c>
      <c r="K11" s="2">
        <v>5</v>
      </c>
      <c r="L11" s="61">
        <v>5729</v>
      </c>
      <c r="M11" s="61">
        <v>2</v>
      </c>
      <c r="N11" s="61">
        <v>0</v>
      </c>
      <c r="O11" s="61">
        <v>0</v>
      </c>
      <c r="P11" s="61">
        <v>0</v>
      </c>
      <c r="Q11" s="61">
        <v>0</v>
      </c>
    </row>
    <row r="12" spans="1:17" x14ac:dyDescent="0.3">
      <c r="A12" s="2" t="s">
        <v>18</v>
      </c>
      <c r="B12" s="2">
        <v>15</v>
      </c>
      <c r="C12" s="2">
        <f t="shared" si="0"/>
        <v>11229</v>
      </c>
      <c r="D12" s="2">
        <v>7854</v>
      </c>
      <c r="E12" s="2">
        <v>35</v>
      </c>
      <c r="F12" s="2">
        <v>1661</v>
      </c>
      <c r="G12" s="2">
        <v>37</v>
      </c>
      <c r="H12" s="2">
        <v>1460</v>
      </c>
      <c r="I12" s="2">
        <v>7</v>
      </c>
      <c r="J12" s="2">
        <v>254</v>
      </c>
      <c r="K12" s="2">
        <v>3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61">
        <v>0</v>
      </c>
    </row>
    <row r="13" spans="1:17" x14ac:dyDescent="0.3">
      <c r="A13" s="2" t="s">
        <v>18</v>
      </c>
      <c r="B13" s="2">
        <v>20</v>
      </c>
      <c r="C13" s="2">
        <f t="shared" si="0"/>
        <v>11236</v>
      </c>
      <c r="D13" s="2">
        <v>2172</v>
      </c>
      <c r="E13" s="2">
        <v>104</v>
      </c>
      <c r="F13" s="2">
        <v>7736</v>
      </c>
      <c r="G13" s="2">
        <v>110</v>
      </c>
      <c r="H13" s="2">
        <v>19</v>
      </c>
      <c r="I13" s="2">
        <v>2</v>
      </c>
      <c r="J13" s="2">
        <v>0</v>
      </c>
      <c r="K13" s="2">
        <v>0</v>
      </c>
      <c r="L13" s="61">
        <v>1309</v>
      </c>
      <c r="M13" s="61">
        <v>4</v>
      </c>
      <c r="N13" s="61">
        <v>0</v>
      </c>
      <c r="O13" s="61">
        <v>0</v>
      </c>
      <c r="P13" s="61">
        <v>0</v>
      </c>
      <c r="Q13" s="61">
        <v>0</v>
      </c>
    </row>
    <row r="14" spans="1:17" x14ac:dyDescent="0.3">
      <c r="A14" s="2" t="s">
        <v>19</v>
      </c>
      <c r="B14" s="2">
        <v>0</v>
      </c>
      <c r="C14" s="2">
        <f t="shared" si="0"/>
        <v>10800</v>
      </c>
      <c r="D14" s="2">
        <v>7642</v>
      </c>
      <c r="E14" s="2">
        <v>15</v>
      </c>
      <c r="F14" s="2">
        <v>917</v>
      </c>
      <c r="G14" s="2">
        <v>11</v>
      </c>
      <c r="H14" s="2">
        <v>1831</v>
      </c>
      <c r="I14" s="2">
        <v>2</v>
      </c>
      <c r="J14" s="2">
        <v>410</v>
      </c>
      <c r="K14" s="2">
        <v>2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  <c r="Q14" s="61">
        <v>0</v>
      </c>
    </row>
    <row r="15" spans="1:17" x14ac:dyDescent="0.3">
      <c r="A15" s="2" t="s">
        <v>19</v>
      </c>
      <c r="B15" s="2">
        <v>5</v>
      </c>
      <c r="C15" s="2">
        <f t="shared" si="0"/>
        <v>12121</v>
      </c>
      <c r="D15" s="3">
        <v>8354</v>
      </c>
      <c r="E15" s="2">
        <v>21</v>
      </c>
      <c r="F15" s="2">
        <v>1292</v>
      </c>
      <c r="G15" s="2">
        <v>22</v>
      </c>
      <c r="H15" s="2">
        <v>17</v>
      </c>
      <c r="I15" s="2">
        <v>3</v>
      </c>
      <c r="J15" s="2">
        <v>489</v>
      </c>
      <c r="K15" s="2">
        <v>5</v>
      </c>
      <c r="L15" s="61">
        <v>1969</v>
      </c>
      <c r="M15" s="61">
        <v>1</v>
      </c>
      <c r="N15" s="61">
        <v>0</v>
      </c>
      <c r="O15" s="61">
        <v>0</v>
      </c>
      <c r="P15" s="61">
        <v>0</v>
      </c>
      <c r="Q15" s="61">
        <v>0</v>
      </c>
    </row>
    <row r="16" spans="1:17" x14ac:dyDescent="0.3">
      <c r="A16" s="2" t="s">
        <v>19</v>
      </c>
      <c r="B16" s="2">
        <v>10</v>
      </c>
      <c r="C16" s="2">
        <f t="shared" si="0"/>
        <v>11224</v>
      </c>
      <c r="D16" s="2">
        <v>8426</v>
      </c>
      <c r="E16" s="2">
        <v>17</v>
      </c>
      <c r="F16" s="2">
        <v>1621</v>
      </c>
      <c r="G16" s="2">
        <v>18</v>
      </c>
      <c r="H16" s="2">
        <v>4</v>
      </c>
      <c r="I16" s="2">
        <v>1</v>
      </c>
      <c r="J16" s="2">
        <v>111</v>
      </c>
      <c r="K16" s="2">
        <v>1</v>
      </c>
      <c r="L16" s="61">
        <v>1062</v>
      </c>
      <c r="M16" s="61">
        <v>1</v>
      </c>
      <c r="N16" s="61">
        <v>0</v>
      </c>
      <c r="O16" s="61">
        <v>0</v>
      </c>
      <c r="P16" s="61">
        <v>0</v>
      </c>
      <c r="Q16" s="61">
        <v>0</v>
      </c>
    </row>
    <row r="17" spans="1:17" x14ac:dyDescent="0.3">
      <c r="A17" s="2" t="s">
        <v>19</v>
      </c>
      <c r="B17" s="2">
        <v>15</v>
      </c>
      <c r="C17" s="2">
        <f t="shared" si="0"/>
        <v>11176</v>
      </c>
      <c r="D17" s="2">
        <v>6075</v>
      </c>
      <c r="E17" s="2">
        <v>44</v>
      </c>
      <c r="F17" s="2">
        <v>4954</v>
      </c>
      <c r="G17" s="2">
        <v>42</v>
      </c>
      <c r="H17" s="2">
        <v>50</v>
      </c>
      <c r="I17" s="2">
        <v>4</v>
      </c>
      <c r="J17" s="2">
        <v>97</v>
      </c>
      <c r="K17" s="2">
        <v>1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</row>
    <row r="18" spans="1:17" x14ac:dyDescent="0.3">
      <c r="A18" s="2" t="s">
        <v>19</v>
      </c>
      <c r="B18" s="3">
        <v>20</v>
      </c>
      <c r="C18" s="2">
        <f t="shared" si="0"/>
        <v>11167</v>
      </c>
      <c r="D18" s="2">
        <v>4395</v>
      </c>
      <c r="E18" s="2">
        <v>53</v>
      </c>
      <c r="F18" s="2">
        <v>6682</v>
      </c>
      <c r="G18" s="2">
        <v>54</v>
      </c>
      <c r="H18" s="2">
        <v>8</v>
      </c>
      <c r="I18" s="2">
        <v>2</v>
      </c>
      <c r="J18" s="2">
        <v>82</v>
      </c>
      <c r="K18" s="2">
        <v>1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</row>
    <row r="19" spans="1:17" x14ac:dyDescent="0.3">
      <c r="A19" s="2" t="s">
        <v>19</v>
      </c>
      <c r="B19" s="2">
        <v>25</v>
      </c>
      <c r="C19" s="2">
        <f t="shared" si="0"/>
        <v>11168</v>
      </c>
      <c r="D19" s="2">
        <v>1448</v>
      </c>
      <c r="E19" s="2">
        <v>89</v>
      </c>
      <c r="F19" s="2">
        <v>9465</v>
      </c>
      <c r="G19" s="2">
        <v>90</v>
      </c>
      <c r="H19" s="2">
        <v>13</v>
      </c>
      <c r="I19" s="2">
        <v>3</v>
      </c>
      <c r="J19" s="2">
        <v>242</v>
      </c>
      <c r="K19" s="2">
        <v>2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</row>
    <row r="20" spans="1:17" x14ac:dyDescent="0.3">
      <c r="A20" s="2" t="s">
        <v>19</v>
      </c>
      <c r="B20" s="2">
        <v>30</v>
      </c>
      <c r="C20" s="2">
        <f t="shared" si="0"/>
        <v>11221</v>
      </c>
      <c r="D20" s="2">
        <v>3836</v>
      </c>
      <c r="E20" s="2">
        <v>96</v>
      </c>
      <c r="F20" s="2">
        <v>7243</v>
      </c>
      <c r="G20" s="2">
        <v>98</v>
      </c>
      <c r="H20" s="2">
        <v>7</v>
      </c>
      <c r="I20" s="2">
        <v>1</v>
      </c>
      <c r="J20" s="2">
        <v>135</v>
      </c>
      <c r="K20" s="2">
        <v>1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</row>
    <row r="21" spans="1:17" x14ac:dyDescent="0.3">
      <c r="A21" s="2" t="s">
        <v>20</v>
      </c>
      <c r="B21" s="2">
        <v>0</v>
      </c>
      <c r="C21" s="2">
        <f t="shared" si="0"/>
        <v>11231</v>
      </c>
      <c r="D21" s="2">
        <v>9847</v>
      </c>
      <c r="E21" s="2">
        <v>24</v>
      </c>
      <c r="F21" s="2">
        <v>360</v>
      </c>
      <c r="G21" s="2">
        <v>20</v>
      </c>
      <c r="H21" s="2">
        <v>723</v>
      </c>
      <c r="I21" s="2">
        <v>2</v>
      </c>
      <c r="J21" s="2">
        <v>301</v>
      </c>
      <c r="K21" s="2">
        <v>4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</row>
    <row r="22" spans="1:17" x14ac:dyDescent="0.3">
      <c r="A22" s="2" t="s">
        <v>20</v>
      </c>
      <c r="B22" s="2">
        <v>5</v>
      </c>
      <c r="C22" s="2">
        <f t="shared" si="0"/>
        <v>11321</v>
      </c>
      <c r="D22" s="3">
        <v>10165</v>
      </c>
      <c r="E22" s="2">
        <v>26</v>
      </c>
      <c r="F22" s="2">
        <v>511</v>
      </c>
      <c r="G22" s="2">
        <v>21</v>
      </c>
      <c r="H22" s="2">
        <v>318</v>
      </c>
      <c r="I22" s="2">
        <v>8</v>
      </c>
      <c r="J22" s="2">
        <v>327</v>
      </c>
      <c r="K22" s="2">
        <v>5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</row>
    <row r="23" spans="1:17" x14ac:dyDescent="0.3">
      <c r="A23" s="2" t="s">
        <v>20</v>
      </c>
      <c r="B23" s="2">
        <v>10</v>
      </c>
      <c r="C23" s="2">
        <f t="shared" si="0"/>
        <v>10464</v>
      </c>
      <c r="D23" s="2">
        <v>9359</v>
      </c>
      <c r="E23" s="2">
        <v>14</v>
      </c>
      <c r="F23" s="2">
        <v>606</v>
      </c>
      <c r="G23" s="2">
        <v>14</v>
      </c>
      <c r="H23" s="2">
        <v>315</v>
      </c>
      <c r="I23" s="2">
        <v>2</v>
      </c>
      <c r="J23" s="2">
        <v>184</v>
      </c>
      <c r="K23" s="2">
        <v>3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</row>
    <row r="24" spans="1:17" x14ac:dyDescent="0.3">
      <c r="A24" s="2" t="s">
        <v>20</v>
      </c>
      <c r="B24" s="2">
        <v>15</v>
      </c>
      <c r="C24" s="2">
        <f t="shared" si="0"/>
        <v>11233</v>
      </c>
      <c r="D24" s="2">
        <v>9689</v>
      </c>
      <c r="E24" s="2">
        <v>41</v>
      </c>
      <c r="F24" s="2">
        <v>1206</v>
      </c>
      <c r="G24" s="2">
        <v>37</v>
      </c>
      <c r="H24" s="2">
        <v>153</v>
      </c>
      <c r="I24" s="2">
        <v>14</v>
      </c>
      <c r="J24" s="2">
        <v>185</v>
      </c>
      <c r="K24" s="2">
        <v>3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</row>
    <row r="25" spans="1:17" x14ac:dyDescent="0.3">
      <c r="A25" s="2" t="s">
        <v>20</v>
      </c>
      <c r="B25" s="2">
        <v>20</v>
      </c>
      <c r="C25" s="2">
        <f t="shared" si="0"/>
        <v>8879</v>
      </c>
      <c r="D25" s="2">
        <v>7940</v>
      </c>
      <c r="E25" s="2">
        <v>21</v>
      </c>
      <c r="F25" s="2">
        <v>574</v>
      </c>
      <c r="G25" s="2">
        <v>21</v>
      </c>
      <c r="H25" s="2">
        <v>312</v>
      </c>
      <c r="I25" s="2">
        <v>6</v>
      </c>
      <c r="J25" s="2">
        <v>53</v>
      </c>
      <c r="K25" s="2">
        <v>1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</row>
    <row r="26" spans="1:17" x14ac:dyDescent="0.3">
      <c r="A26" s="2" t="s">
        <v>21</v>
      </c>
      <c r="B26" s="2">
        <v>5</v>
      </c>
      <c r="C26" s="2">
        <f t="shared" si="0"/>
        <v>11244</v>
      </c>
      <c r="D26" s="2">
        <v>10188</v>
      </c>
      <c r="E26" s="2">
        <v>27</v>
      </c>
      <c r="F26" s="2">
        <v>416</v>
      </c>
      <c r="G26" s="2">
        <v>29</v>
      </c>
      <c r="H26" s="2">
        <v>415</v>
      </c>
      <c r="I26" s="2">
        <v>4</v>
      </c>
      <c r="J26" s="2">
        <v>225</v>
      </c>
      <c r="K26" s="2">
        <v>3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</row>
    <row r="27" spans="1:17" x14ac:dyDescent="0.3">
      <c r="A27" s="2" t="s">
        <v>21</v>
      </c>
      <c r="B27" s="2">
        <v>10</v>
      </c>
      <c r="C27" s="2">
        <f t="shared" si="0"/>
        <v>11388</v>
      </c>
      <c r="D27" s="3">
        <v>9647</v>
      </c>
      <c r="E27" s="2">
        <v>25</v>
      </c>
      <c r="F27" s="2">
        <v>659</v>
      </c>
      <c r="G27" s="2">
        <v>22</v>
      </c>
      <c r="H27" s="2">
        <v>570</v>
      </c>
      <c r="I27" s="2">
        <v>4</v>
      </c>
      <c r="J27" s="2">
        <v>512</v>
      </c>
      <c r="K27" s="2">
        <v>4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</row>
    <row r="28" spans="1:17" x14ac:dyDescent="0.3">
      <c r="A28" s="2" t="s">
        <v>21</v>
      </c>
      <c r="B28" s="2">
        <v>15</v>
      </c>
      <c r="C28" s="2">
        <f t="shared" si="0"/>
        <v>11230</v>
      </c>
      <c r="D28" s="2">
        <v>10638</v>
      </c>
      <c r="E28" s="2">
        <v>22</v>
      </c>
      <c r="F28" s="2">
        <v>428</v>
      </c>
      <c r="G28" s="2">
        <v>21</v>
      </c>
      <c r="H28" s="2">
        <v>16</v>
      </c>
      <c r="I28" s="2">
        <v>9</v>
      </c>
      <c r="J28" s="2">
        <v>148</v>
      </c>
      <c r="K28" s="2">
        <v>2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</row>
    <row r="29" spans="1:17" x14ac:dyDescent="0.3">
      <c r="A29" s="2" t="s">
        <v>21</v>
      </c>
      <c r="B29" s="2">
        <v>20</v>
      </c>
      <c r="C29" s="2">
        <f t="shared" si="0"/>
        <v>11194</v>
      </c>
      <c r="D29" s="2">
        <v>10469</v>
      </c>
      <c r="E29" s="2">
        <v>35</v>
      </c>
      <c r="F29" s="2">
        <v>567</v>
      </c>
      <c r="G29" s="2">
        <v>31</v>
      </c>
      <c r="H29" s="2">
        <v>6</v>
      </c>
      <c r="I29" s="2">
        <v>6</v>
      </c>
      <c r="J29" s="2">
        <v>152</v>
      </c>
      <c r="K29" s="2">
        <v>1</v>
      </c>
      <c r="L29" s="61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</row>
    <row r="30" spans="1:17" x14ac:dyDescent="0.3">
      <c r="A30" s="2" t="s">
        <v>21</v>
      </c>
      <c r="B30" s="2">
        <v>25</v>
      </c>
      <c r="C30" s="2">
        <f t="shared" si="0"/>
        <v>11197</v>
      </c>
      <c r="D30" s="2">
        <v>10164</v>
      </c>
      <c r="E30" s="2">
        <v>24</v>
      </c>
      <c r="F30" s="2">
        <v>469</v>
      </c>
      <c r="G30" s="2">
        <v>21</v>
      </c>
      <c r="H30" s="2">
        <v>343</v>
      </c>
      <c r="I30" s="2">
        <v>7</v>
      </c>
      <c r="J30" s="2">
        <v>221</v>
      </c>
      <c r="K30" s="2">
        <v>4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</row>
    <row r="31" spans="1:17" x14ac:dyDescent="0.3">
      <c r="A31" s="2" t="s">
        <v>21</v>
      </c>
      <c r="B31" s="2">
        <v>30</v>
      </c>
      <c r="C31" s="2">
        <f t="shared" si="0"/>
        <v>11227</v>
      </c>
      <c r="D31" s="2">
        <v>9164</v>
      </c>
      <c r="E31" s="2">
        <v>28</v>
      </c>
      <c r="F31" s="2">
        <v>557</v>
      </c>
      <c r="G31" s="2">
        <v>26</v>
      </c>
      <c r="H31" s="2">
        <v>392</v>
      </c>
      <c r="I31" s="2">
        <v>10</v>
      </c>
      <c r="J31" s="2">
        <v>391</v>
      </c>
      <c r="K31" s="2">
        <v>4</v>
      </c>
      <c r="L31" s="61">
        <v>723</v>
      </c>
      <c r="M31" s="61">
        <v>2</v>
      </c>
      <c r="N31" s="61">
        <v>0</v>
      </c>
      <c r="O31" s="61">
        <v>0</v>
      </c>
      <c r="P31" s="61">
        <v>0</v>
      </c>
      <c r="Q31" s="61">
        <v>0</v>
      </c>
    </row>
    <row r="32" spans="1:17" x14ac:dyDescent="0.3">
      <c r="A32" s="2" t="s">
        <v>22</v>
      </c>
      <c r="B32" s="2">
        <v>0</v>
      </c>
      <c r="C32" s="2">
        <f t="shared" si="0"/>
        <v>6727</v>
      </c>
      <c r="D32" s="2">
        <v>4111</v>
      </c>
      <c r="E32" s="2">
        <v>11</v>
      </c>
      <c r="F32" s="2">
        <v>277</v>
      </c>
      <c r="G32" s="2">
        <v>5</v>
      </c>
      <c r="H32" s="2">
        <v>2242</v>
      </c>
      <c r="I32" s="2">
        <v>6</v>
      </c>
      <c r="J32" s="2">
        <v>97</v>
      </c>
      <c r="K32" s="2">
        <v>2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  <c r="Q32" s="61">
        <v>0</v>
      </c>
    </row>
    <row r="33" spans="1:17" x14ac:dyDescent="0.3">
      <c r="A33" s="2" t="s">
        <v>22</v>
      </c>
      <c r="B33" s="2">
        <v>5</v>
      </c>
      <c r="C33" s="2">
        <f t="shared" si="0"/>
        <v>11232</v>
      </c>
      <c r="D33" s="3">
        <v>10452</v>
      </c>
      <c r="E33" s="2">
        <v>27</v>
      </c>
      <c r="F33" s="2">
        <v>667</v>
      </c>
      <c r="G33" s="2">
        <v>23</v>
      </c>
      <c r="H33" s="2">
        <v>15</v>
      </c>
      <c r="I33" s="2">
        <v>2</v>
      </c>
      <c r="J33" s="2">
        <v>98</v>
      </c>
      <c r="K33" s="2">
        <v>2</v>
      </c>
      <c r="L33" s="61">
        <v>0</v>
      </c>
      <c r="M33" s="61">
        <v>0</v>
      </c>
      <c r="N33" s="61">
        <v>0</v>
      </c>
      <c r="O33" s="61">
        <v>0</v>
      </c>
      <c r="P33" s="61">
        <v>0</v>
      </c>
      <c r="Q33" s="61">
        <v>0</v>
      </c>
    </row>
    <row r="34" spans="1:17" x14ac:dyDescent="0.3">
      <c r="A34" s="2" t="s">
        <v>22</v>
      </c>
      <c r="B34" s="2">
        <v>10</v>
      </c>
      <c r="C34" s="2">
        <f t="shared" si="0"/>
        <v>11237</v>
      </c>
      <c r="D34" s="2">
        <v>9724</v>
      </c>
      <c r="E34" s="2">
        <v>23</v>
      </c>
      <c r="F34" s="2">
        <v>940</v>
      </c>
      <c r="G34" s="2">
        <v>24</v>
      </c>
      <c r="H34" s="2">
        <v>356</v>
      </c>
      <c r="I34" s="2">
        <v>4</v>
      </c>
      <c r="J34" s="2">
        <v>217</v>
      </c>
      <c r="K34" s="2">
        <v>2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  <c r="Q34" s="61">
        <v>0</v>
      </c>
    </row>
    <row r="35" spans="1:17" x14ac:dyDescent="0.3">
      <c r="A35" s="2" t="s">
        <v>22</v>
      </c>
      <c r="B35" s="2">
        <v>15</v>
      </c>
      <c r="C35" s="2">
        <f t="shared" si="0"/>
        <v>11241</v>
      </c>
      <c r="D35" s="2">
        <v>9388</v>
      </c>
      <c r="E35" s="2">
        <v>28</v>
      </c>
      <c r="F35" s="2">
        <v>1282</v>
      </c>
      <c r="G35" s="2">
        <v>29</v>
      </c>
      <c r="H35" s="2">
        <v>294</v>
      </c>
      <c r="I35" s="2">
        <v>5</v>
      </c>
      <c r="J35" s="2">
        <v>277</v>
      </c>
      <c r="K35" s="2">
        <v>2</v>
      </c>
      <c r="L35" s="61">
        <v>0</v>
      </c>
      <c r="M35" s="61">
        <v>0</v>
      </c>
      <c r="N35" s="61">
        <v>0</v>
      </c>
      <c r="O35" s="61">
        <v>0</v>
      </c>
      <c r="P35" s="61">
        <v>0</v>
      </c>
      <c r="Q35" s="61">
        <v>0</v>
      </c>
    </row>
    <row r="36" spans="1:17" x14ac:dyDescent="0.3">
      <c r="A36" s="2" t="s">
        <v>22</v>
      </c>
      <c r="B36" s="2">
        <v>20</v>
      </c>
      <c r="C36" s="2">
        <f t="shared" si="0"/>
        <v>11125</v>
      </c>
      <c r="D36" s="2">
        <v>8239</v>
      </c>
      <c r="E36" s="2">
        <v>41</v>
      </c>
      <c r="F36" s="2">
        <v>2757</v>
      </c>
      <c r="G36" s="2">
        <v>40</v>
      </c>
      <c r="H36" s="2">
        <v>8</v>
      </c>
      <c r="I36" s="2">
        <v>1</v>
      </c>
      <c r="J36" s="2">
        <v>121</v>
      </c>
      <c r="K36" s="2">
        <v>1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  <c r="Q36" s="61">
        <v>0</v>
      </c>
    </row>
    <row r="37" spans="1:17" x14ac:dyDescent="0.3">
      <c r="A37" s="2" t="s">
        <v>22</v>
      </c>
      <c r="B37" s="2">
        <v>25</v>
      </c>
      <c r="C37" s="2">
        <f t="shared" si="0"/>
        <v>11546</v>
      </c>
      <c r="D37" s="2">
        <v>8810</v>
      </c>
      <c r="E37" s="2">
        <v>48</v>
      </c>
      <c r="F37" s="2">
        <v>2208</v>
      </c>
      <c r="G37" s="2">
        <v>49</v>
      </c>
      <c r="H37" s="2">
        <v>229</v>
      </c>
      <c r="I37" s="2">
        <v>4</v>
      </c>
      <c r="J37" s="2">
        <v>299</v>
      </c>
      <c r="K37" s="2">
        <v>3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</row>
    <row r="38" spans="1:17" x14ac:dyDescent="0.3">
      <c r="A38" s="2" t="s">
        <v>22</v>
      </c>
      <c r="B38" s="2">
        <v>30</v>
      </c>
      <c r="C38" s="2">
        <f t="shared" si="0"/>
        <v>11238</v>
      </c>
      <c r="D38" s="2">
        <v>7537</v>
      </c>
      <c r="E38" s="2">
        <v>42</v>
      </c>
      <c r="F38" s="2">
        <v>3286</v>
      </c>
      <c r="G38" s="2">
        <v>40</v>
      </c>
      <c r="H38" s="2">
        <v>288</v>
      </c>
      <c r="I38" s="2">
        <v>4</v>
      </c>
      <c r="J38" s="2">
        <v>127</v>
      </c>
      <c r="K38" s="2">
        <v>2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</row>
    <row r="39" spans="1:17" x14ac:dyDescent="0.3">
      <c r="A39" s="2" t="s">
        <v>23</v>
      </c>
      <c r="B39" s="2">
        <v>0</v>
      </c>
      <c r="C39" s="2">
        <f t="shared" si="0"/>
        <v>11373</v>
      </c>
      <c r="D39" s="2">
        <v>11089</v>
      </c>
      <c r="E39" s="2">
        <v>18</v>
      </c>
      <c r="F39" s="2">
        <v>190</v>
      </c>
      <c r="G39" s="2">
        <v>12</v>
      </c>
      <c r="H39" s="2">
        <v>5</v>
      </c>
      <c r="I39" s="2">
        <v>5</v>
      </c>
      <c r="J39" s="2">
        <v>9</v>
      </c>
      <c r="K39" s="2">
        <v>1</v>
      </c>
      <c r="L39" s="61">
        <v>80</v>
      </c>
      <c r="M39" s="61">
        <v>1</v>
      </c>
      <c r="N39" s="61">
        <v>0</v>
      </c>
      <c r="O39" s="61">
        <v>0</v>
      </c>
      <c r="P39" s="61">
        <v>0</v>
      </c>
      <c r="Q39" s="61">
        <v>0</v>
      </c>
    </row>
    <row r="40" spans="1:17" x14ac:dyDescent="0.3">
      <c r="A40" s="2" t="s">
        <v>23</v>
      </c>
      <c r="B40" s="2">
        <v>5</v>
      </c>
      <c r="C40" s="2">
        <f t="shared" si="0"/>
        <v>11415</v>
      </c>
      <c r="D40" s="3">
        <v>9700</v>
      </c>
      <c r="E40" s="2">
        <v>35</v>
      </c>
      <c r="F40" s="2">
        <v>1537</v>
      </c>
      <c r="G40" s="2">
        <v>37</v>
      </c>
      <c r="H40" s="2">
        <v>26</v>
      </c>
      <c r="I40" s="2">
        <v>13</v>
      </c>
      <c r="J40" s="2">
        <v>152</v>
      </c>
      <c r="K40" s="2">
        <v>2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</row>
    <row r="41" spans="1:17" x14ac:dyDescent="0.3">
      <c r="A41" s="2" t="s">
        <v>23</v>
      </c>
      <c r="B41" s="2">
        <v>10</v>
      </c>
      <c r="C41" s="2">
        <f t="shared" si="0"/>
        <v>11682</v>
      </c>
      <c r="D41" s="2">
        <v>9807</v>
      </c>
      <c r="E41" s="2">
        <v>53</v>
      </c>
      <c r="F41" s="2">
        <v>1660</v>
      </c>
      <c r="G41" s="2">
        <v>53</v>
      </c>
      <c r="H41" s="2">
        <v>9</v>
      </c>
      <c r="I41" s="2">
        <v>5</v>
      </c>
      <c r="J41" s="2">
        <v>206</v>
      </c>
      <c r="K41" s="2">
        <v>2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</row>
    <row r="42" spans="1:17" x14ac:dyDescent="0.3">
      <c r="A42" s="2" t="s">
        <v>23</v>
      </c>
      <c r="B42" s="2">
        <v>15</v>
      </c>
      <c r="C42" s="2">
        <f t="shared" si="0"/>
        <v>10826</v>
      </c>
      <c r="D42" s="2">
        <v>9504</v>
      </c>
      <c r="E42" s="2">
        <v>51</v>
      </c>
      <c r="F42" s="2">
        <v>1173</v>
      </c>
      <c r="G42" s="2">
        <v>51</v>
      </c>
      <c r="H42" s="2">
        <v>26</v>
      </c>
      <c r="I42" s="2">
        <v>14</v>
      </c>
      <c r="J42" s="2">
        <v>123</v>
      </c>
      <c r="K42" s="2">
        <v>1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</row>
    <row r="43" spans="1:17" x14ac:dyDescent="0.3">
      <c r="A43" s="2" t="s">
        <v>23</v>
      </c>
      <c r="B43" s="2">
        <v>20</v>
      </c>
      <c r="C43" s="2">
        <f t="shared" si="0"/>
        <v>10836</v>
      </c>
      <c r="D43" s="2">
        <v>8954</v>
      </c>
      <c r="E43" s="2">
        <v>51</v>
      </c>
      <c r="F43" s="2">
        <v>1876</v>
      </c>
      <c r="G43" s="2">
        <v>50</v>
      </c>
      <c r="H43" s="2">
        <v>6</v>
      </c>
      <c r="I43" s="2">
        <v>5</v>
      </c>
      <c r="J43" s="2">
        <v>0</v>
      </c>
      <c r="K43" s="2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</row>
    <row r="44" spans="1:17" x14ac:dyDescent="0.3">
      <c r="A44" s="2" t="s">
        <v>23</v>
      </c>
      <c r="B44" s="2">
        <v>25</v>
      </c>
      <c r="C44" s="2">
        <f>SUM(D44,F44,H44,J44,L44,N44,P44)</f>
        <v>11411</v>
      </c>
      <c r="D44" s="2">
        <v>6843</v>
      </c>
      <c r="E44" s="2">
        <v>103</v>
      </c>
      <c r="F44" s="2">
        <v>4283</v>
      </c>
      <c r="G44" s="2">
        <v>106</v>
      </c>
      <c r="H44" s="2">
        <v>17</v>
      </c>
      <c r="I44" s="2">
        <v>8</v>
      </c>
      <c r="J44" s="2">
        <v>209</v>
      </c>
      <c r="K44" s="2">
        <v>3</v>
      </c>
      <c r="L44" s="61">
        <v>0</v>
      </c>
      <c r="M44" s="61">
        <v>0</v>
      </c>
      <c r="N44" s="61">
        <v>0</v>
      </c>
      <c r="O44" s="61">
        <v>0</v>
      </c>
      <c r="P44" s="61">
        <v>59</v>
      </c>
      <c r="Q44" s="61">
        <v>1</v>
      </c>
    </row>
    <row r="45" spans="1:17" x14ac:dyDescent="0.3">
      <c r="A45" s="2" t="s">
        <v>24</v>
      </c>
      <c r="B45" s="2">
        <v>5</v>
      </c>
      <c r="C45" s="2">
        <f>SUM(D45,F45,H45,J45,L45,N45)</f>
        <v>10921</v>
      </c>
      <c r="D45" s="3">
        <v>8895</v>
      </c>
      <c r="E45" s="2">
        <v>39</v>
      </c>
      <c r="F45" s="2">
        <v>1549</v>
      </c>
      <c r="G45" s="2">
        <v>39</v>
      </c>
      <c r="H45" s="2">
        <v>330</v>
      </c>
      <c r="I45" s="2">
        <v>4</v>
      </c>
      <c r="J45" s="2">
        <v>147</v>
      </c>
      <c r="K45" s="2">
        <v>2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</row>
    <row r="46" spans="1:17" x14ac:dyDescent="0.3">
      <c r="A46" s="2" t="s">
        <v>24</v>
      </c>
      <c r="B46" s="2">
        <v>10</v>
      </c>
      <c r="C46" s="2">
        <f>SUM(D46,F46,H46,J46,L46,N46)</f>
        <v>11203</v>
      </c>
      <c r="D46" s="2">
        <v>9887</v>
      </c>
      <c r="E46" s="2">
        <v>28</v>
      </c>
      <c r="F46" s="2">
        <v>1100</v>
      </c>
      <c r="G46" s="2">
        <v>26</v>
      </c>
      <c r="H46" s="2">
        <v>0</v>
      </c>
      <c r="I46" s="2">
        <v>0</v>
      </c>
      <c r="J46" s="2">
        <v>216</v>
      </c>
      <c r="K46" s="2">
        <v>2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</row>
    <row r="47" spans="1:17" x14ac:dyDescent="0.3">
      <c r="A47" s="2" t="s">
        <v>24</v>
      </c>
      <c r="B47" s="2">
        <v>15</v>
      </c>
      <c r="C47" s="2">
        <f>SUM(D47,F47,H47,J47,L47,N47)</f>
        <v>11342</v>
      </c>
      <c r="D47" s="2">
        <v>9855</v>
      </c>
      <c r="E47" s="2">
        <v>43</v>
      </c>
      <c r="F47" s="2">
        <v>1024</v>
      </c>
      <c r="G47" s="2">
        <v>40</v>
      </c>
      <c r="H47" s="2">
        <v>301</v>
      </c>
      <c r="I47" s="2">
        <v>4</v>
      </c>
      <c r="J47" s="2">
        <v>162</v>
      </c>
      <c r="K47" s="2">
        <v>2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</row>
    <row r="48" spans="1:17" x14ac:dyDescent="0.3">
      <c r="A48" s="2" t="s">
        <v>24</v>
      </c>
      <c r="B48" s="2">
        <v>25</v>
      </c>
      <c r="C48" s="2">
        <f>SUM(D48,F48,H48,J48,L48,N48,P48)</f>
        <v>10830</v>
      </c>
      <c r="D48" s="2">
        <v>8728</v>
      </c>
      <c r="E48" s="2">
        <v>33</v>
      </c>
      <c r="F48" s="2">
        <v>1649</v>
      </c>
      <c r="G48" s="2">
        <v>32</v>
      </c>
      <c r="H48" s="2">
        <v>231</v>
      </c>
      <c r="I48" s="2">
        <v>3</v>
      </c>
      <c r="J48" s="2">
        <v>185</v>
      </c>
      <c r="K48" s="2">
        <v>3</v>
      </c>
      <c r="L48" s="61">
        <v>0</v>
      </c>
      <c r="M48" s="61">
        <v>0</v>
      </c>
      <c r="N48" s="61">
        <v>0</v>
      </c>
      <c r="O48" s="61">
        <v>0</v>
      </c>
      <c r="P48" s="61">
        <v>37</v>
      </c>
      <c r="Q48" s="61">
        <v>1</v>
      </c>
    </row>
    <row r="49" spans="1:17" x14ac:dyDescent="0.3">
      <c r="A49" s="2" t="s">
        <v>24</v>
      </c>
      <c r="B49" s="2">
        <v>30</v>
      </c>
      <c r="C49" s="2">
        <f t="shared" ref="C49:C56" si="1">SUM(D49,F49,H49,J49,L49,N49)</f>
        <v>11134</v>
      </c>
      <c r="D49" s="2">
        <v>10368</v>
      </c>
      <c r="E49" s="2">
        <v>23</v>
      </c>
      <c r="F49" s="2">
        <v>762</v>
      </c>
      <c r="G49" s="2">
        <v>21</v>
      </c>
      <c r="H49" s="2">
        <v>4</v>
      </c>
      <c r="I49" s="2">
        <v>2</v>
      </c>
      <c r="J49" s="2">
        <v>0</v>
      </c>
      <c r="K49" s="2">
        <v>0</v>
      </c>
      <c r="L49" s="61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</row>
    <row r="50" spans="1:17" x14ac:dyDescent="0.3">
      <c r="A50" s="2" t="s">
        <v>24</v>
      </c>
      <c r="B50" s="2">
        <v>35</v>
      </c>
      <c r="C50" s="2">
        <f t="shared" si="1"/>
        <v>11242</v>
      </c>
      <c r="D50" s="2">
        <v>7392</v>
      </c>
      <c r="E50" s="2">
        <v>44</v>
      </c>
      <c r="F50" s="2">
        <v>3475</v>
      </c>
      <c r="G50" s="2">
        <v>50</v>
      </c>
      <c r="H50" s="2">
        <v>28</v>
      </c>
      <c r="I50" s="2">
        <v>7</v>
      </c>
      <c r="J50" s="2">
        <v>105</v>
      </c>
      <c r="K50" s="2">
        <v>2</v>
      </c>
      <c r="L50" s="61">
        <v>242</v>
      </c>
      <c r="M50" s="61">
        <v>3</v>
      </c>
      <c r="N50" s="61">
        <v>0</v>
      </c>
      <c r="O50" s="61">
        <v>0</v>
      </c>
      <c r="P50" s="61">
        <v>0</v>
      </c>
      <c r="Q50" s="61">
        <v>0</v>
      </c>
    </row>
    <row r="51" spans="1:17" x14ac:dyDescent="0.3">
      <c r="A51" s="2" t="s">
        <v>25</v>
      </c>
      <c r="B51" s="2">
        <v>0</v>
      </c>
      <c r="C51" s="2">
        <f t="shared" si="1"/>
        <v>11242</v>
      </c>
      <c r="D51" s="2">
        <v>9724</v>
      </c>
      <c r="E51" s="2">
        <v>46</v>
      </c>
      <c r="F51" s="2">
        <v>1273</v>
      </c>
      <c r="G51" s="2">
        <v>32</v>
      </c>
      <c r="H51" s="2">
        <v>38</v>
      </c>
      <c r="I51" s="2">
        <v>22</v>
      </c>
      <c r="J51" s="2">
        <v>207</v>
      </c>
      <c r="K51" s="2">
        <v>2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  <c r="Q51" s="61">
        <v>0</v>
      </c>
    </row>
    <row r="52" spans="1:17" x14ac:dyDescent="0.3">
      <c r="A52" s="2" t="s">
        <v>25</v>
      </c>
      <c r="B52" s="2">
        <v>5</v>
      </c>
      <c r="C52" s="2">
        <f t="shared" si="1"/>
        <v>11526</v>
      </c>
      <c r="D52" s="3">
        <v>5269</v>
      </c>
      <c r="E52" s="2">
        <v>55</v>
      </c>
      <c r="F52" s="2">
        <v>3139</v>
      </c>
      <c r="G52" s="2">
        <v>56</v>
      </c>
      <c r="H52" s="2">
        <v>7</v>
      </c>
      <c r="I52" s="2">
        <v>3</v>
      </c>
      <c r="J52" s="2">
        <v>187</v>
      </c>
      <c r="K52" s="2">
        <v>3</v>
      </c>
      <c r="L52" s="61">
        <v>2677</v>
      </c>
      <c r="M52" s="61">
        <v>7</v>
      </c>
      <c r="N52" s="61">
        <v>247</v>
      </c>
      <c r="O52" s="61">
        <v>5</v>
      </c>
      <c r="P52" s="61">
        <v>0</v>
      </c>
      <c r="Q52" s="61">
        <v>0</v>
      </c>
    </row>
    <row r="53" spans="1:17" x14ac:dyDescent="0.3">
      <c r="A53" s="2" t="s">
        <v>25</v>
      </c>
      <c r="B53" s="2">
        <v>10</v>
      </c>
      <c r="C53" s="2">
        <f t="shared" si="1"/>
        <v>11224</v>
      </c>
      <c r="D53" s="2">
        <v>4290</v>
      </c>
      <c r="E53" s="2">
        <v>39</v>
      </c>
      <c r="F53" s="2">
        <v>1721</v>
      </c>
      <c r="G53" s="2">
        <v>41</v>
      </c>
      <c r="H53" s="2">
        <v>33</v>
      </c>
      <c r="I53" s="2">
        <v>11</v>
      </c>
      <c r="J53" s="2">
        <v>322</v>
      </c>
      <c r="K53" s="2">
        <v>4</v>
      </c>
      <c r="L53" s="61">
        <v>4663</v>
      </c>
      <c r="M53" s="61">
        <v>11</v>
      </c>
      <c r="N53" s="61">
        <v>195</v>
      </c>
      <c r="O53" s="61">
        <v>9</v>
      </c>
      <c r="P53" s="61">
        <v>0</v>
      </c>
      <c r="Q53" s="61">
        <v>0</v>
      </c>
    </row>
    <row r="54" spans="1:17" x14ac:dyDescent="0.3">
      <c r="A54" s="2" t="s">
        <v>25</v>
      </c>
      <c r="B54" s="2">
        <v>15</v>
      </c>
      <c r="C54" s="2">
        <f t="shared" si="1"/>
        <v>11232</v>
      </c>
      <c r="D54" s="2">
        <v>9308</v>
      </c>
      <c r="E54" s="2">
        <v>56</v>
      </c>
      <c r="F54" s="2">
        <v>1751</v>
      </c>
      <c r="G54" s="2">
        <v>54</v>
      </c>
      <c r="H54" s="2">
        <v>23</v>
      </c>
      <c r="I54" s="2">
        <v>9</v>
      </c>
      <c r="J54" s="2">
        <v>150</v>
      </c>
      <c r="K54" s="2">
        <v>1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</row>
    <row r="55" spans="1:17" x14ac:dyDescent="0.3">
      <c r="A55" s="2" t="s">
        <v>25</v>
      </c>
      <c r="B55" s="2">
        <v>20</v>
      </c>
      <c r="C55" s="2">
        <f t="shared" si="1"/>
        <v>11154</v>
      </c>
      <c r="D55" s="2">
        <v>8723</v>
      </c>
      <c r="E55" s="2">
        <v>53</v>
      </c>
      <c r="F55" s="2">
        <v>2041</v>
      </c>
      <c r="G55" s="2">
        <v>51</v>
      </c>
      <c r="H55" s="2">
        <v>53</v>
      </c>
      <c r="I55" s="2">
        <v>19</v>
      </c>
      <c r="J55" s="2">
        <v>337</v>
      </c>
      <c r="K55" s="2">
        <v>4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</row>
    <row r="56" spans="1:17" x14ac:dyDescent="0.3">
      <c r="A56" s="2" t="s">
        <v>25</v>
      </c>
      <c r="B56" s="2">
        <v>25</v>
      </c>
      <c r="C56" s="2">
        <f t="shared" si="1"/>
        <v>11240</v>
      </c>
      <c r="D56" s="2">
        <v>3225</v>
      </c>
      <c r="E56" s="2">
        <v>104</v>
      </c>
      <c r="F56" s="2">
        <v>8002</v>
      </c>
      <c r="G56" s="2">
        <v>106</v>
      </c>
      <c r="H56" s="2">
        <v>13</v>
      </c>
      <c r="I56" s="2">
        <v>2</v>
      </c>
      <c r="J56" s="2">
        <v>0</v>
      </c>
      <c r="K56" s="2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  <c r="Q56" s="6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F087-CEAB-42BF-B8A5-E739762D01B9}">
  <dimension ref="A1:CM215"/>
  <sheetViews>
    <sheetView zoomScaleNormal="100" workbookViewId="0">
      <selection activeCell="A10" sqref="A10"/>
    </sheetView>
  </sheetViews>
  <sheetFormatPr defaultRowHeight="14.4" x14ac:dyDescent="0.3"/>
  <cols>
    <col min="1" max="1" width="39.33203125" style="31" customWidth="1"/>
    <col min="2" max="2" width="14.5546875" style="31" customWidth="1"/>
    <col min="3" max="3" width="12.6640625" style="31" customWidth="1"/>
    <col min="4" max="4" width="14.109375" style="31" customWidth="1"/>
    <col min="5" max="5" width="12.6640625" style="31" customWidth="1"/>
    <col min="6" max="6" width="18.6640625" style="31" customWidth="1"/>
    <col min="7" max="7" width="12.6640625" style="31" customWidth="1"/>
    <col min="8" max="8" width="14.5546875" style="31" customWidth="1"/>
    <col min="9" max="11" width="12.6640625" style="31" customWidth="1"/>
    <col min="12" max="12" width="13.44140625" style="31" customWidth="1"/>
    <col min="13" max="13" width="12.44140625" style="31" customWidth="1"/>
    <col min="14" max="14" width="13.5546875" style="31" customWidth="1"/>
    <col min="15" max="19" width="12.6640625" style="31" customWidth="1"/>
    <col min="20" max="20" width="13.88671875" style="31" customWidth="1"/>
    <col min="21" max="21" width="12.6640625" style="31" customWidth="1"/>
    <col min="22" max="22" width="15.6640625" style="31" customWidth="1"/>
    <col min="23" max="23" width="12.44140625" style="31" customWidth="1"/>
    <col min="24" max="24" width="15.6640625" style="31" customWidth="1"/>
    <col min="25" max="25" width="12.44140625" style="31" customWidth="1"/>
    <col min="26" max="26" width="14.6640625" style="31" customWidth="1"/>
    <col min="27" max="27" width="10.33203125" style="31" customWidth="1"/>
    <col min="28" max="28" width="13.109375" style="31" customWidth="1"/>
    <col min="29" max="29" width="12.6640625" style="31" customWidth="1"/>
    <col min="30" max="30" width="14.109375" style="31" customWidth="1"/>
    <col min="31" max="31" width="12.6640625" style="31" customWidth="1"/>
    <col min="32" max="32" width="14.5546875" style="31" customWidth="1"/>
    <col min="33" max="33" width="12.6640625" style="31" customWidth="1"/>
    <col min="34" max="34" width="13.88671875" style="31" customWidth="1"/>
    <col min="35" max="35" width="12.6640625" style="31" customWidth="1"/>
    <col min="36" max="36" width="15.109375" style="31" customWidth="1"/>
    <col min="37" max="37" width="10.33203125" style="31" customWidth="1"/>
    <col min="38" max="38" width="14.109375" style="31" customWidth="1"/>
    <col min="39" max="39" width="10.33203125" style="31" customWidth="1"/>
    <col min="40" max="40" width="14.33203125" style="31" customWidth="1"/>
    <col min="41" max="41" width="12.6640625" style="31" customWidth="1"/>
    <col min="42" max="42" width="13.88671875" style="31" customWidth="1"/>
    <col min="43" max="43" width="12.6640625" style="31" customWidth="1"/>
    <col min="44" max="44" width="13.88671875" style="31" customWidth="1"/>
    <col min="45" max="45" width="12.6640625" style="31" customWidth="1"/>
    <col min="46" max="46" width="13.5546875" style="31" customWidth="1"/>
    <col min="47" max="47" width="12.5546875" style="31" customWidth="1"/>
    <col min="48" max="48" width="14.44140625" style="31" customWidth="1"/>
    <col min="49" max="49" width="12.5546875" style="31" customWidth="1"/>
    <col min="50" max="50" width="13.6640625" style="31" customWidth="1"/>
    <col min="51" max="51" width="12.5546875" style="31" customWidth="1"/>
    <col min="52" max="52" width="14" style="31" customWidth="1"/>
    <col min="53" max="53" width="12.5546875" style="31" customWidth="1"/>
    <col min="54" max="54" width="15" style="31" customWidth="1"/>
    <col min="55" max="55" width="12.6640625" style="31" customWidth="1"/>
    <col min="56" max="56" width="14.33203125" style="31" customWidth="1"/>
    <col min="57" max="57" width="12.6640625" style="31" customWidth="1"/>
    <col min="58" max="58" width="14" style="31" customWidth="1"/>
    <col min="59" max="59" width="12.6640625" style="31" customWidth="1"/>
    <col min="60" max="60" width="14.33203125" style="31" customWidth="1"/>
    <col min="61" max="61" width="12.5546875" style="31" customWidth="1"/>
    <col min="62" max="62" width="14.5546875" style="31" customWidth="1"/>
    <col min="63" max="63" width="12.5546875" style="31" customWidth="1"/>
    <col min="64" max="64" width="14" style="31" customWidth="1"/>
    <col min="65" max="65" width="8.5546875" style="31" customWidth="1"/>
    <col min="66" max="66" width="14.5546875" style="31" customWidth="1"/>
    <col min="67" max="67" width="12.5546875" style="31" customWidth="1"/>
    <col min="68" max="68" width="13.5546875" style="31" customWidth="1"/>
    <col min="69" max="69" width="12.6640625" style="31" customWidth="1"/>
    <col min="70" max="70" width="14.33203125" style="31" customWidth="1"/>
    <col min="71" max="71" width="12.6640625" style="31" customWidth="1"/>
    <col min="72" max="72" width="14.109375" style="31" customWidth="1"/>
    <col min="73" max="73" width="12.6640625" style="31" customWidth="1"/>
    <col min="74" max="74" width="14" style="31" customWidth="1"/>
    <col min="75" max="75" width="12.5546875" style="31" customWidth="1"/>
    <col min="76" max="76" width="14.33203125" style="31" customWidth="1"/>
    <col min="77" max="77" width="12.33203125" style="31" customWidth="1"/>
    <col min="78" max="80" width="13.88671875" style="31" customWidth="1"/>
    <col min="81" max="81" width="9.5546875" style="31" customWidth="1"/>
    <col min="82" max="82" width="13.88671875" style="31" customWidth="1"/>
    <col min="83" max="83" width="12.6640625" style="31" customWidth="1"/>
    <col min="84" max="84" width="14" style="31" customWidth="1"/>
    <col min="85" max="87" width="12.6640625" style="31" customWidth="1"/>
    <col min="88" max="88" width="16.44140625" style="31" customWidth="1"/>
    <col min="89" max="89" width="9.5546875" style="31" customWidth="1"/>
    <col min="90" max="90" width="15" style="31" customWidth="1"/>
    <col min="91" max="91" width="12.5546875" style="31" customWidth="1"/>
  </cols>
  <sheetData>
    <row r="1" spans="1:91" x14ac:dyDescent="0.3">
      <c r="A1" s="5"/>
      <c r="B1" s="65" t="s">
        <v>41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 t="s">
        <v>42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 t="s">
        <v>43</v>
      </c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 t="s">
        <v>44</v>
      </c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 t="s">
        <v>45</v>
      </c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 t="s">
        <v>46</v>
      </c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 t="s">
        <v>47</v>
      </c>
      <c r="CE1" s="65"/>
      <c r="CF1" s="65"/>
      <c r="CG1" s="65"/>
      <c r="CH1" s="65"/>
      <c r="CI1" s="65"/>
      <c r="CJ1" s="65"/>
      <c r="CK1" s="65"/>
      <c r="CL1" s="65"/>
      <c r="CM1" s="65"/>
    </row>
    <row r="2" spans="1:91" ht="15" customHeight="1" x14ac:dyDescent="0.3">
      <c r="A2" s="5"/>
      <c r="B2" s="64" t="s">
        <v>48</v>
      </c>
      <c r="C2" s="64"/>
      <c r="D2" s="64" t="s">
        <v>49</v>
      </c>
      <c r="E2" s="64"/>
      <c r="F2" s="64" t="s">
        <v>50</v>
      </c>
      <c r="G2" s="64"/>
      <c r="H2" s="64" t="s">
        <v>51</v>
      </c>
      <c r="I2" s="64"/>
      <c r="J2" s="64" t="s">
        <v>52</v>
      </c>
      <c r="K2" s="64"/>
      <c r="L2" s="64" t="s">
        <v>53</v>
      </c>
      <c r="M2" s="64"/>
      <c r="N2" s="66" t="s">
        <v>54</v>
      </c>
      <c r="O2" s="66"/>
      <c r="P2" s="66" t="s">
        <v>55</v>
      </c>
      <c r="Q2" s="66"/>
      <c r="R2" s="66" t="s">
        <v>56</v>
      </c>
      <c r="S2" s="66"/>
      <c r="T2" s="66" t="s">
        <v>57</v>
      </c>
      <c r="U2" s="66"/>
      <c r="V2" s="66" t="s">
        <v>58</v>
      </c>
      <c r="W2" s="66"/>
      <c r="X2" s="66" t="s">
        <v>59</v>
      </c>
      <c r="Y2" s="66"/>
      <c r="Z2" s="66" t="s">
        <v>60</v>
      </c>
      <c r="AA2" s="66"/>
      <c r="AB2" s="68" t="s">
        <v>61</v>
      </c>
      <c r="AC2" s="68"/>
      <c r="AD2" s="68" t="s">
        <v>62</v>
      </c>
      <c r="AE2" s="68"/>
      <c r="AF2" s="68" t="s">
        <v>63</v>
      </c>
      <c r="AG2" s="68"/>
      <c r="AH2" s="68" t="s">
        <v>64</v>
      </c>
      <c r="AI2" s="68"/>
      <c r="AJ2" s="68" t="s">
        <v>65</v>
      </c>
      <c r="AK2" s="68"/>
      <c r="AL2" s="68" t="s">
        <v>66</v>
      </c>
      <c r="AM2" s="68"/>
      <c r="AN2" s="69" t="s">
        <v>67</v>
      </c>
      <c r="AO2" s="69"/>
      <c r="AP2" s="67" t="s">
        <v>68</v>
      </c>
      <c r="AQ2" s="67"/>
      <c r="AR2" s="67" t="s">
        <v>69</v>
      </c>
      <c r="AS2" s="67"/>
      <c r="AT2" s="69" t="s">
        <v>70</v>
      </c>
      <c r="AU2" s="69"/>
      <c r="AV2" s="69" t="s">
        <v>71</v>
      </c>
      <c r="AW2" s="69"/>
      <c r="AX2" s="69" t="s">
        <v>72</v>
      </c>
      <c r="AY2" s="69"/>
      <c r="AZ2" s="69" t="s">
        <v>73</v>
      </c>
      <c r="BA2" s="69"/>
      <c r="BB2" s="71" t="s">
        <v>74</v>
      </c>
      <c r="BC2" s="71"/>
      <c r="BD2" s="71" t="s">
        <v>75</v>
      </c>
      <c r="BE2" s="71"/>
      <c r="BF2" s="71" t="s">
        <v>76</v>
      </c>
      <c r="BG2" s="71"/>
      <c r="BH2" s="70" t="s">
        <v>77</v>
      </c>
      <c r="BI2" s="70"/>
      <c r="BJ2" s="71" t="s">
        <v>78</v>
      </c>
      <c r="BK2" s="71"/>
      <c r="BL2" s="71" t="s">
        <v>79</v>
      </c>
      <c r="BM2" s="71"/>
      <c r="BN2" s="70" t="s">
        <v>80</v>
      </c>
      <c r="BO2" s="70"/>
      <c r="BP2" s="73" t="s">
        <v>81</v>
      </c>
      <c r="BQ2" s="73"/>
      <c r="BR2" s="74" t="s">
        <v>82</v>
      </c>
      <c r="BS2" s="74"/>
      <c r="BT2" s="73" t="s">
        <v>83</v>
      </c>
      <c r="BU2" s="73"/>
      <c r="BV2" s="74" t="s">
        <v>84</v>
      </c>
      <c r="BW2" s="74"/>
      <c r="BX2" s="74" t="s">
        <v>85</v>
      </c>
      <c r="BY2" s="74"/>
      <c r="BZ2" s="74" t="s">
        <v>86</v>
      </c>
      <c r="CA2" s="74"/>
      <c r="CB2" s="74" t="s">
        <v>87</v>
      </c>
      <c r="CC2" s="74"/>
      <c r="CD2" s="72" t="s">
        <v>88</v>
      </c>
      <c r="CE2" s="72"/>
      <c r="CF2" s="72" t="s">
        <v>89</v>
      </c>
      <c r="CG2" s="72"/>
      <c r="CH2" s="72" t="s">
        <v>90</v>
      </c>
      <c r="CI2" s="72"/>
      <c r="CJ2" s="72" t="s">
        <v>91</v>
      </c>
      <c r="CK2" s="72"/>
      <c r="CL2" s="72" t="s">
        <v>92</v>
      </c>
      <c r="CM2" s="72"/>
    </row>
    <row r="3" spans="1:9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</row>
    <row r="4" spans="1:91" x14ac:dyDescent="0.3">
      <c r="A4" s="6" t="s">
        <v>93</v>
      </c>
      <c r="B4" s="6" t="s">
        <v>94</v>
      </c>
      <c r="C4" s="6" t="s">
        <v>95</v>
      </c>
      <c r="D4" s="6" t="s">
        <v>94</v>
      </c>
      <c r="E4" s="6" t="s">
        <v>95</v>
      </c>
      <c r="F4" s="6" t="s">
        <v>94</v>
      </c>
      <c r="G4" s="6" t="s">
        <v>95</v>
      </c>
      <c r="H4" s="6" t="s">
        <v>94</v>
      </c>
      <c r="I4" s="6" t="s">
        <v>95</v>
      </c>
      <c r="J4" s="6" t="s">
        <v>94</v>
      </c>
      <c r="K4" s="6" t="s">
        <v>95</v>
      </c>
      <c r="L4" s="6" t="s">
        <v>94</v>
      </c>
      <c r="M4" s="6" t="s">
        <v>95</v>
      </c>
      <c r="N4" s="6" t="s">
        <v>94</v>
      </c>
      <c r="O4" s="6" t="s">
        <v>95</v>
      </c>
      <c r="P4" s="6" t="s">
        <v>94</v>
      </c>
      <c r="Q4" s="6" t="s">
        <v>95</v>
      </c>
      <c r="R4" s="6" t="s">
        <v>94</v>
      </c>
      <c r="S4" s="6" t="s">
        <v>95</v>
      </c>
      <c r="T4" s="6" t="s">
        <v>94</v>
      </c>
      <c r="U4" s="6" t="s">
        <v>95</v>
      </c>
      <c r="V4" s="6" t="s">
        <v>94</v>
      </c>
      <c r="W4" s="6" t="s">
        <v>95</v>
      </c>
      <c r="X4" s="6" t="s">
        <v>94</v>
      </c>
      <c r="Y4" s="6" t="s">
        <v>95</v>
      </c>
      <c r="Z4" s="6" t="s">
        <v>94</v>
      </c>
      <c r="AA4" s="6" t="s">
        <v>95</v>
      </c>
      <c r="AB4" s="6" t="s">
        <v>94</v>
      </c>
      <c r="AC4" s="6" t="s">
        <v>95</v>
      </c>
      <c r="AD4" s="6" t="s">
        <v>94</v>
      </c>
      <c r="AE4" s="6" t="s">
        <v>95</v>
      </c>
      <c r="AF4" s="6" t="s">
        <v>94</v>
      </c>
      <c r="AG4" s="6" t="s">
        <v>95</v>
      </c>
      <c r="AH4" s="6" t="s">
        <v>94</v>
      </c>
      <c r="AI4" s="6" t="s">
        <v>95</v>
      </c>
      <c r="AJ4" s="6" t="s">
        <v>94</v>
      </c>
      <c r="AK4" s="6" t="s">
        <v>95</v>
      </c>
      <c r="AL4" s="6" t="s">
        <v>94</v>
      </c>
      <c r="AM4" s="6" t="s">
        <v>95</v>
      </c>
      <c r="AN4" s="6" t="s">
        <v>94</v>
      </c>
      <c r="AO4" s="6" t="s">
        <v>95</v>
      </c>
      <c r="AP4" s="6" t="s">
        <v>94</v>
      </c>
      <c r="AQ4" s="6" t="s">
        <v>95</v>
      </c>
      <c r="AR4" s="6" t="s">
        <v>94</v>
      </c>
      <c r="AS4" s="6" t="s">
        <v>95</v>
      </c>
      <c r="AT4" s="6" t="s">
        <v>94</v>
      </c>
      <c r="AU4" s="6" t="s">
        <v>95</v>
      </c>
      <c r="AV4" s="6" t="s">
        <v>94</v>
      </c>
      <c r="AW4" s="6" t="s">
        <v>95</v>
      </c>
      <c r="AX4" s="6" t="s">
        <v>94</v>
      </c>
      <c r="AY4" s="6" t="s">
        <v>95</v>
      </c>
      <c r="AZ4" s="6" t="s">
        <v>94</v>
      </c>
      <c r="BA4" s="6" t="s">
        <v>95</v>
      </c>
      <c r="BB4" s="6" t="s">
        <v>94</v>
      </c>
      <c r="BC4" s="6" t="s">
        <v>95</v>
      </c>
      <c r="BD4" s="6" t="s">
        <v>94</v>
      </c>
      <c r="BE4" s="6" t="s">
        <v>95</v>
      </c>
      <c r="BF4" s="6" t="s">
        <v>94</v>
      </c>
      <c r="BG4" s="6" t="s">
        <v>95</v>
      </c>
      <c r="BH4" s="6" t="s">
        <v>94</v>
      </c>
      <c r="BI4" s="6" t="s">
        <v>95</v>
      </c>
      <c r="BJ4" s="6" t="s">
        <v>94</v>
      </c>
      <c r="BK4" s="6" t="s">
        <v>95</v>
      </c>
      <c r="BL4" s="6" t="s">
        <v>94</v>
      </c>
      <c r="BM4" s="6" t="s">
        <v>95</v>
      </c>
      <c r="BN4" s="6" t="s">
        <v>94</v>
      </c>
      <c r="BO4" s="6" t="s">
        <v>95</v>
      </c>
      <c r="BP4" s="6" t="s">
        <v>94</v>
      </c>
      <c r="BQ4" s="6" t="s">
        <v>95</v>
      </c>
      <c r="BR4" s="6" t="s">
        <v>94</v>
      </c>
      <c r="BS4" s="6" t="s">
        <v>95</v>
      </c>
      <c r="BT4" s="6" t="s">
        <v>94</v>
      </c>
      <c r="BU4" s="6" t="s">
        <v>95</v>
      </c>
      <c r="BV4" s="6" t="s">
        <v>94</v>
      </c>
      <c r="BW4" s="6" t="s">
        <v>95</v>
      </c>
      <c r="BX4" s="6" t="s">
        <v>94</v>
      </c>
      <c r="BY4" s="6" t="s">
        <v>95</v>
      </c>
      <c r="BZ4" s="6" t="s">
        <v>94</v>
      </c>
      <c r="CA4" s="6" t="s">
        <v>95</v>
      </c>
      <c r="CB4" s="6" t="s">
        <v>94</v>
      </c>
      <c r="CC4" s="6" t="s">
        <v>95</v>
      </c>
      <c r="CD4" s="6" t="s">
        <v>94</v>
      </c>
      <c r="CE4" s="6" t="s">
        <v>95</v>
      </c>
      <c r="CF4" s="6" t="s">
        <v>94</v>
      </c>
      <c r="CG4" s="6" t="s">
        <v>95</v>
      </c>
      <c r="CH4" s="6" t="s">
        <v>94</v>
      </c>
      <c r="CI4" s="6" t="s">
        <v>95</v>
      </c>
      <c r="CJ4" s="6" t="s">
        <v>94</v>
      </c>
      <c r="CK4" s="6" t="s">
        <v>95</v>
      </c>
      <c r="CL4" s="6" t="s">
        <v>94</v>
      </c>
      <c r="CM4" s="6" t="s">
        <v>95</v>
      </c>
    </row>
    <row r="5" spans="1:9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</row>
    <row r="6" spans="1:91" x14ac:dyDescent="0.3">
      <c r="A6" s="54" t="s">
        <v>96</v>
      </c>
      <c r="B6" s="7"/>
      <c r="C6" s="8"/>
      <c r="D6" s="8"/>
      <c r="E6" s="8"/>
      <c r="F6" s="8"/>
      <c r="G6" s="8"/>
      <c r="H6" s="7"/>
      <c r="I6" s="8"/>
      <c r="J6" s="8"/>
      <c r="K6" s="8"/>
      <c r="L6" s="2"/>
      <c r="M6" s="9"/>
      <c r="N6" s="8"/>
      <c r="O6" s="8"/>
      <c r="P6" s="8"/>
      <c r="Q6" s="8"/>
      <c r="R6" s="8"/>
      <c r="S6" s="8"/>
      <c r="T6" s="8"/>
      <c r="U6" s="8"/>
      <c r="V6" s="10"/>
      <c r="W6" s="10"/>
      <c r="X6" s="2"/>
      <c r="Y6" s="8"/>
      <c r="Z6" s="10"/>
      <c r="AA6" s="8"/>
      <c r="AB6" s="8"/>
      <c r="AC6" s="8"/>
      <c r="AD6" s="8"/>
      <c r="AE6" s="8"/>
      <c r="AF6" s="7"/>
      <c r="AG6" s="8"/>
      <c r="AH6" s="8"/>
      <c r="AI6" s="8"/>
      <c r="AJ6" s="2"/>
      <c r="AK6" s="8"/>
      <c r="AL6" s="2"/>
      <c r="AM6" s="8"/>
      <c r="AN6" s="8"/>
      <c r="AO6" s="8"/>
      <c r="AP6" s="8"/>
      <c r="AQ6" s="8"/>
      <c r="AR6" s="8"/>
      <c r="AS6" s="8"/>
      <c r="AT6" s="2"/>
      <c r="AU6" s="11"/>
      <c r="AV6" s="12"/>
      <c r="AW6" s="11"/>
      <c r="AX6" s="12"/>
      <c r="AY6" s="11"/>
      <c r="AZ6" s="12"/>
      <c r="BA6" s="11"/>
      <c r="BB6" s="8"/>
      <c r="BC6" s="8"/>
      <c r="BD6" s="8"/>
      <c r="BE6" s="8"/>
      <c r="BF6" s="8"/>
      <c r="BG6" s="8"/>
      <c r="BH6" s="12"/>
      <c r="BI6" s="11"/>
      <c r="BJ6" s="12"/>
      <c r="BK6" s="11"/>
      <c r="BL6" s="12"/>
      <c r="BM6" s="11"/>
      <c r="BN6" s="12"/>
      <c r="BO6" s="11"/>
      <c r="BP6" s="8"/>
      <c r="BQ6" s="8"/>
      <c r="BR6" s="8"/>
      <c r="BS6" s="8"/>
      <c r="BT6" s="8"/>
      <c r="BU6" s="8"/>
      <c r="BV6" s="12"/>
      <c r="BW6" s="11"/>
      <c r="BX6" s="12"/>
      <c r="BY6" s="11"/>
      <c r="BZ6" s="12"/>
      <c r="CA6" s="11"/>
      <c r="CB6" s="12"/>
      <c r="CC6" s="11"/>
      <c r="CD6" s="8"/>
      <c r="CE6" s="8"/>
      <c r="CF6" s="8"/>
      <c r="CG6" s="8"/>
      <c r="CH6" s="13"/>
      <c r="CI6" s="8"/>
      <c r="CJ6" s="12"/>
      <c r="CK6" s="11"/>
      <c r="CL6" s="12"/>
      <c r="CM6" s="11"/>
    </row>
    <row r="7" spans="1:91" x14ac:dyDescent="0.3">
      <c r="A7" s="14" t="s">
        <v>97</v>
      </c>
      <c r="B7" s="5"/>
      <c r="C7" s="8">
        <v>0</v>
      </c>
      <c r="D7" s="2">
        <v>3672648</v>
      </c>
      <c r="E7" s="8">
        <v>1.3229016315889809E-2</v>
      </c>
      <c r="F7" s="5"/>
      <c r="G7" s="8">
        <v>0</v>
      </c>
      <c r="H7" s="5"/>
      <c r="I7" s="8">
        <v>0</v>
      </c>
      <c r="J7" s="2"/>
      <c r="K7" s="8">
        <v>0</v>
      </c>
      <c r="L7" s="2">
        <v>10830320</v>
      </c>
      <c r="M7" s="9">
        <v>0.2519779579983028</v>
      </c>
      <c r="N7" s="2">
        <v>3182450</v>
      </c>
      <c r="O7" s="8">
        <v>2.4273971261140618E-2</v>
      </c>
      <c r="P7" s="2">
        <v>7534056</v>
      </c>
      <c r="Q7" s="8">
        <v>7.745274150087518E-2</v>
      </c>
      <c r="R7" s="2"/>
      <c r="S7" s="8">
        <v>0</v>
      </c>
      <c r="T7" s="2"/>
      <c r="U7" s="8">
        <v>0</v>
      </c>
      <c r="V7" s="2">
        <v>13761557</v>
      </c>
      <c r="W7" s="9">
        <v>0.10672852214574856</v>
      </c>
      <c r="X7" s="2">
        <v>15104105</v>
      </c>
      <c r="Y7" s="8">
        <v>0.21421145330855845</v>
      </c>
      <c r="Z7" s="2">
        <v>14974401</v>
      </c>
      <c r="AA7" s="8">
        <v>0.10675635482509074</v>
      </c>
      <c r="AB7" s="2">
        <v>5529376</v>
      </c>
      <c r="AC7" s="8">
        <v>2.4377617006260319E-2</v>
      </c>
      <c r="AD7" s="2"/>
      <c r="AE7" s="8">
        <v>0</v>
      </c>
      <c r="AF7" s="7">
        <v>3885070</v>
      </c>
      <c r="AG7" s="8">
        <v>1.6176093265645813E-2</v>
      </c>
      <c r="AH7" s="2"/>
      <c r="AI7" s="8">
        <v>0</v>
      </c>
      <c r="AJ7" s="2">
        <v>4550907</v>
      </c>
      <c r="AK7" s="8">
        <v>1.2357718708445938E-2</v>
      </c>
      <c r="AL7" s="2">
        <v>20249854</v>
      </c>
      <c r="AM7" s="8">
        <v>0.14503600773401226</v>
      </c>
      <c r="AN7" s="2">
        <v>3530573</v>
      </c>
      <c r="AO7" s="8">
        <v>1.6581543785242372E-2</v>
      </c>
      <c r="AP7" s="2"/>
      <c r="AQ7" s="8">
        <v>0</v>
      </c>
      <c r="AR7" s="5"/>
      <c r="AS7" s="8">
        <v>0</v>
      </c>
      <c r="AT7" s="2">
        <v>16714360</v>
      </c>
      <c r="AU7" s="11">
        <v>0.13422950127149008</v>
      </c>
      <c r="AV7" s="2"/>
      <c r="AW7" s="11">
        <v>0</v>
      </c>
      <c r="AX7" s="2"/>
      <c r="AY7" s="11">
        <v>0</v>
      </c>
      <c r="AZ7" s="5"/>
      <c r="BA7" s="11">
        <v>0</v>
      </c>
      <c r="BB7" s="2"/>
      <c r="BC7" s="8">
        <v>0</v>
      </c>
      <c r="BD7" s="2"/>
      <c r="BE7" s="8">
        <v>0</v>
      </c>
      <c r="BF7" s="2"/>
      <c r="BG7" s="8">
        <v>0</v>
      </c>
      <c r="BH7" s="2"/>
      <c r="BI7" s="11">
        <v>0</v>
      </c>
      <c r="BJ7" s="2"/>
      <c r="BK7" s="11">
        <v>0</v>
      </c>
      <c r="BL7" s="2"/>
      <c r="BM7" s="11">
        <v>0</v>
      </c>
      <c r="BN7" s="2"/>
      <c r="BO7" s="11">
        <v>0</v>
      </c>
      <c r="BP7" s="2">
        <v>5748558</v>
      </c>
      <c r="BQ7" s="8">
        <v>2.2236826273694939E-2</v>
      </c>
      <c r="BR7" s="2">
        <v>4077178</v>
      </c>
      <c r="BS7" s="8">
        <v>1.2668149481067354E-2</v>
      </c>
      <c r="BT7" s="2"/>
      <c r="BU7" s="8">
        <v>0</v>
      </c>
      <c r="BV7" s="2"/>
      <c r="BW7" s="11">
        <v>0</v>
      </c>
      <c r="BX7" s="2"/>
      <c r="BY7" s="11">
        <v>0</v>
      </c>
      <c r="BZ7" s="2"/>
      <c r="CA7" s="11">
        <v>0</v>
      </c>
      <c r="CB7" s="2"/>
      <c r="CC7" s="11">
        <v>0</v>
      </c>
      <c r="CD7" s="2"/>
      <c r="CE7" s="8">
        <v>0</v>
      </c>
      <c r="CF7" s="2"/>
      <c r="CG7" s="8">
        <v>0</v>
      </c>
      <c r="CH7" s="13">
        <v>10233505</v>
      </c>
      <c r="CI7" s="8">
        <v>0.29888721983978511</v>
      </c>
      <c r="CJ7" s="2"/>
      <c r="CK7" s="11">
        <v>0</v>
      </c>
      <c r="CL7" s="2"/>
      <c r="CM7" s="11">
        <v>0</v>
      </c>
    </row>
    <row r="8" spans="1:91" x14ac:dyDescent="0.3">
      <c r="A8" s="14" t="s">
        <v>98</v>
      </c>
      <c r="B8" s="7">
        <v>7275588</v>
      </c>
      <c r="C8" s="8">
        <v>0.11789734580795005</v>
      </c>
      <c r="D8" s="2">
        <v>14191654</v>
      </c>
      <c r="E8" s="8">
        <v>5.111887181005717E-2</v>
      </c>
      <c r="F8" s="5">
        <v>4827731</v>
      </c>
      <c r="G8" s="8">
        <v>4.4271162716172437E-2</v>
      </c>
      <c r="H8" s="5">
        <v>6575867</v>
      </c>
      <c r="I8" s="8">
        <v>9.424758348310755E-2</v>
      </c>
      <c r="J8" s="2">
        <v>4816810</v>
      </c>
      <c r="K8" s="8">
        <v>5.70150115833086E-2</v>
      </c>
      <c r="L8" s="2"/>
      <c r="M8" s="9"/>
      <c r="N8" s="2">
        <v>51766169</v>
      </c>
      <c r="O8" s="8">
        <v>0.39484375201663763</v>
      </c>
      <c r="P8" s="2">
        <v>4902681</v>
      </c>
      <c r="Q8" s="8">
        <v>5.0401282410729657E-2</v>
      </c>
      <c r="R8" s="2"/>
      <c r="S8" s="8">
        <v>0</v>
      </c>
      <c r="T8" s="8">
        <v>8692328</v>
      </c>
      <c r="U8" s="8">
        <v>6.1392886457701787E-2</v>
      </c>
      <c r="V8" s="2">
        <v>4910685</v>
      </c>
      <c r="W8" s="9">
        <v>3.8085091154532534E-2</v>
      </c>
      <c r="X8" s="2">
        <v>4367370</v>
      </c>
      <c r="Y8" s="8">
        <v>6.1939497562828044E-2</v>
      </c>
      <c r="Z8" s="2">
        <v>7299449</v>
      </c>
      <c r="AA8" s="8">
        <v>5.2039648695908026E-2</v>
      </c>
      <c r="AB8" s="2">
        <v>7988117</v>
      </c>
      <c r="AC8" s="8">
        <v>3.5217582748432584E-2</v>
      </c>
      <c r="AD8" s="8">
        <v>7388810</v>
      </c>
      <c r="AE8" s="8">
        <v>6.1091127057184273E-2</v>
      </c>
      <c r="AF8" s="7">
        <v>9758923</v>
      </c>
      <c r="AG8" s="8">
        <v>4.0632793905967211E-2</v>
      </c>
      <c r="AH8" s="8"/>
      <c r="AI8" s="8">
        <v>0</v>
      </c>
      <c r="AJ8" s="2">
        <v>9477471</v>
      </c>
      <c r="AK8" s="8">
        <v>2.573551177500525E-2</v>
      </c>
      <c r="AL8" s="2">
        <v>6974768</v>
      </c>
      <c r="AM8" s="8">
        <v>4.9955545634597726E-2</v>
      </c>
      <c r="AN8" s="8">
        <v>13680874</v>
      </c>
      <c r="AO8" s="8">
        <v>6.4253029536957301E-2</v>
      </c>
      <c r="AP8" s="2">
        <v>53066917</v>
      </c>
      <c r="AQ8" s="8">
        <v>5.9469792137436722E-2</v>
      </c>
      <c r="AR8" s="5">
        <v>10751068</v>
      </c>
      <c r="AS8" s="8">
        <v>8.2631976826543843E-2</v>
      </c>
      <c r="AT8" s="2">
        <v>13628905</v>
      </c>
      <c r="AU8" s="11">
        <v>0.1094508626729661</v>
      </c>
      <c r="AV8" s="2">
        <v>9155462</v>
      </c>
      <c r="AW8" s="11">
        <v>4.6694704028276419E-2</v>
      </c>
      <c r="AX8" s="2">
        <v>9545588</v>
      </c>
      <c r="AY8" s="11">
        <v>4.9721418585139648E-2</v>
      </c>
      <c r="AZ8" s="5">
        <v>9792509</v>
      </c>
      <c r="BA8" s="11">
        <v>4.863776868770231E-2</v>
      </c>
      <c r="BB8" s="2">
        <v>12498205</v>
      </c>
      <c r="BC8" s="8">
        <v>5.9393144943466876E-2</v>
      </c>
      <c r="BD8" s="2">
        <v>16511063</v>
      </c>
      <c r="BE8" s="8">
        <v>5.4002995393396959E-2</v>
      </c>
      <c r="BF8" s="2">
        <v>5798820</v>
      </c>
      <c r="BG8" s="8">
        <v>5.2600037915091907E-2</v>
      </c>
      <c r="BH8" s="2">
        <v>16345748</v>
      </c>
      <c r="BI8" s="11">
        <v>7.9981251702381087E-2</v>
      </c>
      <c r="BJ8" s="2">
        <v>10961810</v>
      </c>
      <c r="BK8" s="11">
        <v>6.2298629220799775E-2</v>
      </c>
      <c r="BL8" s="2">
        <v>15018451</v>
      </c>
      <c r="BM8" s="11">
        <v>5.0094508629675974E-2</v>
      </c>
      <c r="BN8" s="2">
        <v>7303965</v>
      </c>
      <c r="BO8" s="11">
        <v>6.4526677779974839E-2</v>
      </c>
      <c r="BP8" s="2">
        <v>21460161</v>
      </c>
      <c r="BQ8" s="8">
        <v>8.3013143811460785E-2</v>
      </c>
      <c r="BR8" s="2">
        <v>21386006</v>
      </c>
      <c r="BS8" s="8">
        <v>6.6448195494776846E-2</v>
      </c>
      <c r="BT8" s="2">
        <v>10798542</v>
      </c>
      <c r="BU8" s="8">
        <v>6.3199944819981979E-2</v>
      </c>
      <c r="BV8" s="2">
        <v>17772392</v>
      </c>
      <c r="BW8" s="11">
        <v>4.7186541051699143E-2</v>
      </c>
      <c r="BX8" s="2">
        <v>16768713</v>
      </c>
      <c r="BY8" s="11">
        <v>5.6930784265572666E-2</v>
      </c>
      <c r="BZ8" s="2">
        <v>14047338</v>
      </c>
      <c r="CA8" s="11">
        <v>6.1180300439918768E-2</v>
      </c>
      <c r="CB8" s="2">
        <v>24586964</v>
      </c>
      <c r="CC8" s="11">
        <v>6.1203377422562447E-2</v>
      </c>
      <c r="CD8" s="2">
        <v>23897077</v>
      </c>
      <c r="CE8" s="8">
        <v>6.6371110672414399E-2</v>
      </c>
      <c r="CF8" s="2">
        <v>57226144</v>
      </c>
      <c r="CG8" s="8">
        <v>0.18554968730028573</v>
      </c>
      <c r="CH8" s="7"/>
      <c r="CI8" s="8">
        <v>0</v>
      </c>
      <c r="CJ8" s="2">
        <v>19692000</v>
      </c>
      <c r="CK8" s="11">
        <v>6.9458462885057956E-2</v>
      </c>
      <c r="CL8" s="2">
        <v>10774070</v>
      </c>
      <c r="CM8" s="11">
        <v>4.3868629395813596E-2</v>
      </c>
    </row>
    <row r="9" spans="1:91" x14ac:dyDescent="0.3">
      <c r="A9" s="14" t="s">
        <v>99</v>
      </c>
      <c r="B9" s="7">
        <v>18138964</v>
      </c>
      <c r="C9" s="8">
        <v>0.29393304174259965</v>
      </c>
      <c r="D9" s="2">
        <v>40557943</v>
      </c>
      <c r="E9" s="8">
        <v>0.14609123708178101</v>
      </c>
      <c r="F9" s="5">
        <v>16600262</v>
      </c>
      <c r="G9" s="8">
        <v>0.15222739215028633</v>
      </c>
      <c r="H9" s="5">
        <v>23599287</v>
      </c>
      <c r="I9" s="8">
        <v>0.33823308343588987</v>
      </c>
      <c r="J9" s="2">
        <v>8235468</v>
      </c>
      <c r="K9" s="8">
        <v>9.7480553190590319E-2</v>
      </c>
      <c r="L9" s="2"/>
      <c r="M9" s="9"/>
      <c r="N9" s="2"/>
      <c r="O9" s="8">
        <v>0</v>
      </c>
      <c r="P9" s="2">
        <v>17279688</v>
      </c>
      <c r="Q9" s="8">
        <v>0.17764126094626517</v>
      </c>
      <c r="R9" s="2">
        <v>5087681</v>
      </c>
      <c r="S9" s="8">
        <v>0.15430136207301179</v>
      </c>
      <c r="T9" s="8">
        <v>13312032</v>
      </c>
      <c r="U9" s="8">
        <v>9.4021310412733247E-2</v>
      </c>
      <c r="V9" s="2">
        <v>25086952</v>
      </c>
      <c r="W9" s="9">
        <v>0.19456325415077166</v>
      </c>
      <c r="X9" s="2">
        <v>10919981</v>
      </c>
      <c r="Y9" s="8">
        <v>0.15487081161789101</v>
      </c>
      <c r="Z9" s="2">
        <v>17390361</v>
      </c>
      <c r="AA9" s="8">
        <v>0.12398035483705959</v>
      </c>
      <c r="AB9" s="2">
        <v>44512861</v>
      </c>
      <c r="AC9" s="8">
        <v>0.1962459194872806</v>
      </c>
      <c r="AD9" s="8"/>
      <c r="AE9" s="8">
        <v>0</v>
      </c>
      <c r="AF9" s="7">
        <v>14710197</v>
      </c>
      <c r="AG9" s="8">
        <v>6.1248193373098357E-2</v>
      </c>
      <c r="AH9" s="8">
        <v>11768110</v>
      </c>
      <c r="AI9" s="8">
        <v>7.0955585581213301E-2</v>
      </c>
      <c r="AJ9" s="2">
        <v>9697515</v>
      </c>
      <c r="AK9" s="8">
        <v>2.6333028238312739E-2</v>
      </c>
      <c r="AL9" s="2">
        <v>8997893</v>
      </c>
      <c r="AM9" s="8">
        <v>6.4445821621124513E-2</v>
      </c>
      <c r="AN9" s="8">
        <v>7945434</v>
      </c>
      <c r="AO9" s="8">
        <v>3.7316198181924984E-2</v>
      </c>
      <c r="AP9" s="2">
        <v>27108137</v>
      </c>
      <c r="AQ9" s="8">
        <v>3.037891333734646E-2</v>
      </c>
      <c r="AR9" s="5"/>
      <c r="AS9" s="8">
        <v>0</v>
      </c>
      <c r="AT9" s="2">
        <v>24473939</v>
      </c>
      <c r="AU9" s="11">
        <v>0.19654504426845362</v>
      </c>
      <c r="AV9" s="2"/>
      <c r="AW9" s="11">
        <v>0</v>
      </c>
      <c r="AX9" s="2">
        <v>9867243</v>
      </c>
      <c r="AY9" s="11">
        <v>5.139686727358117E-2</v>
      </c>
      <c r="AZ9" s="5"/>
      <c r="BA9" s="11">
        <v>0</v>
      </c>
      <c r="BB9" s="2"/>
      <c r="BC9" s="8">
        <v>0</v>
      </c>
      <c r="BD9" s="2"/>
      <c r="BE9" s="8">
        <v>0</v>
      </c>
      <c r="BF9" s="2"/>
      <c r="BG9" s="8">
        <v>0</v>
      </c>
      <c r="BH9" s="2">
        <v>7761722</v>
      </c>
      <c r="BI9" s="11">
        <v>3.7978821215517863E-2</v>
      </c>
      <c r="BJ9" s="2"/>
      <c r="BK9" s="11">
        <v>0</v>
      </c>
      <c r="BL9" s="2">
        <v>8220815</v>
      </c>
      <c r="BM9" s="11">
        <v>2.7420783139384324E-2</v>
      </c>
      <c r="BN9" s="2"/>
      <c r="BO9" s="11">
        <v>0</v>
      </c>
      <c r="BP9" s="2">
        <v>30803250</v>
      </c>
      <c r="BQ9" s="8">
        <v>0.11915449386005908</v>
      </c>
      <c r="BR9" s="2">
        <v>11106864</v>
      </c>
      <c r="BS9" s="8">
        <v>3.4510000156452739E-2</v>
      </c>
      <c r="BT9" s="2"/>
      <c r="BU9" s="8">
        <v>0</v>
      </c>
      <c r="BV9" s="2">
        <v>18350198</v>
      </c>
      <c r="BW9" s="11">
        <v>4.8720643300789651E-2</v>
      </c>
      <c r="BX9" s="2">
        <v>10473527</v>
      </c>
      <c r="BY9" s="11">
        <v>3.555825102001868E-2</v>
      </c>
      <c r="BZ9" s="2">
        <v>13046187</v>
      </c>
      <c r="CA9" s="11">
        <v>5.6819992532062831E-2</v>
      </c>
      <c r="CB9" s="2">
        <v>26108688</v>
      </c>
      <c r="CC9" s="11">
        <v>6.4991346051180898E-2</v>
      </c>
      <c r="CD9" s="2">
        <v>12613808</v>
      </c>
      <c r="CE9" s="8">
        <v>3.5033257279481755E-2</v>
      </c>
      <c r="CF9" s="2">
        <v>63094102</v>
      </c>
      <c r="CG9" s="8">
        <v>0.20457591719952917</v>
      </c>
      <c r="CH9" s="7"/>
      <c r="CI9" s="8">
        <v>0</v>
      </c>
      <c r="CJ9" s="2"/>
      <c r="CK9" s="11">
        <v>0</v>
      </c>
      <c r="CL9" s="2">
        <v>9397171</v>
      </c>
      <c r="CM9" s="11">
        <v>3.82623290890153E-2</v>
      </c>
    </row>
    <row r="10" spans="1:91" x14ac:dyDescent="0.3">
      <c r="A10" s="14" t="s">
        <v>100</v>
      </c>
      <c r="B10" s="7"/>
      <c r="C10" s="8">
        <v>0</v>
      </c>
      <c r="D10" s="2">
        <v>37085930</v>
      </c>
      <c r="E10" s="8">
        <v>0.13358491558677754</v>
      </c>
      <c r="F10" s="5">
        <v>10174198</v>
      </c>
      <c r="G10" s="8">
        <v>9.3299227973670476E-2</v>
      </c>
      <c r="H10" s="5">
        <v>11621664</v>
      </c>
      <c r="I10" s="8">
        <v>0.16656567841968603</v>
      </c>
      <c r="J10" s="2"/>
      <c r="K10" s="8">
        <v>0</v>
      </c>
      <c r="L10" s="2"/>
      <c r="M10" s="9"/>
      <c r="N10" s="2">
        <v>11368451</v>
      </c>
      <c r="O10" s="8">
        <v>8.6712266605189492E-2</v>
      </c>
      <c r="P10" s="2">
        <v>8436413</v>
      </c>
      <c r="Q10" s="8">
        <v>8.6729288351934594E-2</v>
      </c>
      <c r="R10" s="2"/>
      <c r="S10" s="8">
        <v>0</v>
      </c>
      <c r="T10" s="8">
        <v>9780993</v>
      </c>
      <c r="U10" s="8">
        <v>6.9081998826157495E-2</v>
      </c>
      <c r="V10" s="2"/>
      <c r="W10" s="9"/>
      <c r="X10" s="2"/>
      <c r="Y10" s="8">
        <v>0</v>
      </c>
      <c r="Z10" s="2"/>
      <c r="AA10" s="8">
        <v>0</v>
      </c>
      <c r="AB10" s="2">
        <v>42784640</v>
      </c>
      <c r="AC10" s="8">
        <v>0.18862663122759701</v>
      </c>
      <c r="AD10" s="8"/>
      <c r="AE10" s="8">
        <v>0</v>
      </c>
      <c r="AF10" s="7"/>
      <c r="AG10" s="8"/>
      <c r="AH10" s="8">
        <v>7558054</v>
      </c>
      <c r="AI10" s="8">
        <v>4.5571136522723828E-2</v>
      </c>
      <c r="AJ10" s="2"/>
      <c r="AK10" s="8">
        <v>0</v>
      </c>
      <c r="AL10" s="2"/>
      <c r="AM10" s="8">
        <v>0</v>
      </c>
      <c r="AN10" s="8">
        <v>9609561</v>
      </c>
      <c r="AO10" s="8">
        <v>4.5131868531951461E-2</v>
      </c>
      <c r="AP10" s="2">
        <v>52663486</v>
      </c>
      <c r="AQ10" s="8">
        <v>5.9017684514305002E-2</v>
      </c>
      <c r="AR10" s="5"/>
      <c r="AS10" s="8">
        <v>0</v>
      </c>
      <c r="AT10" s="2"/>
      <c r="AU10" s="11">
        <v>0</v>
      </c>
      <c r="AV10" s="2"/>
      <c r="AW10" s="11">
        <v>0</v>
      </c>
      <c r="AX10" s="2">
        <v>6907167</v>
      </c>
      <c r="AY10" s="11">
        <v>3.5978311827879354E-2</v>
      </c>
      <c r="AZ10" s="5">
        <v>7961658</v>
      </c>
      <c r="BA10" s="11">
        <v>3.9544235310337177E-2</v>
      </c>
      <c r="BB10" s="2">
        <v>6949289</v>
      </c>
      <c r="BC10" s="8">
        <v>3.302395254606881E-2</v>
      </c>
      <c r="BD10" s="2">
        <v>7743661</v>
      </c>
      <c r="BE10" s="8">
        <v>2.5327314741093756E-2</v>
      </c>
      <c r="BF10" s="2"/>
      <c r="BG10" s="8">
        <v>0</v>
      </c>
      <c r="BH10" s="2">
        <v>6205356</v>
      </c>
      <c r="BI10" s="11">
        <v>3.036337891290632E-2</v>
      </c>
      <c r="BJ10" s="2"/>
      <c r="BK10" s="11">
        <v>0</v>
      </c>
      <c r="BL10" s="2">
        <v>10791185</v>
      </c>
      <c r="BM10" s="11">
        <v>3.5994331912587385E-2</v>
      </c>
      <c r="BN10" s="2"/>
      <c r="BO10" s="11">
        <v>0</v>
      </c>
      <c r="BP10" s="2">
        <v>20588612</v>
      </c>
      <c r="BQ10" s="8">
        <v>7.9641779427207807E-2</v>
      </c>
      <c r="BR10" s="2">
        <v>15381844</v>
      </c>
      <c r="BS10" s="8">
        <v>4.7792737792281569E-2</v>
      </c>
      <c r="BT10" s="2">
        <v>6734905</v>
      </c>
      <c r="BU10" s="8">
        <v>3.9416953174587897E-2</v>
      </c>
      <c r="BV10" s="2">
        <v>19865036</v>
      </c>
      <c r="BW10" s="11">
        <v>5.2742609813438812E-2</v>
      </c>
      <c r="BX10" s="2">
        <v>12733318</v>
      </c>
      <c r="BY10" s="11">
        <v>4.3230376716622991E-2</v>
      </c>
      <c r="BZ10" s="2">
        <v>11170328</v>
      </c>
      <c r="CA10" s="11">
        <v>4.8650073277402228E-2</v>
      </c>
      <c r="CB10" s="2">
        <v>26438138</v>
      </c>
      <c r="CC10" s="11">
        <v>6.5811433179134696E-2</v>
      </c>
      <c r="CD10" s="2">
        <v>12385278</v>
      </c>
      <c r="CE10" s="8">
        <v>3.4398544091673602E-2</v>
      </c>
      <c r="CF10" s="2">
        <v>43716516</v>
      </c>
      <c r="CG10" s="8">
        <v>0.14174615493327558</v>
      </c>
      <c r="CH10" s="7"/>
      <c r="CI10" s="8">
        <v>0</v>
      </c>
      <c r="CJ10" s="2"/>
      <c r="CK10" s="11">
        <v>0</v>
      </c>
      <c r="CL10" s="2">
        <v>18444510</v>
      </c>
      <c r="CM10" s="11">
        <v>7.5100252140312615E-2</v>
      </c>
    </row>
    <row r="11" spans="1:91" x14ac:dyDescent="0.3">
      <c r="A11" s="14" t="s">
        <v>101</v>
      </c>
      <c r="B11" s="7">
        <v>260853223</v>
      </c>
      <c r="C11" s="8">
        <v>4.2269989225818332</v>
      </c>
      <c r="D11" s="2">
        <v>1082556709</v>
      </c>
      <c r="E11" s="8">
        <v>3.899410007775582</v>
      </c>
      <c r="F11" s="5">
        <v>498319559</v>
      </c>
      <c r="G11" s="8">
        <v>4.5696801004737599</v>
      </c>
      <c r="H11" s="5">
        <v>386800753</v>
      </c>
      <c r="I11" s="8">
        <v>5.543761189162792</v>
      </c>
      <c r="J11" s="2">
        <v>141174092</v>
      </c>
      <c r="K11" s="8">
        <v>1.6710317597420439</v>
      </c>
      <c r="L11" s="2">
        <v>90013412</v>
      </c>
      <c r="M11" s="9">
        <v>2.0942498234788931</v>
      </c>
      <c r="N11" s="2">
        <v>651362989</v>
      </c>
      <c r="O11" s="8">
        <v>4.9682371995024752</v>
      </c>
      <c r="P11" s="2">
        <v>493993963</v>
      </c>
      <c r="Q11" s="8">
        <v>5.0784314211670178</v>
      </c>
      <c r="R11" s="2">
        <v>110583926</v>
      </c>
      <c r="S11" s="8">
        <v>3.353836532829229</v>
      </c>
      <c r="T11" s="8">
        <v>350020589</v>
      </c>
      <c r="U11" s="8">
        <v>2.4721540970767442</v>
      </c>
      <c r="V11" s="2">
        <v>596829483</v>
      </c>
      <c r="W11" s="9">
        <v>4.6287443124060133</v>
      </c>
      <c r="X11" s="2">
        <v>194024781</v>
      </c>
      <c r="Y11" s="8">
        <v>2.7517241382978188</v>
      </c>
      <c r="Z11" s="2">
        <v>451487982</v>
      </c>
      <c r="AA11" s="8">
        <v>3.2187739065927365</v>
      </c>
      <c r="AB11" s="2">
        <v>1767564554</v>
      </c>
      <c r="AC11" s="8">
        <v>7.7927440151028495</v>
      </c>
      <c r="AD11" s="8">
        <v>227138891</v>
      </c>
      <c r="AE11" s="8">
        <v>1.8779980605414037</v>
      </c>
      <c r="AF11" s="7">
        <v>469512314</v>
      </c>
      <c r="AG11" s="8">
        <v>1.9548875517386259</v>
      </c>
      <c r="AH11" s="8">
        <v>474379070</v>
      </c>
      <c r="AI11" s="8">
        <v>2.8602591834475866</v>
      </c>
      <c r="AJ11" s="2">
        <v>649487932</v>
      </c>
      <c r="AK11" s="8">
        <v>1.7636460530145448</v>
      </c>
      <c r="AL11" s="2">
        <v>353411627</v>
      </c>
      <c r="AM11" s="8">
        <v>2.5312484458832079</v>
      </c>
      <c r="AN11" s="8">
        <v>405321326</v>
      </c>
      <c r="AO11" s="8">
        <v>1.9036154511354098</v>
      </c>
      <c r="AP11" s="2">
        <v>1460843170</v>
      </c>
      <c r="AQ11" s="8">
        <v>1.6371035774566316</v>
      </c>
      <c r="AR11" s="5">
        <v>185425305</v>
      </c>
      <c r="AS11" s="8">
        <v>1.4251662723940379</v>
      </c>
      <c r="AT11" s="2">
        <v>995436371</v>
      </c>
      <c r="AU11" s="11">
        <v>7.9941396276514309</v>
      </c>
      <c r="AV11" s="2">
        <v>303947303</v>
      </c>
      <c r="AW11" s="11">
        <v>1.550192590366041</v>
      </c>
      <c r="AX11" s="2">
        <v>355596373</v>
      </c>
      <c r="AY11" s="11">
        <v>1.8522437915077048</v>
      </c>
      <c r="AZ11" s="5">
        <v>313701224</v>
      </c>
      <c r="BA11" s="11">
        <v>1.5581019705941641</v>
      </c>
      <c r="BB11" s="2">
        <v>215044449</v>
      </c>
      <c r="BC11" s="8">
        <v>1.0219200380170568</v>
      </c>
      <c r="BD11" s="2">
        <v>327010398</v>
      </c>
      <c r="BE11" s="8">
        <v>1.0695580906442492</v>
      </c>
      <c r="BF11" s="2">
        <v>109070776</v>
      </c>
      <c r="BG11" s="8">
        <v>0.98936110329834281</v>
      </c>
      <c r="BH11" s="2">
        <v>289951636</v>
      </c>
      <c r="BI11" s="11">
        <v>1.4187600824650655</v>
      </c>
      <c r="BJ11" s="2">
        <v>207247735</v>
      </c>
      <c r="BK11" s="11">
        <v>1.1778392254213099</v>
      </c>
      <c r="BL11" s="2">
        <v>394334481</v>
      </c>
      <c r="BM11" s="11">
        <v>1.3153148791065934</v>
      </c>
      <c r="BN11" s="2">
        <v>149897440</v>
      </c>
      <c r="BO11" s="11">
        <v>1.3242648083504112</v>
      </c>
      <c r="BP11" s="2">
        <v>1120034256</v>
      </c>
      <c r="BQ11" s="8">
        <v>4.3325660402589934</v>
      </c>
      <c r="BR11" s="2">
        <v>665021626</v>
      </c>
      <c r="BS11" s="8">
        <v>2.066280492612897</v>
      </c>
      <c r="BT11" s="2">
        <v>251530498</v>
      </c>
      <c r="BU11" s="8">
        <v>1.4721166611328258</v>
      </c>
      <c r="BV11" s="2">
        <v>829949588</v>
      </c>
      <c r="BW11" s="11">
        <v>2.2035553967638566</v>
      </c>
      <c r="BX11" s="2">
        <v>507143748</v>
      </c>
      <c r="BY11" s="11">
        <v>1.72178337771193</v>
      </c>
      <c r="BZ11" s="2">
        <v>432713349</v>
      </c>
      <c r="CA11" s="11">
        <v>1.8845942694753568</v>
      </c>
      <c r="CB11" s="2">
        <v>1109450993</v>
      </c>
      <c r="CC11" s="11">
        <v>2.7617133964329912</v>
      </c>
      <c r="CD11" s="2">
        <v>508428626</v>
      </c>
      <c r="CE11" s="8">
        <v>1.4120962411122326</v>
      </c>
      <c r="CF11" s="2">
        <v>2590988750</v>
      </c>
      <c r="CG11" s="8">
        <v>8.4010055327344464</v>
      </c>
      <c r="CH11" s="7">
        <v>74733636</v>
      </c>
      <c r="CI11" s="8">
        <v>2.1827251457402403</v>
      </c>
      <c r="CJ11" s="2">
        <v>375461887</v>
      </c>
      <c r="CK11" s="11">
        <v>1.3243451931212331</v>
      </c>
      <c r="CL11" s="2">
        <v>822752542</v>
      </c>
      <c r="CM11" s="11">
        <v>3.349989961960667</v>
      </c>
    </row>
    <row r="12" spans="1:91" x14ac:dyDescent="0.3">
      <c r="A12" s="14" t="s">
        <v>102</v>
      </c>
      <c r="B12" s="7">
        <v>4722113</v>
      </c>
      <c r="C12" s="8">
        <v>7.6519532071526938E-2</v>
      </c>
      <c r="D12" s="2">
        <v>34197333</v>
      </c>
      <c r="E12" s="8">
        <v>0.12318008048060063</v>
      </c>
      <c r="F12" s="5">
        <v>10447832</v>
      </c>
      <c r="G12" s="8">
        <v>9.5808501033556592E-2</v>
      </c>
      <c r="H12" s="5">
        <v>8398756</v>
      </c>
      <c r="I12" s="8">
        <v>0.12037385446881003</v>
      </c>
      <c r="J12" s="2">
        <v>4920545</v>
      </c>
      <c r="K12" s="8">
        <v>5.8242889001474264E-2</v>
      </c>
      <c r="L12" s="2"/>
      <c r="M12" s="9"/>
      <c r="N12" s="2">
        <v>33889066</v>
      </c>
      <c r="O12" s="8">
        <v>0.25848708201256815</v>
      </c>
      <c r="P12" s="2">
        <v>10208282</v>
      </c>
      <c r="Q12" s="8">
        <v>0.10494472391949795</v>
      </c>
      <c r="R12" s="2"/>
      <c r="S12" s="8">
        <v>0</v>
      </c>
      <c r="T12" s="8">
        <v>12554297</v>
      </c>
      <c r="U12" s="8">
        <v>8.8669517565060377E-2</v>
      </c>
      <c r="V12" s="2">
        <v>30427138</v>
      </c>
      <c r="W12" s="9">
        <v>0.23597936424379504</v>
      </c>
      <c r="X12" s="2">
        <v>6818920</v>
      </c>
      <c r="Y12" s="8">
        <v>9.670819708912215E-2</v>
      </c>
      <c r="Z12" s="2">
        <v>21756196</v>
      </c>
      <c r="AA12" s="8">
        <v>0.15510551506001607</v>
      </c>
      <c r="AB12" s="2">
        <v>37823358</v>
      </c>
      <c r="AC12" s="8">
        <v>0.16675359664719352</v>
      </c>
      <c r="AD12" s="8">
        <v>12923743</v>
      </c>
      <c r="AE12" s="8">
        <v>0.10685428718120996</v>
      </c>
      <c r="AF12" s="7">
        <v>53148251</v>
      </c>
      <c r="AG12" s="8">
        <v>0.22129101022168285</v>
      </c>
      <c r="AH12" s="8">
        <v>20309939</v>
      </c>
      <c r="AI12" s="8">
        <v>0.12245837393291886</v>
      </c>
      <c r="AJ12" s="2">
        <v>73098215</v>
      </c>
      <c r="AK12" s="8">
        <v>0.19849387804661872</v>
      </c>
      <c r="AL12" s="2">
        <v>12315916</v>
      </c>
      <c r="AM12" s="8">
        <v>8.8210576146743852E-2</v>
      </c>
      <c r="AN12" s="8">
        <v>30101372</v>
      </c>
      <c r="AO12" s="8">
        <v>0.14137286435200994</v>
      </c>
      <c r="AP12" s="2">
        <v>337604807</v>
      </c>
      <c r="AQ12" s="8">
        <v>0.37833906380672999</v>
      </c>
      <c r="AR12" s="5">
        <v>12292955</v>
      </c>
      <c r="AS12" s="8">
        <v>9.4482815352832511E-2</v>
      </c>
      <c r="AT12" s="2">
        <v>20298182</v>
      </c>
      <c r="AU12" s="11">
        <v>0.16301042017629971</v>
      </c>
      <c r="AV12" s="2">
        <v>30376540</v>
      </c>
      <c r="AW12" s="11">
        <v>0.15492648483529284</v>
      </c>
      <c r="AX12" s="2">
        <v>34967657</v>
      </c>
      <c r="AY12" s="11">
        <v>0.18214084985006565</v>
      </c>
      <c r="AZ12" s="5">
        <v>26560172</v>
      </c>
      <c r="BA12" s="11">
        <v>0.13191997087177429</v>
      </c>
      <c r="BB12" s="2">
        <v>26135867</v>
      </c>
      <c r="BC12" s="8">
        <v>0.12420114224035952</v>
      </c>
      <c r="BD12" s="2">
        <v>46509946</v>
      </c>
      <c r="BE12" s="8">
        <v>0.15212081739286815</v>
      </c>
      <c r="BF12" s="2">
        <v>14205300</v>
      </c>
      <c r="BG12" s="8">
        <v>0.12885368378312401</v>
      </c>
      <c r="BH12" s="2">
        <v>32089543</v>
      </c>
      <c r="BI12" s="11">
        <v>0.1570170918882012</v>
      </c>
      <c r="BJ12" s="2">
        <v>33646075</v>
      </c>
      <c r="BK12" s="11">
        <v>0.19121881798354659</v>
      </c>
      <c r="BL12" s="2">
        <v>77252316</v>
      </c>
      <c r="BM12" s="11">
        <v>0.25767749353941061</v>
      </c>
      <c r="BN12" s="2">
        <v>12613723</v>
      </c>
      <c r="BO12" s="11">
        <v>0.111435588701049</v>
      </c>
      <c r="BP12" s="2">
        <v>60244261</v>
      </c>
      <c r="BQ12" s="8">
        <v>0.23303951457811423</v>
      </c>
      <c r="BR12" s="2">
        <v>103771858</v>
      </c>
      <c r="BS12" s="8">
        <v>0.32242826020156468</v>
      </c>
      <c r="BT12" s="2">
        <v>41744473</v>
      </c>
      <c r="BU12" s="8">
        <v>0.24431524090374682</v>
      </c>
      <c r="BV12" s="2">
        <v>136358616</v>
      </c>
      <c r="BW12" s="11">
        <v>0.36203857261514827</v>
      </c>
      <c r="BX12" s="2">
        <v>85717934</v>
      </c>
      <c r="BY12" s="11">
        <v>0.29101751626643002</v>
      </c>
      <c r="BZ12" s="2">
        <v>56293344</v>
      </c>
      <c r="CA12" s="11">
        <v>0.24517411759350408</v>
      </c>
      <c r="CB12" s="2">
        <v>79894146</v>
      </c>
      <c r="CC12" s="11">
        <v>0.19887740395647499</v>
      </c>
      <c r="CD12" s="2">
        <v>91794240</v>
      </c>
      <c r="CE12" s="8">
        <v>0.25494689840645235</v>
      </c>
      <c r="CF12" s="2">
        <v>80184737</v>
      </c>
      <c r="CG12" s="8">
        <v>0.25999048401034414</v>
      </c>
      <c r="CH12" s="7"/>
      <c r="CI12" s="8">
        <v>0</v>
      </c>
      <c r="CJ12" s="2">
        <v>78487710</v>
      </c>
      <c r="CK12" s="11">
        <v>0.27684520068902052</v>
      </c>
      <c r="CL12" s="2">
        <v>102254628</v>
      </c>
      <c r="CM12" s="11">
        <v>0.41634873169923575</v>
      </c>
    </row>
    <row r="13" spans="1:91" x14ac:dyDescent="0.3">
      <c r="A13" s="14" t="s">
        <v>103</v>
      </c>
      <c r="B13" s="7">
        <v>144368265</v>
      </c>
      <c r="C13" s="8">
        <v>2.3394171388482654</v>
      </c>
      <c r="D13" s="2">
        <v>628013851</v>
      </c>
      <c r="E13" s="8">
        <v>2.2621295265660613</v>
      </c>
      <c r="F13" s="5">
        <v>346376969</v>
      </c>
      <c r="G13" s="8">
        <v>3.1763391862002286</v>
      </c>
      <c r="H13" s="5">
        <v>201364234</v>
      </c>
      <c r="I13" s="8">
        <v>2.8860213344380297</v>
      </c>
      <c r="J13" s="2">
        <v>117983996</v>
      </c>
      <c r="K13" s="8">
        <v>1.396538144245888</v>
      </c>
      <c r="L13" s="2">
        <v>70635565</v>
      </c>
      <c r="M13" s="9">
        <v>1.6434053131169148</v>
      </c>
      <c r="N13" s="2">
        <v>490109996</v>
      </c>
      <c r="O13" s="8">
        <v>3.7382884122929636</v>
      </c>
      <c r="P13" s="2">
        <v>251063207</v>
      </c>
      <c r="Q13" s="8">
        <v>2.5810179367065649</v>
      </c>
      <c r="R13" s="2">
        <v>71062874</v>
      </c>
      <c r="S13" s="8">
        <v>2.1552251902237614</v>
      </c>
      <c r="T13" s="8">
        <v>266221674</v>
      </c>
      <c r="U13" s="8">
        <v>1.8802922536357694</v>
      </c>
      <c r="V13" s="2">
        <v>383814113</v>
      </c>
      <c r="W13" s="9">
        <v>2.9766917405618667</v>
      </c>
      <c r="X13" s="2">
        <v>128717470</v>
      </c>
      <c r="Y13" s="8">
        <v>1.8255140781198738</v>
      </c>
      <c r="Z13" s="2">
        <v>250923654</v>
      </c>
      <c r="AA13" s="8">
        <v>1.7888992448133518</v>
      </c>
      <c r="AB13" s="2">
        <v>1794010282</v>
      </c>
      <c r="AC13" s="8">
        <v>7.909336525475763</v>
      </c>
      <c r="AD13" s="8">
        <v>227843792</v>
      </c>
      <c r="AE13" s="8">
        <v>1.8838262245561417</v>
      </c>
      <c r="AF13" s="7">
        <v>574224998</v>
      </c>
      <c r="AG13" s="8">
        <v>2.3908750995769141</v>
      </c>
      <c r="AH13" s="8">
        <v>415285193</v>
      </c>
      <c r="AI13" s="8">
        <v>2.5039538254249991</v>
      </c>
      <c r="AJ13" s="2">
        <v>554351520</v>
      </c>
      <c r="AK13" s="8">
        <v>1.5053087548832449</v>
      </c>
      <c r="AL13" s="2">
        <v>323009862</v>
      </c>
      <c r="AM13" s="8">
        <v>2.3135011661414566</v>
      </c>
      <c r="AN13" s="8">
        <v>519593334</v>
      </c>
      <c r="AO13" s="8">
        <v>2.4403006589131748</v>
      </c>
      <c r="AP13" s="2">
        <v>4018171677</v>
      </c>
      <c r="AQ13" s="8">
        <v>4.5029907127208002</v>
      </c>
      <c r="AR13" s="5">
        <v>171701041</v>
      </c>
      <c r="AS13" s="8">
        <v>1.3196825134959109</v>
      </c>
      <c r="AT13" s="2">
        <v>875977050</v>
      </c>
      <c r="AU13" s="11">
        <v>7.0347870063090134</v>
      </c>
      <c r="AV13" s="2">
        <v>350413319</v>
      </c>
      <c r="AW13" s="11">
        <v>1.7871786501075544</v>
      </c>
      <c r="AX13" s="2">
        <v>446992443</v>
      </c>
      <c r="AY13" s="11">
        <v>2.3283110860009013</v>
      </c>
      <c r="AZ13" s="5">
        <v>370982035</v>
      </c>
      <c r="BA13" s="11">
        <v>1.8426062621564179</v>
      </c>
      <c r="BB13" s="2">
        <v>284158260</v>
      </c>
      <c r="BC13" s="8">
        <v>1.3503581292724312</v>
      </c>
      <c r="BD13" s="2">
        <v>553623616</v>
      </c>
      <c r="BE13" s="8">
        <v>1.8107455337384253</v>
      </c>
      <c r="BF13" s="2">
        <v>168933641</v>
      </c>
      <c r="BG13" s="8">
        <v>1.5323662265313505</v>
      </c>
      <c r="BH13" s="2">
        <v>363416536</v>
      </c>
      <c r="BI13" s="11">
        <v>1.7782306101026051</v>
      </c>
      <c r="BJ13" s="2">
        <v>242461035</v>
      </c>
      <c r="BK13" s="11">
        <v>1.3779649638113012</v>
      </c>
      <c r="BL13" s="2">
        <v>582618316</v>
      </c>
      <c r="BM13" s="11">
        <v>1.9433414443786035</v>
      </c>
      <c r="BN13" s="2">
        <v>168269809</v>
      </c>
      <c r="BO13" s="11">
        <v>1.4865749966546813</v>
      </c>
      <c r="BP13" s="2">
        <v>1224166188</v>
      </c>
      <c r="BQ13" s="8">
        <v>4.7353737846408395</v>
      </c>
      <c r="BR13" s="2">
        <v>960329274</v>
      </c>
      <c r="BS13" s="8">
        <v>2.9838272437644098</v>
      </c>
      <c r="BT13" s="2">
        <v>226631571</v>
      </c>
      <c r="BU13" s="8">
        <v>1.3263922834828838</v>
      </c>
      <c r="BV13" s="2">
        <v>918589971</v>
      </c>
      <c r="BW13" s="11">
        <v>2.4388998046110295</v>
      </c>
      <c r="BX13" s="2">
        <v>696894792</v>
      </c>
      <c r="BY13" s="11">
        <v>2.3659995289533038</v>
      </c>
      <c r="BZ13" s="2">
        <v>471613064</v>
      </c>
      <c r="CA13" s="11">
        <v>2.0540140022907281</v>
      </c>
      <c r="CB13" s="2">
        <v>1148915358</v>
      </c>
      <c r="CC13" s="11">
        <v>2.8599505120783699</v>
      </c>
      <c r="CD13" s="2">
        <v>763457256</v>
      </c>
      <c r="CE13" s="8">
        <v>2.1204060242026173</v>
      </c>
      <c r="CF13" s="2">
        <v>2655170248</v>
      </c>
      <c r="CG13" s="8">
        <v>8.609107215845647</v>
      </c>
      <c r="CH13" s="7">
        <v>68443805</v>
      </c>
      <c r="CI13" s="8">
        <v>1.9990197485325294</v>
      </c>
      <c r="CJ13" s="2">
        <v>512468907</v>
      </c>
      <c r="CK13" s="11">
        <v>1.8076022017370363</v>
      </c>
      <c r="CL13" s="2">
        <v>1221375060</v>
      </c>
      <c r="CM13" s="11">
        <v>4.9730556660973608</v>
      </c>
    </row>
    <row r="14" spans="1:91" x14ac:dyDescent="0.3">
      <c r="A14" s="14" t="s">
        <v>104</v>
      </c>
      <c r="B14" s="7">
        <v>262249722</v>
      </c>
      <c r="C14" s="8">
        <v>4.2496285059946732</v>
      </c>
      <c r="D14" s="2">
        <v>1769424900</v>
      </c>
      <c r="E14" s="8">
        <v>6.37353508200124</v>
      </c>
      <c r="F14" s="5">
        <v>644245154</v>
      </c>
      <c r="G14" s="8">
        <v>5.9078440869716156</v>
      </c>
      <c r="H14" s="5">
        <v>422431336</v>
      </c>
      <c r="I14" s="8">
        <v>6.0544309374780019</v>
      </c>
      <c r="J14" s="2">
        <v>175281524</v>
      </c>
      <c r="K14" s="8">
        <v>2.0747503267099976</v>
      </c>
      <c r="L14" s="2">
        <v>127278760</v>
      </c>
      <c r="M14" s="9">
        <v>2.9612644909251125</v>
      </c>
      <c r="N14" s="2">
        <v>817873938</v>
      </c>
      <c r="O14" s="8">
        <v>6.2382907716532561</v>
      </c>
      <c r="P14" s="2">
        <v>625892668</v>
      </c>
      <c r="Q14" s="8">
        <v>6.4343964289483759</v>
      </c>
      <c r="R14" s="2">
        <v>134263518</v>
      </c>
      <c r="S14" s="8">
        <v>4.0720013114254483</v>
      </c>
      <c r="T14" s="8">
        <v>469345207</v>
      </c>
      <c r="U14" s="8">
        <v>3.3149297866828702</v>
      </c>
      <c r="V14" s="2">
        <v>818522198</v>
      </c>
      <c r="W14" s="9">
        <v>6.348094516923469</v>
      </c>
      <c r="X14" s="2">
        <v>294588682</v>
      </c>
      <c r="Y14" s="8">
        <v>4.1779549135465341</v>
      </c>
      <c r="Z14" s="2">
        <v>558150394</v>
      </c>
      <c r="AA14" s="8">
        <v>3.9791976659118586</v>
      </c>
      <c r="AB14" s="2">
        <v>2531294648</v>
      </c>
      <c r="AC14" s="8">
        <v>11.159836382792657</v>
      </c>
      <c r="AD14" s="8">
        <v>308850124</v>
      </c>
      <c r="AE14" s="8">
        <v>2.5535914669494977</v>
      </c>
      <c r="AF14" s="7">
        <v>707538633</v>
      </c>
      <c r="AG14" s="8">
        <v>2.9459471557669605</v>
      </c>
      <c r="AH14" s="8">
        <v>629360318</v>
      </c>
      <c r="AI14" s="8">
        <v>3.7947155410060427</v>
      </c>
      <c r="AJ14" s="2">
        <v>1323110325</v>
      </c>
      <c r="AK14" s="8">
        <v>3.592827806982319</v>
      </c>
      <c r="AL14" s="2">
        <v>527397020</v>
      </c>
      <c r="AM14" s="8">
        <v>3.7773881368040989</v>
      </c>
      <c r="AN14" s="8">
        <v>657113901</v>
      </c>
      <c r="AO14" s="8">
        <v>3.0861740916624356</v>
      </c>
      <c r="AP14" s="2">
        <v>4081130136</v>
      </c>
      <c r="AQ14" s="8">
        <v>4.5735455269381653</v>
      </c>
      <c r="AR14" s="5">
        <v>261344216</v>
      </c>
      <c r="AS14" s="8">
        <v>2.0086738545661946</v>
      </c>
      <c r="AT14" s="2">
        <v>1316977922</v>
      </c>
      <c r="AU14" s="11">
        <v>10.576372033127404</v>
      </c>
      <c r="AV14" s="2">
        <v>528913427</v>
      </c>
      <c r="AW14" s="11">
        <v>2.6975652272213444</v>
      </c>
      <c r="AX14" s="2">
        <v>526788332</v>
      </c>
      <c r="AY14" s="11">
        <v>2.743954920444871</v>
      </c>
      <c r="AZ14" s="5">
        <v>485479032</v>
      </c>
      <c r="BA14" s="11">
        <v>2.4112938636202048</v>
      </c>
      <c r="BB14" s="2">
        <v>448867098</v>
      </c>
      <c r="BC14" s="8">
        <v>2.1330765987489682</v>
      </c>
      <c r="BD14" s="2">
        <v>686574082</v>
      </c>
      <c r="BE14" s="8">
        <v>2.2455887296579116</v>
      </c>
      <c r="BF14" s="2">
        <v>276940411</v>
      </c>
      <c r="BG14" s="8">
        <v>2.5120759255885057</v>
      </c>
      <c r="BH14" s="2">
        <v>571431546</v>
      </c>
      <c r="BI14" s="11">
        <v>2.7960672286949948</v>
      </c>
      <c r="BJ14" s="2">
        <v>464475039</v>
      </c>
      <c r="BK14" s="11">
        <v>2.639724483180927</v>
      </c>
      <c r="BL14" s="2">
        <v>757240189</v>
      </c>
      <c r="BM14" s="11">
        <v>2.5257981121087627</v>
      </c>
      <c r="BN14" s="2">
        <v>290395645</v>
      </c>
      <c r="BO14" s="11">
        <v>2.5654923337698028</v>
      </c>
      <c r="BP14" s="2">
        <v>1752006895</v>
      </c>
      <c r="BQ14" s="8">
        <v>6.7771905501224277</v>
      </c>
      <c r="BR14" s="2">
        <v>1244313306</v>
      </c>
      <c r="BS14" s="8">
        <v>3.8661905272934129</v>
      </c>
      <c r="BT14" s="2">
        <v>566804544</v>
      </c>
      <c r="BU14" s="8">
        <v>3.3173011601487543</v>
      </c>
      <c r="BV14" s="2">
        <v>1301591970</v>
      </c>
      <c r="BW14" s="11">
        <v>3.4557882205708137</v>
      </c>
      <c r="BX14" s="2">
        <v>1030383579</v>
      </c>
      <c r="BY14" s="11">
        <v>3.4982139205816005</v>
      </c>
      <c r="BZ14" s="2">
        <v>753279938</v>
      </c>
      <c r="CA14" s="11">
        <v>3.2807563199663434</v>
      </c>
      <c r="CB14" s="2">
        <v>1398531777</v>
      </c>
      <c r="CC14" s="11">
        <v>3.4813109981849708</v>
      </c>
      <c r="CD14" s="2">
        <v>1002703428</v>
      </c>
      <c r="CE14" s="8">
        <v>2.7848820251697437</v>
      </c>
      <c r="CF14" s="2">
        <v>3870837996</v>
      </c>
      <c r="CG14" s="8">
        <v>12.550780631801169</v>
      </c>
      <c r="CH14" s="7">
        <v>137552929</v>
      </c>
      <c r="CI14" s="8">
        <v>4.0174712896147851</v>
      </c>
      <c r="CJ14" s="2">
        <v>675350345</v>
      </c>
      <c r="CK14" s="11">
        <v>2.3821245618826725</v>
      </c>
      <c r="CL14" s="2">
        <v>1456255459</v>
      </c>
      <c r="CM14" s="11">
        <v>5.9294148856004671</v>
      </c>
    </row>
    <row r="15" spans="1:91" x14ac:dyDescent="0.3">
      <c r="A15" s="14" t="s">
        <v>105</v>
      </c>
      <c r="B15" s="7">
        <v>25282251</v>
      </c>
      <c r="C15" s="8">
        <v>0.4096865145401844</v>
      </c>
      <c r="D15" s="2">
        <v>168822674</v>
      </c>
      <c r="E15" s="8">
        <v>0.60810562537933011</v>
      </c>
      <c r="F15" s="5">
        <v>51106200</v>
      </c>
      <c r="G15" s="8">
        <v>0.46865305792830037</v>
      </c>
      <c r="H15" s="5">
        <v>33012753</v>
      </c>
      <c r="I15" s="8">
        <v>0.47315010999685814</v>
      </c>
      <c r="J15" s="2">
        <v>21803047</v>
      </c>
      <c r="K15" s="8">
        <v>0.25807556811591525</v>
      </c>
      <c r="L15" s="2">
        <v>15117567</v>
      </c>
      <c r="M15" s="9">
        <v>0.35172494095858003</v>
      </c>
      <c r="N15" s="2">
        <v>53276902</v>
      </c>
      <c r="O15" s="8">
        <v>0.40636678911863661</v>
      </c>
      <c r="P15" s="2">
        <v>58385339</v>
      </c>
      <c r="Q15" s="8">
        <v>0.60022178876928522</v>
      </c>
      <c r="R15" s="2">
        <v>10926490</v>
      </c>
      <c r="S15" s="8">
        <v>0.33138325490083648</v>
      </c>
      <c r="T15" s="8">
        <v>64021990</v>
      </c>
      <c r="U15" s="8">
        <v>0.45217975700711233</v>
      </c>
      <c r="V15" s="2">
        <v>84124860</v>
      </c>
      <c r="W15" s="9">
        <v>0.65243503940128267</v>
      </c>
      <c r="X15" s="2">
        <v>37853396</v>
      </c>
      <c r="Y15" s="8">
        <v>0.53684948362212614</v>
      </c>
      <c r="Z15" s="2">
        <v>68328752</v>
      </c>
      <c r="AA15" s="8">
        <v>0.48713324114050566</v>
      </c>
      <c r="AB15" s="2">
        <v>297959789</v>
      </c>
      <c r="AC15" s="8">
        <v>1.313629172533779</v>
      </c>
      <c r="AD15" s="8">
        <v>29696955</v>
      </c>
      <c r="AE15" s="8">
        <v>0.24553621640243609</v>
      </c>
      <c r="AF15" s="7">
        <v>87303401</v>
      </c>
      <c r="AG15" s="8">
        <v>0.3635012900627469</v>
      </c>
      <c r="AH15" s="8">
        <v>55171804</v>
      </c>
      <c r="AI15" s="8">
        <v>0.33265729674450073</v>
      </c>
      <c r="AJ15" s="2">
        <v>289216075</v>
      </c>
      <c r="AK15" s="8">
        <v>0.78534914047041682</v>
      </c>
      <c r="AL15" s="2">
        <v>60803294</v>
      </c>
      <c r="AM15" s="8">
        <v>0.43549286917512703</v>
      </c>
      <c r="AN15" s="8">
        <v>72743582</v>
      </c>
      <c r="AO15" s="8">
        <v>0.34164451210281416</v>
      </c>
      <c r="AP15" s="2">
        <v>575865934</v>
      </c>
      <c r="AQ15" s="8">
        <v>0.6453479744076871</v>
      </c>
      <c r="AR15" s="5">
        <v>20534264</v>
      </c>
      <c r="AS15" s="8">
        <v>0.15782495534379781</v>
      </c>
      <c r="AT15" s="2">
        <v>158906559</v>
      </c>
      <c r="AU15" s="11">
        <v>1.2761450730592503</v>
      </c>
      <c r="AV15" s="2">
        <v>60460154</v>
      </c>
      <c r="AW15" s="11">
        <v>0.30835898794992678</v>
      </c>
      <c r="AX15" s="2">
        <v>75245682</v>
      </c>
      <c r="AY15" s="11">
        <v>0.39194254470717865</v>
      </c>
      <c r="AZ15" s="5">
        <v>72809332</v>
      </c>
      <c r="BA15" s="11">
        <v>0.36163188087160519</v>
      </c>
      <c r="BB15" s="2">
        <v>41145428</v>
      </c>
      <c r="BC15" s="8">
        <v>0.19552858742235227</v>
      </c>
      <c r="BD15" s="2">
        <v>51175896</v>
      </c>
      <c r="BE15" s="8">
        <v>0.16738181399592275</v>
      </c>
      <c r="BF15" s="2">
        <v>23431167</v>
      </c>
      <c r="BG15" s="8">
        <v>0.21253983958716607</v>
      </c>
      <c r="BH15" s="2">
        <v>48933895</v>
      </c>
      <c r="BI15" s="11">
        <v>0.23943805892351253</v>
      </c>
      <c r="BJ15" s="2">
        <v>63274089</v>
      </c>
      <c r="BK15" s="11">
        <v>0.3596020191824969</v>
      </c>
      <c r="BL15" s="2">
        <v>94388871</v>
      </c>
      <c r="BM15" s="11">
        <v>0.31483700368665662</v>
      </c>
      <c r="BN15" s="2">
        <v>44860812</v>
      </c>
      <c r="BO15" s="11">
        <v>0.39632160899895169</v>
      </c>
      <c r="BP15" s="2">
        <v>182715117</v>
      </c>
      <c r="BQ15" s="8">
        <v>0.70678669577776632</v>
      </c>
      <c r="BR15" s="2">
        <v>113948248</v>
      </c>
      <c r="BS15" s="8">
        <v>0.35404719606790142</v>
      </c>
      <c r="BT15" s="2">
        <v>69427447</v>
      </c>
      <c r="BU15" s="8">
        <v>0.40633363461402688</v>
      </c>
      <c r="BV15" s="2">
        <v>186279329</v>
      </c>
      <c r="BW15" s="11">
        <v>0.49458042591798962</v>
      </c>
      <c r="BX15" s="2">
        <v>86880793</v>
      </c>
      <c r="BY15" s="11">
        <v>0.29496549217014306</v>
      </c>
      <c r="BZ15" s="2">
        <v>101398220</v>
      </c>
      <c r="CA15" s="11">
        <v>0.44161915685897063</v>
      </c>
      <c r="CB15" s="2">
        <v>270553822</v>
      </c>
      <c r="CC15" s="11">
        <v>0.67347915265108693</v>
      </c>
      <c r="CD15" s="2">
        <v>115980402</v>
      </c>
      <c r="CE15" s="8">
        <v>0.32212090612475797</v>
      </c>
      <c r="CF15" s="2">
        <v>432219698</v>
      </c>
      <c r="CG15" s="8">
        <v>1.4014264146283197</v>
      </c>
      <c r="CH15" s="7">
        <v>9739063</v>
      </c>
      <c r="CI15" s="8">
        <v>0.28444618573152763</v>
      </c>
      <c r="CJ15" s="2">
        <v>54981653</v>
      </c>
      <c r="CK15" s="11">
        <v>0.19393363316370277</v>
      </c>
      <c r="CL15" s="2">
        <v>262667590</v>
      </c>
      <c r="CM15" s="11">
        <v>1.0694999345652585</v>
      </c>
    </row>
    <row r="16" spans="1:91" x14ac:dyDescent="0.3">
      <c r="A16" s="14" t="s">
        <v>106</v>
      </c>
      <c r="B16" s="7">
        <v>58006396</v>
      </c>
      <c r="C16" s="8">
        <v>0.93996528229538157</v>
      </c>
      <c r="D16" s="2">
        <v>364410971</v>
      </c>
      <c r="E16" s="8">
        <v>1.3126220321272954</v>
      </c>
      <c r="F16" s="5">
        <v>101182081</v>
      </c>
      <c r="G16" s="8">
        <v>0.92785790507216304</v>
      </c>
      <c r="H16" s="5">
        <v>69020282</v>
      </c>
      <c r="I16" s="8">
        <v>0.98922237779788202</v>
      </c>
      <c r="J16" s="2">
        <v>52819938</v>
      </c>
      <c r="K16" s="8">
        <v>0.62521240756842023</v>
      </c>
      <c r="L16" s="2">
        <v>37211319</v>
      </c>
      <c r="M16" s="9">
        <v>0.865757630064804</v>
      </c>
      <c r="N16" s="2">
        <v>186776144</v>
      </c>
      <c r="O16" s="8">
        <v>1.4246252892339744</v>
      </c>
      <c r="P16" s="2">
        <v>118022780</v>
      </c>
      <c r="Q16" s="8">
        <v>1.2133156258135938</v>
      </c>
      <c r="R16" s="2">
        <v>24729428</v>
      </c>
      <c r="S16" s="8">
        <v>0.75000465313892051</v>
      </c>
      <c r="T16" s="8">
        <v>98239303</v>
      </c>
      <c r="U16" s="8">
        <v>0.69385259906928987</v>
      </c>
      <c r="V16" s="2">
        <v>167684205</v>
      </c>
      <c r="W16" s="9">
        <v>1.3004841957079958</v>
      </c>
      <c r="X16" s="2">
        <v>73902495</v>
      </c>
      <c r="Y16" s="8">
        <v>1.0481098255791041</v>
      </c>
      <c r="Z16" s="2">
        <v>134011238</v>
      </c>
      <c r="AA16" s="8">
        <v>0.9554005715806384</v>
      </c>
      <c r="AB16" s="2">
        <v>349796174</v>
      </c>
      <c r="AC16" s="8">
        <v>1.542162652716544</v>
      </c>
      <c r="AD16" s="8">
        <v>75732922</v>
      </c>
      <c r="AE16" s="8">
        <v>0.6261643702184555</v>
      </c>
      <c r="AF16" s="7">
        <v>173257453</v>
      </c>
      <c r="AG16" s="8">
        <v>0.72138435567344894</v>
      </c>
      <c r="AH16" s="8">
        <v>141635204</v>
      </c>
      <c r="AI16" s="8">
        <v>0.85398665025518994</v>
      </c>
      <c r="AJ16" s="2">
        <v>453118203</v>
      </c>
      <c r="AK16" s="8">
        <v>1.2304156719419896</v>
      </c>
      <c r="AL16" s="2">
        <v>140300131</v>
      </c>
      <c r="AM16" s="8">
        <v>1.0048749430390429</v>
      </c>
      <c r="AN16" s="8">
        <v>224093308</v>
      </c>
      <c r="AO16" s="8">
        <v>1.0524674036145987</v>
      </c>
      <c r="AP16" s="2">
        <v>1380538651</v>
      </c>
      <c r="AQ16" s="8">
        <v>1.5471097861718122</v>
      </c>
      <c r="AR16" s="5">
        <v>68533990</v>
      </c>
      <c r="AS16" s="8">
        <v>0.52674758205515837</v>
      </c>
      <c r="AT16" s="2">
        <v>241781993</v>
      </c>
      <c r="AU16" s="11">
        <v>1.9417002108855441</v>
      </c>
      <c r="AV16" s="2">
        <v>192477913</v>
      </c>
      <c r="AW16" s="11">
        <v>0.98167620372574727</v>
      </c>
      <c r="AX16" s="2">
        <v>220850394</v>
      </c>
      <c r="AY16" s="11">
        <v>1.1503738569868103</v>
      </c>
      <c r="AZ16" s="5">
        <v>198503961</v>
      </c>
      <c r="BA16" s="11">
        <v>0.98593626400656675</v>
      </c>
      <c r="BB16" s="2">
        <v>186753887</v>
      </c>
      <c r="BC16" s="8">
        <v>0.88747949640343027</v>
      </c>
      <c r="BD16" s="2">
        <v>287014805</v>
      </c>
      <c r="BE16" s="8">
        <v>0.93874387083688837</v>
      </c>
      <c r="BF16" s="2">
        <v>88808018</v>
      </c>
      <c r="BG16" s="8">
        <v>0.80556132350446552</v>
      </c>
      <c r="BH16" s="2">
        <v>206145361</v>
      </c>
      <c r="BI16" s="11">
        <v>1.0086882536925941</v>
      </c>
      <c r="BJ16" s="2">
        <v>175903386</v>
      </c>
      <c r="BK16" s="11">
        <v>0.99970167546210198</v>
      </c>
      <c r="BL16" s="2">
        <v>367604311</v>
      </c>
      <c r="BM16" s="11">
        <v>1.2261555688862713</v>
      </c>
      <c r="BN16" s="2">
        <v>114470274</v>
      </c>
      <c r="BO16" s="11">
        <v>1.011284485314953</v>
      </c>
      <c r="BP16" s="2">
        <v>411869291</v>
      </c>
      <c r="BQ16" s="8">
        <v>1.5932110055142359</v>
      </c>
      <c r="BR16" s="2">
        <v>520758585</v>
      </c>
      <c r="BS16" s="8">
        <v>1.6180425770788325</v>
      </c>
      <c r="BT16" s="2">
        <v>212963592</v>
      </c>
      <c r="BU16" s="8">
        <v>1.2463985659420647</v>
      </c>
      <c r="BV16" s="2">
        <v>533656933</v>
      </c>
      <c r="BW16" s="11">
        <v>1.4168843888053089</v>
      </c>
      <c r="BX16" s="2">
        <v>445380166</v>
      </c>
      <c r="BY16" s="11">
        <v>1.5120923201864653</v>
      </c>
      <c r="BZ16" s="2">
        <v>371592092</v>
      </c>
      <c r="CA16" s="11">
        <v>1.6183931667094458</v>
      </c>
      <c r="CB16" s="2">
        <v>631990779</v>
      </c>
      <c r="CC16" s="11">
        <v>1.5731901740579379</v>
      </c>
      <c r="CD16" s="2">
        <v>567556797</v>
      </c>
      <c r="CE16" s="8">
        <v>1.5763172620052248</v>
      </c>
      <c r="CF16" s="2">
        <v>694735981</v>
      </c>
      <c r="CG16" s="8">
        <v>2.2526075499828759</v>
      </c>
      <c r="CH16" s="7">
        <v>42381133</v>
      </c>
      <c r="CI16" s="8">
        <v>1.2378143183621027</v>
      </c>
      <c r="CJ16" s="2">
        <v>424175776</v>
      </c>
      <c r="CK16" s="11">
        <v>1.4961709015862612</v>
      </c>
      <c r="CL16" s="2">
        <v>878107566</v>
      </c>
      <c r="CM16" s="11">
        <v>3.5753782351993197</v>
      </c>
    </row>
    <row r="17" spans="1:91" x14ac:dyDescent="0.3">
      <c r="A17" s="14" t="s">
        <v>107</v>
      </c>
      <c r="B17" s="7">
        <v>25371791</v>
      </c>
      <c r="C17" s="8">
        <v>0.41113746645549953</v>
      </c>
      <c r="D17" s="2">
        <v>167340754</v>
      </c>
      <c r="E17" s="8">
        <v>0.60276769376735873</v>
      </c>
      <c r="F17" s="5">
        <v>33367287</v>
      </c>
      <c r="G17" s="8">
        <v>0.30598403104361555</v>
      </c>
      <c r="H17" s="5">
        <v>17211693</v>
      </c>
      <c r="I17" s="8">
        <v>0.24668389322702508</v>
      </c>
      <c r="J17" s="2">
        <v>20987497</v>
      </c>
      <c r="K17" s="8">
        <v>0.24842216831464278</v>
      </c>
      <c r="L17" s="2">
        <v>5527827</v>
      </c>
      <c r="M17" s="9">
        <v>0.12861028664230459</v>
      </c>
      <c r="N17" s="2">
        <v>49130472</v>
      </c>
      <c r="O17" s="8">
        <v>0.37474011072421365</v>
      </c>
      <c r="P17" s="2">
        <v>29457599</v>
      </c>
      <c r="Q17" s="8">
        <v>0.30283446268297437</v>
      </c>
      <c r="R17" s="2"/>
      <c r="S17" s="8">
        <v>0</v>
      </c>
      <c r="T17" s="8">
        <v>56021778</v>
      </c>
      <c r="U17" s="8">
        <v>0.39567520414698754</v>
      </c>
      <c r="V17" s="2">
        <v>37097070</v>
      </c>
      <c r="W17" s="9">
        <v>0.28770839353696565</v>
      </c>
      <c r="X17" s="2">
        <v>12563821</v>
      </c>
      <c r="Y17" s="8">
        <v>0.17818429860747037</v>
      </c>
      <c r="Z17" s="2">
        <v>40799719</v>
      </c>
      <c r="AA17" s="8">
        <v>0.29087168684263209</v>
      </c>
      <c r="AB17" s="2">
        <v>189769236</v>
      </c>
      <c r="AC17" s="8">
        <v>0.83664445224535788</v>
      </c>
      <c r="AD17" s="8">
        <v>18941868</v>
      </c>
      <c r="AE17" s="8">
        <v>0.15661250792596007</v>
      </c>
      <c r="AF17" s="7">
        <v>65004755</v>
      </c>
      <c r="AG17" s="8">
        <v>0.27065740889879875</v>
      </c>
      <c r="AH17" s="8">
        <v>38971438</v>
      </c>
      <c r="AI17" s="8">
        <v>0.23497751161672931</v>
      </c>
      <c r="AJ17" s="2">
        <v>248402415</v>
      </c>
      <c r="AK17" s="8">
        <v>0.67452206144152194</v>
      </c>
      <c r="AL17" s="2">
        <v>32523383</v>
      </c>
      <c r="AM17" s="8">
        <v>0.23294299446920672</v>
      </c>
      <c r="AN17" s="8">
        <v>58552766</v>
      </c>
      <c r="AO17" s="8">
        <v>0.2749965099648275</v>
      </c>
      <c r="AP17" s="2">
        <v>999359279</v>
      </c>
      <c r="AQ17" s="8">
        <v>1.1199385973891913</v>
      </c>
      <c r="AR17" s="5">
        <v>11272729</v>
      </c>
      <c r="AS17" s="8">
        <v>8.664142776326117E-2</v>
      </c>
      <c r="AT17" s="2">
        <v>65767185</v>
      </c>
      <c r="AU17" s="11">
        <v>0.52816239703942136</v>
      </c>
      <c r="AV17" s="2">
        <v>57220782</v>
      </c>
      <c r="AW17" s="11">
        <v>0.29183753695406378</v>
      </c>
      <c r="AX17" s="2">
        <v>55530817</v>
      </c>
      <c r="AY17" s="11">
        <v>0.28925101276440895</v>
      </c>
      <c r="AZ17" s="5">
        <v>52450749</v>
      </c>
      <c r="BA17" s="11">
        <v>0.26051417439174507</v>
      </c>
      <c r="BB17" s="2">
        <v>64382473</v>
      </c>
      <c r="BC17" s="8">
        <v>0.305954139070998</v>
      </c>
      <c r="BD17" s="2">
        <v>110241924</v>
      </c>
      <c r="BE17" s="8">
        <v>0.36057000775366299</v>
      </c>
      <c r="BF17" s="2">
        <v>21692694</v>
      </c>
      <c r="BG17" s="8">
        <v>0.19677046828156189</v>
      </c>
      <c r="BH17" s="2">
        <v>47746365</v>
      </c>
      <c r="BI17" s="11">
        <v>0.23362736516791757</v>
      </c>
      <c r="BJ17" s="2">
        <v>48796247</v>
      </c>
      <c r="BK17" s="11">
        <v>0.27732092594375962</v>
      </c>
      <c r="BL17" s="2">
        <v>125588608</v>
      </c>
      <c r="BM17" s="11">
        <v>0.41890469311681966</v>
      </c>
      <c r="BN17" s="2">
        <v>23468395</v>
      </c>
      <c r="BO17" s="11">
        <v>0.20733088975346575</v>
      </c>
      <c r="BP17" s="2">
        <v>115769429</v>
      </c>
      <c r="BQ17" s="8">
        <v>0.44782442492149516</v>
      </c>
      <c r="BR17" s="2">
        <v>136285013</v>
      </c>
      <c r="BS17" s="8">
        <v>0.42344948312612485</v>
      </c>
      <c r="BT17" s="2">
        <v>40115175</v>
      </c>
      <c r="BU17" s="8">
        <v>0.23477955139165277</v>
      </c>
      <c r="BV17" s="2">
        <v>177138649</v>
      </c>
      <c r="BW17" s="11">
        <v>0.47031148833995023</v>
      </c>
      <c r="BX17" s="2">
        <v>107081223</v>
      </c>
      <c r="BY17" s="11">
        <v>0.36354716104370555</v>
      </c>
      <c r="BZ17" s="2">
        <v>93928395</v>
      </c>
      <c r="CA17" s="11">
        <v>0.40908586565934152</v>
      </c>
      <c r="CB17" s="2">
        <v>143315618</v>
      </c>
      <c r="CC17" s="11">
        <v>0.35675001838379816</v>
      </c>
      <c r="CD17" s="2">
        <v>129641487</v>
      </c>
      <c r="CE17" s="8">
        <v>0.36006284289134494</v>
      </c>
      <c r="CF17" s="2">
        <v>221562498</v>
      </c>
      <c r="CG17" s="8">
        <v>0.71839284193899522</v>
      </c>
      <c r="CH17" s="7">
        <v>5025278</v>
      </c>
      <c r="CI17" s="8">
        <v>0.14677193887549139</v>
      </c>
      <c r="CJ17" s="2">
        <v>93862930</v>
      </c>
      <c r="CK17" s="11">
        <v>0.33107733291122249</v>
      </c>
      <c r="CL17" s="2">
        <v>191326630</v>
      </c>
      <c r="CM17" s="11">
        <v>0.77902195038828892</v>
      </c>
    </row>
    <row r="18" spans="1:91" x14ac:dyDescent="0.3">
      <c r="A18" s="14" t="s">
        <v>108</v>
      </c>
      <c r="B18" s="7">
        <v>15349622</v>
      </c>
      <c r="C18" s="8">
        <v>0.24873311860915132</v>
      </c>
      <c r="D18" s="2">
        <v>274713994</v>
      </c>
      <c r="E18" s="8">
        <v>0.98953014523288219</v>
      </c>
      <c r="F18" s="5">
        <v>45188096</v>
      </c>
      <c r="G18" s="8">
        <v>0.41438297843231542</v>
      </c>
      <c r="H18" s="5">
        <v>23195773</v>
      </c>
      <c r="I18" s="8">
        <v>0.33244978225269944</v>
      </c>
      <c r="J18" s="2">
        <v>20005226</v>
      </c>
      <c r="K18" s="8">
        <v>0.23679534632188243</v>
      </c>
      <c r="L18" s="2">
        <v>8078791</v>
      </c>
      <c r="M18" s="9">
        <v>0.18796095214869613</v>
      </c>
      <c r="N18" s="2">
        <v>61497444</v>
      </c>
      <c r="O18" s="8">
        <v>0.46906854413725418</v>
      </c>
      <c r="P18" s="2">
        <v>28746211</v>
      </c>
      <c r="Q18" s="8">
        <v>0.29552114421668946</v>
      </c>
      <c r="R18" s="2">
        <v>9740952</v>
      </c>
      <c r="S18" s="8">
        <v>0.29542775215030748</v>
      </c>
      <c r="T18" s="8">
        <v>40937497</v>
      </c>
      <c r="U18" s="8">
        <v>0.28913670827694349</v>
      </c>
      <c r="V18" s="2">
        <v>62074138</v>
      </c>
      <c r="W18" s="9">
        <v>0.48141943620269506</v>
      </c>
      <c r="X18" s="2">
        <v>21699202</v>
      </c>
      <c r="Y18" s="8">
        <v>0.30774531798183197</v>
      </c>
      <c r="Z18" s="2">
        <v>36276919</v>
      </c>
      <c r="AA18" s="8">
        <v>0.25862748277711251</v>
      </c>
      <c r="AB18" s="2">
        <v>334182087</v>
      </c>
      <c r="AC18" s="8">
        <v>1.4733241015331144</v>
      </c>
      <c r="AD18" s="8">
        <v>18758672</v>
      </c>
      <c r="AE18" s="8">
        <v>0.15509783234053184</v>
      </c>
      <c r="AF18" s="7">
        <v>59953070</v>
      </c>
      <c r="AG18" s="8">
        <v>0.24962393261428803</v>
      </c>
      <c r="AH18" s="8">
        <v>38051219</v>
      </c>
      <c r="AI18" s="8">
        <v>0.2294290694278002</v>
      </c>
      <c r="AJ18" s="2">
        <v>271997422</v>
      </c>
      <c r="AK18" s="8">
        <v>0.73859290697403068</v>
      </c>
      <c r="AL18" s="2">
        <v>39648294</v>
      </c>
      <c r="AM18" s="8">
        <v>0.2839739128600331</v>
      </c>
      <c r="AN18" s="8">
        <v>51855037</v>
      </c>
      <c r="AO18" s="8">
        <v>0.24354023171334038</v>
      </c>
      <c r="AP18" s="2">
        <v>805377081</v>
      </c>
      <c r="AQ18" s="8">
        <v>0.90255116194757534</v>
      </c>
      <c r="AR18" s="5">
        <v>18486979</v>
      </c>
      <c r="AS18" s="8">
        <v>0.14208966219177507</v>
      </c>
      <c r="AT18" s="2">
        <v>140351951</v>
      </c>
      <c r="AU18" s="11">
        <v>1.1271369280792451</v>
      </c>
      <c r="AV18" s="2">
        <v>60023981</v>
      </c>
      <c r="AW18" s="11">
        <v>0.30613441761801724</v>
      </c>
      <c r="AX18" s="2">
        <v>71692803</v>
      </c>
      <c r="AY18" s="11">
        <v>0.37343617465000117</v>
      </c>
      <c r="AZ18" s="5">
        <v>48368747</v>
      </c>
      <c r="BA18" s="11">
        <v>0.24023954721920554</v>
      </c>
      <c r="BB18" s="2">
        <v>73771986</v>
      </c>
      <c r="BC18" s="8">
        <v>0.35057436305976808</v>
      </c>
      <c r="BD18" s="2">
        <v>111887051</v>
      </c>
      <c r="BE18" s="8">
        <v>0.36595075070174293</v>
      </c>
      <c r="BF18" s="2">
        <v>28874144</v>
      </c>
      <c r="BG18" s="8">
        <v>0.26191209059184867</v>
      </c>
      <c r="BH18" s="2">
        <v>64899621</v>
      </c>
      <c r="BI18" s="11">
        <v>0.31755982794976023</v>
      </c>
      <c r="BJ18" s="2">
        <v>61801970</v>
      </c>
      <c r="BK18" s="11">
        <v>0.35123560927848518</v>
      </c>
      <c r="BL18" s="2">
        <v>147157471</v>
      </c>
      <c r="BM18" s="11">
        <v>0.49084830392500478</v>
      </c>
      <c r="BN18" s="2">
        <v>36040914</v>
      </c>
      <c r="BO18" s="11">
        <v>0.31840246285049062</v>
      </c>
      <c r="BP18" s="2">
        <v>175697212</v>
      </c>
      <c r="BQ18" s="8">
        <v>0.67963972530442407</v>
      </c>
      <c r="BR18" s="2">
        <v>180908123</v>
      </c>
      <c r="BS18" s="8">
        <v>0.56209739788238799</v>
      </c>
      <c r="BT18" s="2">
        <v>64535857</v>
      </c>
      <c r="BU18" s="8">
        <v>0.37770493473195249</v>
      </c>
      <c r="BV18" s="2">
        <v>220863807</v>
      </c>
      <c r="BW18" s="11">
        <v>0.58640385018741747</v>
      </c>
      <c r="BX18" s="2">
        <v>151239853</v>
      </c>
      <c r="BY18" s="11">
        <v>0.51346835284854142</v>
      </c>
      <c r="BZ18" s="2">
        <v>131099556</v>
      </c>
      <c r="CA18" s="11">
        <v>0.57097723594462912</v>
      </c>
      <c r="CB18" s="2">
        <v>236764443</v>
      </c>
      <c r="CC18" s="11">
        <v>0.58936855990726522</v>
      </c>
      <c r="CD18" s="2">
        <v>196863713</v>
      </c>
      <c r="CE18" s="8">
        <v>0.54676407842287256</v>
      </c>
      <c r="CF18" s="2">
        <v>421646018</v>
      </c>
      <c r="CG18" s="8">
        <v>1.3671423814840757</v>
      </c>
      <c r="CH18" s="7">
        <v>8538693</v>
      </c>
      <c r="CI18" s="8">
        <v>0.24938730296564415</v>
      </c>
      <c r="CJ18" s="2">
        <v>140296130</v>
      </c>
      <c r="CK18" s="11">
        <v>0.49485849779211177</v>
      </c>
      <c r="CL18" s="2">
        <v>343832106</v>
      </c>
      <c r="CM18" s="11">
        <v>1.3999763536431542</v>
      </c>
    </row>
    <row r="19" spans="1:91" x14ac:dyDescent="0.3">
      <c r="A19" s="14" t="s">
        <v>109</v>
      </c>
      <c r="B19" s="7"/>
      <c r="C19" s="8">
        <v>0</v>
      </c>
      <c r="D19" s="2">
        <v>38480429</v>
      </c>
      <c r="E19" s="8">
        <v>0.13860795346666474</v>
      </c>
      <c r="F19" s="5">
        <v>5689191</v>
      </c>
      <c r="G19" s="8">
        <v>5.2170906060089874E-2</v>
      </c>
      <c r="H19" s="5"/>
      <c r="I19" s="8">
        <v>0</v>
      </c>
      <c r="J19" s="2"/>
      <c r="K19" s="8">
        <v>0</v>
      </c>
      <c r="L19" s="2"/>
      <c r="M19" s="9"/>
      <c r="N19" s="2">
        <v>9130294</v>
      </c>
      <c r="O19" s="8">
        <v>6.9640840912430557E-2</v>
      </c>
      <c r="P19" s="2"/>
      <c r="Q19" s="8">
        <v>0</v>
      </c>
      <c r="R19" s="2"/>
      <c r="S19" s="8">
        <v>0</v>
      </c>
      <c r="T19" s="8">
        <v>5736958</v>
      </c>
      <c r="U19" s="8">
        <v>4.0519457055302549E-2</v>
      </c>
      <c r="V19" s="2">
        <v>7254068</v>
      </c>
      <c r="W19" s="9">
        <v>5.6259328590853926E-2</v>
      </c>
      <c r="X19" s="2"/>
      <c r="Y19" s="8">
        <v>0</v>
      </c>
      <c r="Z19" s="2">
        <v>7607976</v>
      </c>
      <c r="AA19" s="8">
        <v>5.42392170048588E-2</v>
      </c>
      <c r="AB19" s="2">
        <v>11441505</v>
      </c>
      <c r="AC19" s="8">
        <v>5.0442694956033464E-2</v>
      </c>
      <c r="AD19" s="8"/>
      <c r="AE19" s="8">
        <v>0</v>
      </c>
      <c r="AF19" s="7">
        <v>6819639</v>
      </c>
      <c r="AG19" s="8">
        <v>2.8394627767848599E-2</v>
      </c>
      <c r="AH19" s="8">
        <v>5380371</v>
      </c>
      <c r="AI19" s="8">
        <v>3.2440840113593279E-2</v>
      </c>
      <c r="AJ19" s="2">
        <v>37195266</v>
      </c>
      <c r="AK19" s="8">
        <v>0.10100154420071056</v>
      </c>
      <c r="AL19" s="2">
        <v>6671923</v>
      </c>
      <c r="AM19" s="8">
        <v>4.7786471735980635E-2</v>
      </c>
      <c r="AN19" s="8">
        <v>11746318</v>
      </c>
      <c r="AO19" s="8">
        <v>5.5167273480078341E-2</v>
      </c>
      <c r="AP19" s="2">
        <v>225102566</v>
      </c>
      <c r="AQ19" s="8">
        <v>0.25226268203264252</v>
      </c>
      <c r="AR19" s="5"/>
      <c r="AS19" s="8">
        <v>0</v>
      </c>
      <c r="AT19" s="2">
        <v>6638087</v>
      </c>
      <c r="AU19" s="11">
        <v>5.3309077189121312E-2</v>
      </c>
      <c r="AV19" s="2">
        <v>15468420</v>
      </c>
      <c r="AW19" s="11">
        <v>7.8892063959751194E-2</v>
      </c>
      <c r="AX19" s="2">
        <v>13697089</v>
      </c>
      <c r="AY19" s="11">
        <v>7.1345913480333728E-2</v>
      </c>
      <c r="AZ19" s="5">
        <v>10704115</v>
      </c>
      <c r="BA19" s="11">
        <v>5.3165564553125724E-2</v>
      </c>
      <c r="BB19" s="2">
        <v>18586924</v>
      </c>
      <c r="BC19" s="8">
        <v>8.8327553531503372E-2</v>
      </c>
      <c r="BD19" s="2">
        <v>36065130</v>
      </c>
      <c r="BE19" s="8">
        <v>0.11795879218995547</v>
      </c>
      <c r="BF19" s="2">
        <v>6135871</v>
      </c>
      <c r="BG19" s="8">
        <v>5.5657366023106933E-2</v>
      </c>
      <c r="BH19" s="2">
        <v>15832018</v>
      </c>
      <c r="BI19" s="11">
        <v>7.7467523457147872E-2</v>
      </c>
      <c r="BJ19" s="2">
        <v>12686551</v>
      </c>
      <c r="BK19" s="11">
        <v>7.2100751321156509E-2</v>
      </c>
      <c r="BL19" s="2">
        <v>43303410</v>
      </c>
      <c r="BM19" s="11">
        <v>0.1444398657317853</v>
      </c>
      <c r="BN19" s="2">
        <v>7706452</v>
      </c>
      <c r="BO19" s="11">
        <v>6.8082438104624346E-2</v>
      </c>
      <c r="BP19" s="2">
        <v>17873107</v>
      </c>
      <c r="BQ19" s="8">
        <v>6.9137542898612292E-2</v>
      </c>
      <c r="BR19" s="2">
        <v>39184993</v>
      </c>
      <c r="BS19" s="8">
        <v>0.12175120849238809</v>
      </c>
      <c r="BT19" s="2">
        <v>15866077</v>
      </c>
      <c r="BU19" s="8">
        <v>9.2858386892377257E-2</v>
      </c>
      <c r="BV19" s="2">
        <v>42599767</v>
      </c>
      <c r="BW19" s="11">
        <v>0.11310439553315718</v>
      </c>
      <c r="BX19" s="2">
        <v>33259297</v>
      </c>
      <c r="BY19" s="11">
        <v>0.11291730392974156</v>
      </c>
      <c r="BZ19" s="2">
        <v>18113571</v>
      </c>
      <c r="CA19" s="11">
        <v>7.8889944544638976E-2</v>
      </c>
      <c r="CB19" s="2">
        <v>34823220</v>
      </c>
      <c r="CC19" s="11">
        <v>8.6684093112469066E-2</v>
      </c>
      <c r="CD19" s="2">
        <v>49824065</v>
      </c>
      <c r="CE19" s="8">
        <v>0.13838004255769726</v>
      </c>
      <c r="CF19" s="2">
        <v>22577970</v>
      </c>
      <c r="CG19" s="8">
        <v>7.3206667102631143E-2</v>
      </c>
      <c r="CH19" s="7"/>
      <c r="CI19" s="8">
        <v>0</v>
      </c>
      <c r="CJ19" s="2">
        <v>41680580</v>
      </c>
      <c r="CK19" s="11">
        <v>0.14701752076770713</v>
      </c>
      <c r="CL19" s="2">
        <v>40236273</v>
      </c>
      <c r="CM19" s="11">
        <v>0.16382946727706252</v>
      </c>
    </row>
    <row r="20" spans="1:91" x14ac:dyDescent="0.3">
      <c r="A20" s="14" t="s">
        <v>110</v>
      </c>
      <c r="B20" s="10">
        <v>30097673</v>
      </c>
      <c r="C20" s="8">
        <v>0.4877180733290013</v>
      </c>
      <c r="D20" s="8">
        <v>406338010</v>
      </c>
      <c r="E20" s="8">
        <v>1.4636448045269232</v>
      </c>
      <c r="F20" s="5">
        <v>67333100</v>
      </c>
      <c r="G20" s="8">
        <v>0.61745665329826993</v>
      </c>
      <c r="H20" s="10">
        <v>10765521</v>
      </c>
      <c r="I20" s="8">
        <v>0.15429514301105049</v>
      </c>
      <c r="J20" s="8">
        <v>8696793</v>
      </c>
      <c r="K20" s="8">
        <v>0.10294110700497573</v>
      </c>
      <c r="L20" s="10">
        <v>12361423</v>
      </c>
      <c r="M20" s="8">
        <v>0.28760056263279887</v>
      </c>
      <c r="N20" s="2">
        <v>11314848</v>
      </c>
      <c r="O20" s="8">
        <v>8.6303412520597145E-2</v>
      </c>
      <c r="P20" s="2">
        <v>9032442</v>
      </c>
      <c r="Q20" s="8">
        <v>9.2856675786276072E-2</v>
      </c>
      <c r="R20" s="8"/>
      <c r="S20" s="8">
        <v>0</v>
      </c>
      <c r="T20" s="2">
        <v>10888843</v>
      </c>
      <c r="U20" s="8">
        <v>7.690661258465406E-2</v>
      </c>
      <c r="V20" s="2">
        <v>16979577</v>
      </c>
      <c r="W20" s="9">
        <v>0.13168605557277732</v>
      </c>
      <c r="X20" s="2">
        <v>13458131</v>
      </c>
      <c r="Y20" s="8">
        <v>0.19086770121943428</v>
      </c>
      <c r="Z20" s="2">
        <v>18867808</v>
      </c>
      <c r="AA20" s="8">
        <v>0.13451345436920553</v>
      </c>
      <c r="AB20" s="2">
        <v>37458604</v>
      </c>
      <c r="AC20" s="8">
        <v>0.16514548873167076</v>
      </c>
      <c r="AD20" s="2">
        <v>11308386</v>
      </c>
      <c r="AE20" s="8">
        <v>9.3498418004750949E-2</v>
      </c>
      <c r="AF20" s="10">
        <v>17809820</v>
      </c>
      <c r="AG20" s="8">
        <v>7.4153955878366179E-2</v>
      </c>
      <c r="AH20" s="2">
        <v>17095098</v>
      </c>
      <c r="AI20" s="8">
        <v>0.10307455395626217</v>
      </c>
      <c r="AJ20" s="2">
        <v>121882764</v>
      </c>
      <c r="AK20" s="8">
        <v>0.33096543456500011</v>
      </c>
      <c r="AL20" s="2">
        <v>36233954</v>
      </c>
      <c r="AM20" s="8">
        <v>0.25951930480969615</v>
      </c>
      <c r="AN20" s="2">
        <v>31189099</v>
      </c>
      <c r="AO20" s="8">
        <v>0.14648143819452511</v>
      </c>
      <c r="AP20" s="2">
        <v>500416489</v>
      </c>
      <c r="AQ20" s="8">
        <v>0.56079505396885776</v>
      </c>
      <c r="AR20" s="5">
        <v>9960652</v>
      </c>
      <c r="AS20" s="8">
        <v>7.6556893253885816E-2</v>
      </c>
      <c r="AT20" s="2">
        <v>31691709</v>
      </c>
      <c r="AU20" s="11">
        <v>0.25450943341600835</v>
      </c>
      <c r="AV20" s="2">
        <v>25849930</v>
      </c>
      <c r="AW20" s="11">
        <v>0.13183986023880209</v>
      </c>
      <c r="AX20" s="2">
        <v>26450545</v>
      </c>
      <c r="AY20" s="11">
        <v>0.13777659582102983</v>
      </c>
      <c r="AZ20" s="5">
        <v>27566614</v>
      </c>
      <c r="BA20" s="11">
        <v>0.13691880142618978</v>
      </c>
      <c r="BB20" s="2">
        <v>7957825</v>
      </c>
      <c r="BC20" s="8">
        <v>3.7816650763829229E-2</v>
      </c>
      <c r="BD20" s="2">
        <v>40625320</v>
      </c>
      <c r="BE20" s="8">
        <v>0.13287387788510513</v>
      </c>
      <c r="BF20" s="2">
        <v>13310199</v>
      </c>
      <c r="BG20" s="8">
        <v>0.12073438597118352</v>
      </c>
      <c r="BH20" s="2">
        <v>28622206</v>
      </c>
      <c r="BI20" s="11">
        <v>0.14005109233076407</v>
      </c>
      <c r="BJ20" s="2">
        <v>23771742</v>
      </c>
      <c r="BK20" s="11">
        <v>0.13510058473833367</v>
      </c>
      <c r="BL20" s="2">
        <v>52159826</v>
      </c>
      <c r="BM20" s="11">
        <v>0.17398071569960158</v>
      </c>
      <c r="BN20" s="2">
        <v>16536404</v>
      </c>
      <c r="BO20" s="11">
        <v>0.14609040603938914</v>
      </c>
      <c r="BP20" s="2">
        <v>36681074</v>
      </c>
      <c r="BQ20" s="8">
        <v>0.14189135259147567</v>
      </c>
      <c r="BR20" s="2">
        <v>74053416</v>
      </c>
      <c r="BS20" s="8">
        <v>0.23009045557286556</v>
      </c>
      <c r="BT20" s="2">
        <v>20328720</v>
      </c>
      <c r="BU20" s="8">
        <v>0.11897661575617005</v>
      </c>
      <c r="BV20" s="2">
        <v>57490190</v>
      </c>
      <c r="BW20" s="11">
        <v>0.15263917262825305</v>
      </c>
      <c r="BX20" s="2">
        <v>50382509</v>
      </c>
      <c r="BY20" s="11">
        <v>0.17105163351756772</v>
      </c>
      <c r="BZ20" s="2">
        <v>34090557</v>
      </c>
      <c r="CA20" s="11">
        <v>0.14847443120000214</v>
      </c>
      <c r="CB20" s="2">
        <v>59555861</v>
      </c>
      <c r="CC20" s="11">
        <v>0.1482500986501899</v>
      </c>
      <c r="CD20" s="2">
        <v>115832328</v>
      </c>
      <c r="CE20" s="8">
        <v>0.32170964930695939</v>
      </c>
      <c r="CF20" s="2">
        <v>85576637</v>
      </c>
      <c r="CG20" s="8">
        <v>0.27747314646186999</v>
      </c>
      <c r="CH20" s="7">
        <v>9620198</v>
      </c>
      <c r="CI20" s="8">
        <v>0.28097452774276854</v>
      </c>
      <c r="CJ20" s="2">
        <v>114864612</v>
      </c>
      <c r="CK20" s="11">
        <v>0.40515536204593655</v>
      </c>
      <c r="CL20" s="2">
        <v>50472119</v>
      </c>
      <c r="CM20" s="11">
        <v>0.20550661757649638</v>
      </c>
    </row>
    <row r="21" spans="1:91" x14ac:dyDescent="0.3">
      <c r="A21" s="14" t="s">
        <v>111</v>
      </c>
      <c r="B21" s="5"/>
      <c r="C21" s="8">
        <v>0</v>
      </c>
      <c r="D21" s="2">
        <v>262592803</v>
      </c>
      <c r="E21" s="8">
        <v>0.94586915907057745</v>
      </c>
      <c r="F21" s="5"/>
      <c r="G21" s="8">
        <v>0</v>
      </c>
      <c r="H21" s="5"/>
      <c r="I21" s="8">
        <v>0</v>
      </c>
      <c r="J21" s="2"/>
      <c r="K21" s="8">
        <v>0</v>
      </c>
      <c r="L21" s="10"/>
      <c r="M21" s="8"/>
      <c r="N21" s="2"/>
      <c r="O21" s="8">
        <v>0</v>
      </c>
      <c r="P21" s="2"/>
      <c r="Q21" s="8">
        <v>0</v>
      </c>
      <c r="R21" s="8"/>
      <c r="S21" s="8">
        <v>0</v>
      </c>
      <c r="T21" s="15"/>
      <c r="U21" s="8">
        <v>0</v>
      </c>
      <c r="V21" s="2">
        <v>4858391</v>
      </c>
      <c r="W21" s="9">
        <v>3.7679522123565339E-2</v>
      </c>
      <c r="X21" s="2">
        <v>6632503</v>
      </c>
      <c r="Y21" s="8">
        <v>9.4064369037647297E-2</v>
      </c>
      <c r="Z21" s="2">
        <v>16825682</v>
      </c>
      <c r="AA21" s="8">
        <v>0.11995461306039169</v>
      </c>
      <c r="AB21" s="2">
        <v>5172159</v>
      </c>
      <c r="AC21" s="8">
        <v>2.2802737812997773E-2</v>
      </c>
      <c r="AD21" s="2"/>
      <c r="AE21" s="8">
        <v>0</v>
      </c>
      <c r="AF21" s="10">
        <v>4828880</v>
      </c>
      <c r="AG21" s="8">
        <v>2.0105793009807228E-2</v>
      </c>
      <c r="AH21" s="2">
        <v>6402887</v>
      </c>
      <c r="AI21" s="8">
        <v>3.8606080032846234E-2</v>
      </c>
      <c r="AJ21" s="2">
        <v>72797939</v>
      </c>
      <c r="AK21" s="8">
        <v>0.19767849633416068</v>
      </c>
      <c r="AL21" s="2">
        <v>9029803</v>
      </c>
      <c r="AM21" s="8">
        <v>6.4674371368040842E-2</v>
      </c>
      <c r="AN21" s="2">
        <v>5484180</v>
      </c>
      <c r="AO21" s="8">
        <v>2.5756773984322238E-2</v>
      </c>
      <c r="AP21" s="2"/>
      <c r="AQ21" s="8">
        <v>0</v>
      </c>
      <c r="AR21" s="5"/>
      <c r="AS21" s="8">
        <v>0</v>
      </c>
      <c r="AT21" s="2">
        <v>3755387</v>
      </c>
      <c r="AU21" s="11">
        <v>3.0158721248760782E-2</v>
      </c>
      <c r="AV21" s="2"/>
      <c r="AW21" s="11">
        <v>0</v>
      </c>
      <c r="AX21" s="2">
        <v>6979709</v>
      </c>
      <c r="AY21" s="11">
        <v>3.6356171331872529E-2</v>
      </c>
      <c r="AZ21" s="5">
        <v>5063800</v>
      </c>
      <c r="BA21" s="11">
        <v>2.5151055064722122E-2</v>
      </c>
      <c r="BB21" s="2"/>
      <c r="BC21" s="8">
        <v>0</v>
      </c>
      <c r="BD21" s="2"/>
      <c r="BE21" s="8">
        <v>0</v>
      </c>
      <c r="BF21" s="2"/>
      <c r="BG21" s="8">
        <v>0</v>
      </c>
      <c r="BH21" s="2">
        <v>4288506</v>
      </c>
      <c r="BI21" s="11">
        <v>2.0984055169159067E-2</v>
      </c>
      <c r="BJ21" s="2"/>
      <c r="BK21" s="11">
        <v>0</v>
      </c>
      <c r="BL21" s="2">
        <v>5777436</v>
      </c>
      <c r="BM21" s="11">
        <v>1.9270816781264632E-2</v>
      </c>
      <c r="BN21" s="2"/>
      <c r="BO21" s="11">
        <v>0</v>
      </c>
      <c r="BP21" s="2">
        <v>4926279</v>
      </c>
      <c r="BQ21" s="8">
        <v>1.9056050282305864E-2</v>
      </c>
      <c r="BR21" s="2">
        <v>5549538</v>
      </c>
      <c r="BS21" s="8">
        <v>1.7242901078850018E-2</v>
      </c>
      <c r="BT21" s="2"/>
      <c r="BU21" s="8">
        <v>0</v>
      </c>
      <c r="BV21" s="2"/>
      <c r="BW21" s="11">
        <v>0</v>
      </c>
      <c r="BX21" s="2">
        <v>4714735</v>
      </c>
      <c r="BY21" s="11">
        <v>1.6006807508384499E-2</v>
      </c>
      <c r="BZ21" s="2"/>
      <c r="CA21" s="11">
        <v>0</v>
      </c>
      <c r="CB21" s="2">
        <v>7161162</v>
      </c>
      <c r="CC21" s="11">
        <v>1.7826003270274123E-2</v>
      </c>
      <c r="CD21" s="2">
        <v>6246957</v>
      </c>
      <c r="CE21" s="8">
        <v>1.7350133424803953E-2</v>
      </c>
      <c r="CF21" s="2">
        <v>10967364</v>
      </c>
      <c r="CG21" s="8">
        <v>3.5560511655449142E-2</v>
      </c>
      <c r="CH21" s="7"/>
      <c r="CI21" s="8">
        <v>0</v>
      </c>
      <c r="CJ21" s="2"/>
      <c r="CK21" s="11">
        <v>0</v>
      </c>
      <c r="CL21" s="2">
        <v>4746173</v>
      </c>
      <c r="CM21" s="11">
        <v>1.932492589944346E-2</v>
      </c>
    </row>
    <row r="22" spans="1:91" x14ac:dyDescent="0.3">
      <c r="A22" s="14" t="s">
        <v>112</v>
      </c>
      <c r="B22" s="5">
        <v>27771609</v>
      </c>
      <c r="C22" s="8">
        <v>0.45002534364455188</v>
      </c>
      <c r="D22" s="2">
        <v>954422804</v>
      </c>
      <c r="E22" s="8">
        <v>3.4378668596536612</v>
      </c>
      <c r="F22" s="5">
        <v>110543012</v>
      </c>
      <c r="G22" s="8">
        <v>1.0136993281911941</v>
      </c>
      <c r="H22" s="5">
        <v>26334293</v>
      </c>
      <c r="I22" s="8">
        <v>0.37743212841532758</v>
      </c>
      <c r="J22" s="2">
        <v>12950584</v>
      </c>
      <c r="K22" s="8">
        <v>0.15329184600816953</v>
      </c>
      <c r="L22" s="2">
        <v>5298211</v>
      </c>
      <c r="M22" s="9">
        <v>0.12326804644961054</v>
      </c>
      <c r="N22" s="2">
        <v>48214308</v>
      </c>
      <c r="O22" s="8">
        <v>0.36775211763508686</v>
      </c>
      <c r="P22" s="2">
        <v>30894718</v>
      </c>
      <c r="Q22" s="8">
        <v>0.31760855069254007</v>
      </c>
      <c r="R22" s="2"/>
      <c r="S22" s="8">
        <v>0</v>
      </c>
      <c r="T22" s="15">
        <v>33645578</v>
      </c>
      <c r="U22" s="8">
        <v>0.23763474525555742</v>
      </c>
      <c r="V22" s="2">
        <v>62147036</v>
      </c>
      <c r="W22" s="9">
        <v>0.48198480070377447</v>
      </c>
      <c r="X22" s="2">
        <v>18992831</v>
      </c>
      <c r="Y22" s="8">
        <v>0.26936266206795051</v>
      </c>
      <c r="Z22" s="2">
        <v>30393455</v>
      </c>
      <c r="AA22" s="8">
        <v>0.21668275521274127</v>
      </c>
      <c r="AB22" s="2">
        <v>127518570</v>
      </c>
      <c r="AC22" s="8">
        <v>0.56219704730624165</v>
      </c>
      <c r="AD22" s="2">
        <v>23107352</v>
      </c>
      <c r="AE22" s="8">
        <v>0.19105298106015464</v>
      </c>
      <c r="AF22" s="10">
        <v>57882101</v>
      </c>
      <c r="AG22" s="8">
        <v>0.24100113104462231</v>
      </c>
      <c r="AH22" s="2">
        <v>54577789</v>
      </c>
      <c r="AI22" s="8">
        <v>0.32907569509657048</v>
      </c>
      <c r="AJ22" s="2">
        <v>365601321</v>
      </c>
      <c r="AK22" s="8">
        <v>0.99276875672349463</v>
      </c>
      <c r="AL22" s="2">
        <v>68926172</v>
      </c>
      <c r="AM22" s="8">
        <v>0.49367155018835496</v>
      </c>
      <c r="AN22" s="2">
        <v>43207810</v>
      </c>
      <c r="AO22" s="8">
        <v>0.20292802142299091</v>
      </c>
      <c r="AP22" s="2">
        <v>250217115</v>
      </c>
      <c r="AQ22" s="8">
        <v>0.28040746776902642</v>
      </c>
      <c r="AR22" s="5">
        <v>8022720</v>
      </c>
      <c r="AS22" s="8">
        <v>6.1662079816242429E-2</v>
      </c>
      <c r="AT22" s="2">
        <v>57483469</v>
      </c>
      <c r="AU22" s="11">
        <v>0.46163762029926125</v>
      </c>
      <c r="AV22" s="2">
        <v>25909111</v>
      </c>
      <c r="AW22" s="11">
        <v>0.13214169528318298</v>
      </c>
      <c r="AX22" s="2">
        <v>40123389</v>
      </c>
      <c r="AY22" s="11">
        <v>0.20899622103147419</v>
      </c>
      <c r="AZ22" s="5">
        <v>33094054</v>
      </c>
      <c r="BA22" s="11">
        <v>0.16437267950331519</v>
      </c>
      <c r="BB22" s="2">
        <v>9004844</v>
      </c>
      <c r="BC22" s="8">
        <v>4.2792225354385531E-2</v>
      </c>
      <c r="BD22" s="2">
        <v>21713017</v>
      </c>
      <c r="BE22" s="8">
        <v>7.1017108772933032E-2</v>
      </c>
      <c r="BF22" s="2">
        <v>8618040</v>
      </c>
      <c r="BG22" s="8">
        <v>7.8172668017593011E-2</v>
      </c>
      <c r="BH22" s="2">
        <v>21463209</v>
      </c>
      <c r="BI22" s="11">
        <v>0.10502146009896954</v>
      </c>
      <c r="BJ22" s="2">
        <v>13866009</v>
      </c>
      <c r="BK22" s="11">
        <v>7.8803897665009032E-2</v>
      </c>
      <c r="BL22" s="2">
        <v>36607720</v>
      </c>
      <c r="BM22" s="11">
        <v>0.12210618428310359</v>
      </c>
      <c r="BN22" s="2">
        <v>10644461</v>
      </c>
      <c r="BO22" s="11">
        <v>9.4038197758136668E-2</v>
      </c>
      <c r="BP22" s="2">
        <v>64661096</v>
      </c>
      <c r="BQ22" s="8">
        <v>0.25012491105051227</v>
      </c>
      <c r="BR22" s="2">
        <v>52219691</v>
      </c>
      <c r="BS22" s="8">
        <v>0.16225115789478595</v>
      </c>
      <c r="BT22" s="2">
        <v>7873179</v>
      </c>
      <c r="BU22" s="8">
        <v>4.6078857530751915E-2</v>
      </c>
      <c r="BV22" s="2">
        <v>40228858</v>
      </c>
      <c r="BW22" s="11">
        <v>0.1068095200398447</v>
      </c>
      <c r="BX22" s="2">
        <v>30597616</v>
      </c>
      <c r="BY22" s="11">
        <v>0.10388073762946713</v>
      </c>
      <c r="BZ22" s="2">
        <v>19196426</v>
      </c>
      <c r="CA22" s="11">
        <v>8.3606097472180702E-2</v>
      </c>
      <c r="CB22" s="2">
        <v>44423260</v>
      </c>
      <c r="CC22" s="11">
        <v>0.11058110094929252</v>
      </c>
      <c r="CD22" s="2">
        <v>61254556</v>
      </c>
      <c r="CE22" s="8">
        <v>0.170126786446125</v>
      </c>
      <c r="CF22" s="2">
        <v>181611270</v>
      </c>
      <c r="CG22" s="8">
        <v>0.58885523299818632</v>
      </c>
      <c r="CH22" s="13">
        <v>3866702</v>
      </c>
      <c r="CI22" s="8">
        <v>0.11293372219283</v>
      </c>
      <c r="CJ22" s="2">
        <v>22461103</v>
      </c>
      <c r="CK22" s="11">
        <v>7.9225761176262635E-2</v>
      </c>
      <c r="CL22" s="2">
        <v>51784598</v>
      </c>
      <c r="CM22" s="11">
        <v>0.21085061987467968</v>
      </c>
    </row>
    <row r="23" spans="1:91" x14ac:dyDescent="0.3">
      <c r="A23" s="14" t="s">
        <v>113</v>
      </c>
      <c r="B23" s="5">
        <v>39471001</v>
      </c>
      <c r="C23" s="8">
        <v>0.63960827005088006</v>
      </c>
      <c r="D23" s="2">
        <v>980427801</v>
      </c>
      <c r="E23" s="8">
        <v>3.5315378375441826</v>
      </c>
      <c r="F23" s="5">
        <v>102385384</v>
      </c>
      <c r="G23" s="8">
        <v>0.93889241029000947</v>
      </c>
      <c r="H23" s="5">
        <v>44162142</v>
      </c>
      <c r="I23" s="8">
        <v>0.63294698097419699</v>
      </c>
      <c r="J23" s="2">
        <v>20027117</v>
      </c>
      <c r="K23" s="8">
        <v>0.2370544629610212</v>
      </c>
      <c r="L23" s="2">
        <v>12917873</v>
      </c>
      <c r="M23" s="9">
        <v>0.30054691460837812</v>
      </c>
      <c r="N23" s="2">
        <v>77220345</v>
      </c>
      <c r="O23" s="8">
        <v>0.58899415082887829</v>
      </c>
      <c r="P23" s="2">
        <v>51207373</v>
      </c>
      <c r="Q23" s="8">
        <v>0.52642977752062037</v>
      </c>
      <c r="R23" s="2">
        <v>9319621</v>
      </c>
      <c r="S23" s="8">
        <v>0.28264944565200617</v>
      </c>
      <c r="T23" s="15">
        <v>62972688</v>
      </c>
      <c r="U23" s="8">
        <v>0.44476866086050587</v>
      </c>
      <c r="V23" s="2">
        <v>124751079</v>
      </c>
      <c r="W23" s="9">
        <v>0.96751394466175067</v>
      </c>
      <c r="X23" s="2">
        <v>36858641</v>
      </c>
      <c r="Y23" s="8">
        <v>0.52274153652854094</v>
      </c>
      <c r="Z23" s="2">
        <v>69565502</v>
      </c>
      <c r="AA23" s="8">
        <v>0.49595034987359826</v>
      </c>
      <c r="AB23" s="2">
        <v>186083647</v>
      </c>
      <c r="AC23" s="8">
        <v>0.82039562469510885</v>
      </c>
      <c r="AD23" s="2">
        <v>28079291</v>
      </c>
      <c r="AE23" s="8">
        <v>0.23216127281073012</v>
      </c>
      <c r="AF23" s="10">
        <v>59602330</v>
      </c>
      <c r="AG23" s="8">
        <v>0.24816357206686096</v>
      </c>
      <c r="AH23" s="2">
        <v>56801314</v>
      </c>
      <c r="AI23" s="8">
        <v>0.34248239493447707</v>
      </c>
      <c r="AJ23" s="2">
        <v>441394022</v>
      </c>
      <c r="AK23" s="8">
        <v>1.1985793520864299</v>
      </c>
      <c r="AL23" s="2">
        <v>89124197</v>
      </c>
      <c r="AM23" s="8">
        <v>0.63833634185113797</v>
      </c>
      <c r="AN23" s="2">
        <v>45702827</v>
      </c>
      <c r="AO23" s="8">
        <v>0.21464601553624787</v>
      </c>
      <c r="AP23" s="2">
        <v>456746268</v>
      </c>
      <c r="AQ23" s="8">
        <v>0.51185573146278629</v>
      </c>
      <c r="AR23" s="5">
        <v>17730500</v>
      </c>
      <c r="AS23" s="8">
        <v>0.13627541609103727</v>
      </c>
      <c r="AT23" s="2">
        <v>121021536</v>
      </c>
      <c r="AU23" s="11">
        <v>0.97189844064562936</v>
      </c>
      <c r="AV23" s="2">
        <v>44237748</v>
      </c>
      <c r="AW23" s="11">
        <v>0.22562144321471456</v>
      </c>
      <c r="AX23" s="2">
        <v>32295293</v>
      </c>
      <c r="AY23" s="11">
        <v>0.16822093951496025</v>
      </c>
      <c r="AZ23" s="5">
        <v>39376348</v>
      </c>
      <c r="BA23" s="11">
        <v>0.19557579225002189</v>
      </c>
      <c r="BB23" s="2">
        <v>16708948</v>
      </c>
      <c r="BC23" s="8">
        <v>7.9403159927113609E-2</v>
      </c>
      <c r="BD23" s="2">
        <v>24382408</v>
      </c>
      <c r="BE23" s="8">
        <v>7.9747928216610003E-2</v>
      </c>
      <c r="BF23" s="2">
        <v>16266632</v>
      </c>
      <c r="BG23" s="8">
        <v>0.14755165015483276</v>
      </c>
      <c r="BH23" s="2">
        <v>39572827</v>
      </c>
      <c r="BI23" s="11">
        <v>0.19363349030352006</v>
      </c>
      <c r="BJ23" s="2">
        <v>32212431</v>
      </c>
      <c r="BK23" s="11">
        <v>0.18307107085140106</v>
      </c>
      <c r="BL23" s="2">
        <v>41847790</v>
      </c>
      <c r="BM23" s="11">
        <v>0.13958460012206769</v>
      </c>
      <c r="BN23" s="2">
        <v>22098696</v>
      </c>
      <c r="BO23" s="11">
        <v>0.19523032163347151</v>
      </c>
      <c r="BP23" s="2">
        <v>106198727</v>
      </c>
      <c r="BQ23" s="8">
        <v>0.41080261220058245</v>
      </c>
      <c r="BR23" s="2">
        <v>66405784</v>
      </c>
      <c r="BS23" s="8">
        <v>0.20632859250184094</v>
      </c>
      <c r="BT23" s="2">
        <v>24928170</v>
      </c>
      <c r="BU23" s="8">
        <v>0.14589552630930455</v>
      </c>
      <c r="BV23" s="2">
        <v>56961947</v>
      </c>
      <c r="BW23" s="11">
        <v>0.15123666248753745</v>
      </c>
      <c r="BX23" s="2">
        <v>50766478</v>
      </c>
      <c r="BY23" s="11">
        <v>0.1723552312536413</v>
      </c>
      <c r="BZ23" s="2">
        <v>34687442</v>
      </c>
      <c r="CA23" s="11">
        <v>0.15107404143420317</v>
      </c>
      <c r="CB23" s="2">
        <v>55358413</v>
      </c>
      <c r="CC23" s="11">
        <v>0.13780155387843279</v>
      </c>
      <c r="CD23" s="2">
        <v>56757179</v>
      </c>
      <c r="CE23" s="8">
        <v>0.1576358903167544</v>
      </c>
      <c r="CF23" s="2">
        <v>295187235</v>
      </c>
      <c r="CG23" s="8">
        <v>0.95711322344706573</v>
      </c>
      <c r="CH23" s="13">
        <v>11887391</v>
      </c>
      <c r="CI23" s="8">
        <v>0.34719182207254334</v>
      </c>
      <c r="CJ23" s="2">
        <v>21482454</v>
      </c>
      <c r="CK23" s="11">
        <v>7.5773828653207642E-2</v>
      </c>
      <c r="CL23" s="2">
        <v>48530056</v>
      </c>
      <c r="CM23" s="11">
        <v>0.19759914695394407</v>
      </c>
    </row>
    <row r="24" spans="1:91" x14ac:dyDescent="0.3">
      <c r="A24" s="14" t="s">
        <v>114</v>
      </c>
      <c r="B24" s="5">
        <v>21318188</v>
      </c>
      <c r="C24" s="8">
        <v>0.34545081203538341</v>
      </c>
      <c r="D24" s="2">
        <v>448872922</v>
      </c>
      <c r="E24" s="8">
        <v>1.6168571583498155</v>
      </c>
      <c r="F24" s="5">
        <v>53184366</v>
      </c>
      <c r="G24" s="8">
        <v>0.48771021441386625</v>
      </c>
      <c r="H24" s="5">
        <v>12387746</v>
      </c>
      <c r="I24" s="8">
        <v>0.1775454286564086</v>
      </c>
      <c r="J24" s="2">
        <v>5868855</v>
      </c>
      <c r="K24" s="8">
        <v>6.9467725695171414E-2</v>
      </c>
      <c r="L24" s="2">
        <v>5217746</v>
      </c>
      <c r="M24" s="9">
        <v>0.12139594974421924</v>
      </c>
      <c r="N24" s="2">
        <v>8877077</v>
      </c>
      <c r="O24" s="8">
        <v>6.7709441462059858E-2</v>
      </c>
      <c r="P24" s="2"/>
      <c r="Q24" s="8">
        <v>0</v>
      </c>
      <c r="R24" s="2"/>
      <c r="S24" s="8">
        <v>0</v>
      </c>
      <c r="T24" s="15">
        <v>13858190</v>
      </c>
      <c r="U24" s="8">
        <v>9.7878759887944672E-2</v>
      </c>
      <c r="V24" s="2">
        <v>9471578</v>
      </c>
      <c r="W24" s="9">
        <v>7.3457350961681503E-2</v>
      </c>
      <c r="X24" s="2">
        <v>7719598</v>
      </c>
      <c r="Y24" s="8">
        <v>0.10948191280038382</v>
      </c>
      <c r="Z24" s="2">
        <v>13452714</v>
      </c>
      <c r="AA24" s="8">
        <v>9.5907856958316121E-2</v>
      </c>
      <c r="AB24" s="2">
        <v>14736542</v>
      </c>
      <c r="AC24" s="8">
        <v>6.4969677748930338E-2</v>
      </c>
      <c r="AD24" s="2">
        <v>13137660</v>
      </c>
      <c r="AE24" s="8">
        <v>0.10862296584891039</v>
      </c>
      <c r="AF24" s="10">
        <v>16977638</v>
      </c>
      <c r="AG24" s="8">
        <v>7.0689036675882916E-2</v>
      </c>
      <c r="AH24" s="2">
        <v>18193743</v>
      </c>
      <c r="AI24" s="8">
        <v>0.10969881216942232</v>
      </c>
      <c r="AJ24" s="2">
        <v>177014735</v>
      </c>
      <c r="AK24" s="8">
        <v>0.48067303998523808</v>
      </c>
      <c r="AL24" s="2">
        <v>19147698</v>
      </c>
      <c r="AM24" s="8">
        <v>0.13714200977530661</v>
      </c>
      <c r="AN24" s="2">
        <v>20163730</v>
      </c>
      <c r="AO24" s="8">
        <v>9.470014410374894E-2</v>
      </c>
      <c r="AP24" s="2">
        <v>472546944</v>
      </c>
      <c r="AQ24" s="8">
        <v>0.52956286371150885</v>
      </c>
      <c r="AR24" s="5">
        <v>14524147</v>
      </c>
      <c r="AS24" s="8">
        <v>0.11163160518836979</v>
      </c>
      <c r="AT24" s="2">
        <v>12710376</v>
      </c>
      <c r="AU24" s="11">
        <v>0.10207434992743467</v>
      </c>
      <c r="AV24" s="2">
        <v>18011020</v>
      </c>
      <c r="AW24" s="11">
        <v>9.1859837127538424E-2</v>
      </c>
      <c r="AX24" s="2">
        <v>24782669</v>
      </c>
      <c r="AY24" s="11">
        <v>0.12908890044342625</v>
      </c>
      <c r="AZ24" s="5">
        <v>23631365</v>
      </c>
      <c r="BA24" s="11">
        <v>0.11737307207424208</v>
      </c>
      <c r="BB24" s="2">
        <v>8211597</v>
      </c>
      <c r="BC24" s="8">
        <v>3.9022609313764473E-2</v>
      </c>
      <c r="BD24" s="2">
        <v>13650607</v>
      </c>
      <c r="BE24" s="8">
        <v>4.4647256626546235E-2</v>
      </c>
      <c r="BF24" s="2">
        <v>6303676</v>
      </c>
      <c r="BG24" s="8">
        <v>5.7179494553108209E-2</v>
      </c>
      <c r="BH24" s="2">
        <v>15771342</v>
      </c>
      <c r="BI24" s="11">
        <v>7.7170630196081225E-2</v>
      </c>
      <c r="BJ24" s="2">
        <v>12794955</v>
      </c>
      <c r="BK24" s="11">
        <v>7.2716837588118963E-2</v>
      </c>
      <c r="BL24" s="2">
        <v>19003178</v>
      </c>
      <c r="BM24" s="11">
        <v>6.3385688997638218E-2</v>
      </c>
      <c r="BN24" s="2">
        <v>8723102</v>
      </c>
      <c r="BO24" s="11">
        <v>7.7064004550385173E-2</v>
      </c>
      <c r="BP24" s="2">
        <v>18615706</v>
      </c>
      <c r="BQ24" s="8">
        <v>7.2010097190318076E-2</v>
      </c>
      <c r="BR24" s="2">
        <v>24337072</v>
      </c>
      <c r="BS24" s="8">
        <v>7.5617416268678669E-2</v>
      </c>
      <c r="BT24" s="2">
        <v>9600622</v>
      </c>
      <c r="BU24" s="8">
        <v>5.6188954086348421E-2</v>
      </c>
      <c r="BV24" s="2">
        <v>17259493</v>
      </c>
      <c r="BW24" s="11">
        <v>4.5824769956459101E-2</v>
      </c>
      <c r="BX24" s="2">
        <v>17577189</v>
      </c>
      <c r="BY24" s="11">
        <v>5.9675608673974978E-2</v>
      </c>
      <c r="BZ24" s="2">
        <v>11031975</v>
      </c>
      <c r="CA24" s="11">
        <v>4.8047505153337437E-2</v>
      </c>
      <c r="CB24" s="2">
        <v>20084607</v>
      </c>
      <c r="CC24" s="11">
        <v>4.9995834483868754E-2</v>
      </c>
      <c r="CD24" s="2">
        <v>17550386</v>
      </c>
      <c r="CE24" s="8">
        <v>4.8743978669424391E-2</v>
      </c>
      <c r="CF24" s="2">
        <v>36450314</v>
      </c>
      <c r="CG24" s="8">
        <v>0.11818626753354597</v>
      </c>
      <c r="CH24" s="13">
        <v>5442800</v>
      </c>
      <c r="CI24" s="8">
        <v>0.15896639129447657</v>
      </c>
      <c r="CJ24" s="2">
        <v>8626739</v>
      </c>
      <c r="CK24" s="11">
        <v>3.0428602003381169E-2</v>
      </c>
      <c r="CL24" s="2">
        <v>28199343</v>
      </c>
      <c r="CM24" s="11">
        <v>0.11481886856799987</v>
      </c>
    </row>
    <row r="25" spans="1:91" x14ac:dyDescent="0.3">
      <c r="A25" s="14"/>
      <c r="B25" s="7"/>
      <c r="C25" s="8"/>
      <c r="D25" s="2"/>
      <c r="E25" s="8"/>
      <c r="F25" s="5"/>
      <c r="G25" s="8"/>
      <c r="H25" s="5"/>
      <c r="I25" s="8"/>
      <c r="J25" s="2"/>
      <c r="K25" s="8"/>
      <c r="L25" s="2"/>
      <c r="M25" s="9"/>
      <c r="N25" s="2"/>
      <c r="O25" s="8"/>
      <c r="P25" s="2"/>
      <c r="Q25" s="8"/>
      <c r="R25" s="2"/>
      <c r="S25" s="8"/>
      <c r="T25" s="8"/>
      <c r="U25" s="8"/>
      <c r="V25" s="2"/>
      <c r="W25" s="9"/>
      <c r="X25" s="2"/>
      <c r="Y25" s="8"/>
      <c r="Z25" s="2"/>
      <c r="AA25" s="8"/>
      <c r="AB25" s="2"/>
      <c r="AC25" s="8"/>
      <c r="AD25" s="8"/>
      <c r="AE25" s="8"/>
      <c r="AF25" s="7"/>
      <c r="AG25" s="8"/>
      <c r="AH25" s="8"/>
      <c r="AI25" s="8"/>
      <c r="AJ25" s="2"/>
      <c r="AK25" s="8"/>
      <c r="AL25" s="2"/>
      <c r="AM25" s="8"/>
      <c r="AN25" s="8"/>
      <c r="AO25" s="8"/>
      <c r="AP25" s="2"/>
      <c r="AQ25" s="8"/>
      <c r="AR25" s="5"/>
      <c r="AS25" s="8"/>
      <c r="AT25" s="2"/>
      <c r="AU25" s="11"/>
      <c r="AV25" s="2"/>
      <c r="AW25" s="11"/>
      <c r="AX25" s="2"/>
      <c r="AY25" s="11"/>
      <c r="AZ25" s="5"/>
      <c r="BA25" s="11"/>
      <c r="BB25" s="2"/>
      <c r="BC25" s="8"/>
      <c r="BD25" s="2"/>
      <c r="BE25" s="8"/>
      <c r="BF25" s="2"/>
      <c r="BG25" s="8"/>
      <c r="BH25" s="2"/>
      <c r="BI25" s="11"/>
      <c r="BJ25" s="2"/>
      <c r="BK25" s="11"/>
      <c r="BL25" s="2"/>
      <c r="BM25" s="11"/>
      <c r="BN25" s="2"/>
      <c r="BO25" s="11"/>
      <c r="BP25" s="2"/>
      <c r="BQ25" s="8"/>
      <c r="BR25" s="2"/>
      <c r="BS25" s="8"/>
      <c r="BT25" s="2"/>
      <c r="BU25" s="8"/>
      <c r="BV25" s="2"/>
      <c r="BW25" s="11"/>
      <c r="BX25" s="2"/>
      <c r="BY25" s="11"/>
      <c r="BZ25" s="2"/>
      <c r="CA25" s="11"/>
      <c r="CB25" s="2"/>
      <c r="CC25" s="11"/>
      <c r="CD25" s="2"/>
      <c r="CE25" s="8"/>
      <c r="CF25" s="2"/>
      <c r="CG25" s="8"/>
      <c r="CH25" s="7"/>
      <c r="CI25" s="8"/>
      <c r="CJ25" s="2"/>
      <c r="CK25" s="11"/>
      <c r="CL25" s="2"/>
      <c r="CM25" s="11"/>
    </row>
    <row r="26" spans="1:91" x14ac:dyDescent="0.3">
      <c r="A26" s="54" t="s">
        <v>115</v>
      </c>
      <c r="B26" s="7"/>
      <c r="C26" s="8"/>
      <c r="D26" s="2"/>
      <c r="E26" s="8"/>
      <c r="F26" s="5"/>
      <c r="G26" s="8"/>
      <c r="H26" s="5"/>
      <c r="I26" s="8"/>
      <c r="J26" s="2"/>
      <c r="K26" s="8"/>
      <c r="L26" s="2"/>
      <c r="M26" s="9"/>
      <c r="N26" s="2"/>
      <c r="O26" s="8"/>
      <c r="P26" s="2"/>
      <c r="Q26" s="8"/>
      <c r="R26" s="2"/>
      <c r="S26" s="8"/>
      <c r="T26" s="8"/>
      <c r="U26" s="8"/>
      <c r="V26" s="2"/>
      <c r="W26" s="9"/>
      <c r="X26" s="2"/>
      <c r="Y26" s="8"/>
      <c r="Z26" s="2"/>
      <c r="AA26" s="8"/>
      <c r="AB26" s="2"/>
      <c r="AC26" s="8"/>
      <c r="AD26" s="8"/>
      <c r="AE26" s="8"/>
      <c r="AF26" s="7"/>
      <c r="AG26" s="8"/>
      <c r="AH26" s="8"/>
      <c r="AI26" s="8"/>
      <c r="AJ26" s="2"/>
      <c r="AK26" s="8"/>
      <c r="AL26" s="2"/>
      <c r="AM26" s="8"/>
      <c r="AN26" s="8"/>
      <c r="AO26" s="8"/>
      <c r="AP26" s="2"/>
      <c r="AQ26" s="8"/>
      <c r="AR26" s="5"/>
      <c r="AS26" s="8"/>
      <c r="AT26" s="2"/>
      <c r="AU26" s="11"/>
      <c r="AV26" s="2"/>
      <c r="AW26" s="11"/>
      <c r="AX26" s="2"/>
      <c r="AY26" s="11"/>
      <c r="AZ26" s="5"/>
      <c r="BA26" s="11"/>
      <c r="BB26" s="2"/>
      <c r="BC26" s="8"/>
      <c r="BD26" s="2"/>
      <c r="BE26" s="8"/>
      <c r="BF26" s="2"/>
      <c r="BG26" s="8"/>
      <c r="BH26" s="2"/>
      <c r="BI26" s="11"/>
      <c r="BJ26" s="2"/>
      <c r="BK26" s="11"/>
      <c r="BL26" s="2"/>
      <c r="BM26" s="11"/>
      <c r="BN26" s="2"/>
      <c r="BO26" s="11"/>
      <c r="BP26" s="2"/>
      <c r="BQ26" s="8"/>
      <c r="BR26" s="2"/>
      <c r="BS26" s="8"/>
      <c r="BT26" s="2"/>
      <c r="BU26" s="8"/>
      <c r="BV26" s="2"/>
      <c r="BW26" s="11"/>
      <c r="BX26" s="2"/>
      <c r="BY26" s="11"/>
      <c r="BZ26" s="2"/>
      <c r="CA26" s="11"/>
      <c r="CB26" s="2"/>
      <c r="CC26" s="11"/>
      <c r="CD26" s="2"/>
      <c r="CE26" s="8"/>
      <c r="CF26" s="2"/>
      <c r="CG26" s="8"/>
      <c r="CH26" s="7"/>
      <c r="CI26" s="8"/>
      <c r="CJ26" s="2"/>
      <c r="CK26" s="11"/>
      <c r="CL26" s="2"/>
      <c r="CM26" s="11"/>
    </row>
    <row r="27" spans="1:91" s="19" customFormat="1" x14ac:dyDescent="0.3">
      <c r="A27" s="16" t="s">
        <v>116</v>
      </c>
      <c r="B27" s="8"/>
      <c r="C27" s="8">
        <v>0</v>
      </c>
      <c r="D27" s="8"/>
      <c r="E27" s="8">
        <v>0</v>
      </c>
      <c r="F27" s="8"/>
      <c r="G27" s="8">
        <v>0</v>
      </c>
      <c r="H27" s="8"/>
      <c r="I27" s="8">
        <v>0</v>
      </c>
      <c r="J27" s="8"/>
      <c r="K27" s="8">
        <v>0</v>
      </c>
      <c r="L27" s="17">
        <v>2036766</v>
      </c>
      <c r="M27" s="9">
        <v>4.7387347520698481E-2</v>
      </c>
      <c r="N27" s="8"/>
      <c r="O27" s="8">
        <v>0</v>
      </c>
      <c r="P27" s="8"/>
      <c r="Q27" s="8">
        <v>0</v>
      </c>
      <c r="R27" s="8"/>
      <c r="S27" s="8">
        <v>0</v>
      </c>
      <c r="T27" s="8"/>
      <c r="U27" s="8">
        <v>0</v>
      </c>
      <c r="V27" s="8"/>
      <c r="W27" s="8"/>
      <c r="X27" s="17">
        <v>11190816</v>
      </c>
      <c r="Y27" s="8">
        <v>0.1587118838930654</v>
      </c>
      <c r="Z27" s="8"/>
      <c r="AA27" s="8">
        <v>0</v>
      </c>
      <c r="AB27" s="8"/>
      <c r="AC27" s="8">
        <v>0</v>
      </c>
      <c r="AD27" s="8"/>
      <c r="AE27" s="8">
        <v>0</v>
      </c>
      <c r="AF27" s="8">
        <v>18815882</v>
      </c>
      <c r="AG27" s="8">
        <v>7.834285150779427E-2</v>
      </c>
      <c r="AH27" s="8"/>
      <c r="AI27" s="8">
        <v>0</v>
      </c>
      <c r="AJ27" s="17">
        <v>128231466</v>
      </c>
      <c r="AK27" s="8">
        <v>0.34820495923112676</v>
      </c>
      <c r="AL27" s="8">
        <v>13833289</v>
      </c>
      <c r="AM27" s="8">
        <v>9.9078492634605025E-2</v>
      </c>
      <c r="AN27" s="8"/>
      <c r="AO27" s="8">
        <v>0</v>
      </c>
      <c r="AP27" s="8"/>
      <c r="AQ27" s="8">
        <v>0</v>
      </c>
      <c r="AR27" s="8"/>
      <c r="AS27" s="8">
        <v>0</v>
      </c>
      <c r="AT27" s="17">
        <v>13773733</v>
      </c>
      <c r="AU27" s="11">
        <v>0.11061394580687892</v>
      </c>
      <c r="AV27" s="18"/>
      <c r="AW27" s="11">
        <v>0</v>
      </c>
      <c r="AX27" s="18"/>
      <c r="AY27" s="11">
        <v>0</v>
      </c>
      <c r="AZ27" s="18"/>
      <c r="BA27" s="11">
        <v>0</v>
      </c>
      <c r="BB27" s="8"/>
      <c r="BC27" s="8">
        <v>0</v>
      </c>
      <c r="BD27" s="8"/>
      <c r="BE27" s="8">
        <v>0</v>
      </c>
      <c r="BF27" s="8"/>
      <c r="BG27" s="8">
        <v>0</v>
      </c>
      <c r="BH27" s="18"/>
      <c r="BI27" s="11">
        <v>0</v>
      </c>
      <c r="BJ27" s="18"/>
      <c r="BK27" s="11">
        <v>0</v>
      </c>
      <c r="BL27" s="18"/>
      <c r="BM27" s="11">
        <v>0</v>
      </c>
      <c r="BN27" s="18"/>
      <c r="BO27" s="11">
        <v>0</v>
      </c>
      <c r="BP27" s="8"/>
      <c r="BQ27" s="8">
        <v>0</v>
      </c>
      <c r="BR27" s="8"/>
      <c r="BS27" s="8">
        <v>0</v>
      </c>
      <c r="BT27" s="8"/>
      <c r="BU27" s="8">
        <v>0</v>
      </c>
      <c r="BV27" s="18"/>
      <c r="BW27" s="11">
        <v>0</v>
      </c>
      <c r="BX27" s="18"/>
      <c r="BY27" s="11">
        <v>0</v>
      </c>
      <c r="BZ27" s="18"/>
      <c r="CA27" s="11">
        <v>0</v>
      </c>
      <c r="CB27" s="18"/>
      <c r="CC27" s="11">
        <v>0</v>
      </c>
      <c r="CD27" s="8"/>
      <c r="CE27" s="8">
        <v>0</v>
      </c>
      <c r="CF27" s="8"/>
      <c r="CG27" s="8">
        <v>0</v>
      </c>
      <c r="CH27" s="13">
        <v>12197033</v>
      </c>
      <c r="CI27" s="8">
        <v>0.35623545243434324</v>
      </c>
      <c r="CJ27" s="18"/>
      <c r="CK27" s="11">
        <v>0</v>
      </c>
      <c r="CL27" s="18"/>
      <c r="CM27" s="11">
        <v>0</v>
      </c>
    </row>
    <row r="28" spans="1:91" x14ac:dyDescent="0.3">
      <c r="A28" s="14" t="s">
        <v>117</v>
      </c>
      <c r="B28" s="7"/>
      <c r="C28" s="8">
        <v>0</v>
      </c>
      <c r="D28" s="2">
        <v>11502920</v>
      </c>
      <c r="E28" s="8">
        <v>4.1433950751712439E-2</v>
      </c>
      <c r="F28" s="5"/>
      <c r="G28" s="8">
        <v>0</v>
      </c>
      <c r="H28" s="5"/>
      <c r="I28" s="8">
        <v>0</v>
      </c>
      <c r="J28" s="2">
        <v>9842399</v>
      </c>
      <c r="K28" s="8">
        <v>0.11650127220972906</v>
      </c>
      <c r="L28" s="2"/>
      <c r="M28" s="9"/>
      <c r="N28" s="2"/>
      <c r="O28" s="8">
        <v>0</v>
      </c>
      <c r="P28" s="2"/>
      <c r="Q28" s="8">
        <v>0</v>
      </c>
      <c r="R28" s="2"/>
      <c r="S28" s="8">
        <v>0</v>
      </c>
      <c r="T28" s="8"/>
      <c r="U28" s="8">
        <v>0</v>
      </c>
      <c r="V28" s="2"/>
      <c r="W28" s="9"/>
      <c r="X28" s="2"/>
      <c r="Y28" s="8">
        <v>0</v>
      </c>
      <c r="Z28" s="2"/>
      <c r="AA28" s="8">
        <v>0</v>
      </c>
      <c r="AB28" s="2"/>
      <c r="AC28" s="8">
        <v>0</v>
      </c>
      <c r="AD28" s="8"/>
      <c r="AE28" s="8">
        <v>0</v>
      </c>
      <c r="AF28" s="7">
        <v>12787286</v>
      </c>
      <c r="AG28" s="8">
        <v>5.3241854316778595E-2</v>
      </c>
      <c r="AH28" s="8"/>
      <c r="AI28" s="8">
        <v>0</v>
      </c>
      <c r="AJ28" s="2">
        <v>16565069</v>
      </c>
      <c r="AK28" s="8">
        <v>4.4981464813057669E-2</v>
      </c>
      <c r="AL28" s="2"/>
      <c r="AM28" s="8">
        <v>0</v>
      </c>
      <c r="AN28" s="8"/>
      <c r="AO28" s="8">
        <v>0</v>
      </c>
      <c r="AP28" s="2">
        <v>25152724</v>
      </c>
      <c r="AQ28" s="8">
        <v>2.8187566803067079E-2</v>
      </c>
      <c r="AR28" s="5"/>
      <c r="AS28" s="8">
        <v>0</v>
      </c>
      <c r="AT28" s="2"/>
      <c r="AU28" s="11">
        <v>0</v>
      </c>
      <c r="AV28" s="2"/>
      <c r="AW28" s="11">
        <v>0</v>
      </c>
      <c r="AX28" s="2"/>
      <c r="AY28" s="11">
        <v>0</v>
      </c>
      <c r="AZ28" s="5">
        <v>7387684</v>
      </c>
      <c r="BA28" s="11">
        <v>3.6693401612379356E-2</v>
      </c>
      <c r="BB28" s="2"/>
      <c r="BC28" s="8">
        <v>0</v>
      </c>
      <c r="BD28" s="2"/>
      <c r="BE28" s="8">
        <v>0</v>
      </c>
      <c r="BF28" s="2"/>
      <c r="BG28" s="8">
        <v>0</v>
      </c>
      <c r="BH28" s="2"/>
      <c r="BI28" s="11">
        <v>0</v>
      </c>
      <c r="BJ28" s="2"/>
      <c r="BK28" s="11">
        <v>0</v>
      </c>
      <c r="BL28" s="2">
        <v>12914496</v>
      </c>
      <c r="BM28" s="11">
        <v>4.3076701539986766E-2</v>
      </c>
      <c r="BN28" s="2"/>
      <c r="BO28" s="11">
        <v>0</v>
      </c>
      <c r="BP28" s="2">
        <v>17054875</v>
      </c>
      <c r="BQ28" s="8">
        <v>6.5972421691593425E-2</v>
      </c>
      <c r="BR28" s="2"/>
      <c r="BS28" s="8">
        <v>0</v>
      </c>
      <c r="BT28" s="2"/>
      <c r="BU28" s="8">
        <v>0</v>
      </c>
      <c r="BV28" s="2">
        <v>10724766</v>
      </c>
      <c r="BW28" s="11">
        <v>2.8474760804784591E-2</v>
      </c>
      <c r="BX28" s="2"/>
      <c r="BY28" s="11">
        <v>0</v>
      </c>
      <c r="BZ28" s="2"/>
      <c r="CA28" s="11">
        <v>0</v>
      </c>
      <c r="CB28" s="2">
        <v>13549571</v>
      </c>
      <c r="CC28" s="11">
        <v>3.3728422420385325E-2</v>
      </c>
      <c r="CD28" s="2">
        <v>12788861</v>
      </c>
      <c r="CE28" s="8">
        <v>3.5519444859516677E-2</v>
      </c>
      <c r="CF28" s="2">
        <v>3502572</v>
      </c>
      <c r="CG28" s="8">
        <v>1.1356717295974659E-2</v>
      </c>
      <c r="CH28" s="7"/>
      <c r="CI28" s="8">
        <v>0</v>
      </c>
      <c r="CJ28" s="2"/>
      <c r="CK28" s="11">
        <v>0</v>
      </c>
      <c r="CL28" s="2">
        <v>3667057</v>
      </c>
      <c r="CM28" s="11">
        <v>1.4931104448581088E-2</v>
      </c>
    </row>
    <row r="29" spans="1:91" x14ac:dyDescent="0.3">
      <c r="A29" s="5" t="s">
        <v>118</v>
      </c>
      <c r="B29" s="5">
        <v>31443022</v>
      </c>
      <c r="C29" s="9">
        <v>0.50951879600397687</v>
      </c>
      <c r="D29" s="5">
        <v>76254169</v>
      </c>
      <c r="E29" s="9">
        <v>0.27467038655913084</v>
      </c>
      <c r="F29" s="5">
        <v>20155774</v>
      </c>
      <c r="G29" s="9">
        <v>0.18483207751724312</v>
      </c>
      <c r="H29" s="5">
        <v>28054235</v>
      </c>
      <c r="I29" s="9">
        <v>0.40208292765307108</v>
      </c>
      <c r="J29" s="5">
        <v>37796243</v>
      </c>
      <c r="K29" s="9">
        <v>0.44738182167254814</v>
      </c>
      <c r="L29" s="5">
        <v>7912398</v>
      </c>
      <c r="M29" s="9">
        <v>0.18408965671465433</v>
      </c>
      <c r="N29" s="5">
        <v>22862109</v>
      </c>
      <c r="O29" s="9">
        <v>0.17437954306746822</v>
      </c>
      <c r="P29" s="5">
        <v>24040605</v>
      </c>
      <c r="Q29" s="9">
        <v>0.24714586201504837</v>
      </c>
      <c r="R29" s="5">
        <v>11598834</v>
      </c>
      <c r="S29" s="9">
        <v>0.35177439085877432</v>
      </c>
      <c r="T29" s="5">
        <v>35229165</v>
      </c>
      <c r="U29" s="9">
        <v>0.2488194332800881</v>
      </c>
      <c r="V29" s="5">
        <v>37294477</v>
      </c>
      <c r="W29" s="9">
        <v>0.28923939452553299</v>
      </c>
      <c r="X29" s="5">
        <v>33885472</v>
      </c>
      <c r="Y29" s="9">
        <v>0.48057506241955184</v>
      </c>
      <c r="Z29" s="5">
        <v>36896933</v>
      </c>
      <c r="AA29" s="9">
        <v>0.26304772199606513</v>
      </c>
      <c r="AB29" s="5">
        <v>33308639</v>
      </c>
      <c r="AC29" s="9">
        <v>0.14684934512353395</v>
      </c>
      <c r="AD29" s="5">
        <v>108354556</v>
      </c>
      <c r="AE29" s="9">
        <v>0.89588200912200866</v>
      </c>
      <c r="AF29" s="5">
        <v>273392194</v>
      </c>
      <c r="AG29" s="9">
        <v>1.1383109257345516</v>
      </c>
      <c r="AH29" s="5">
        <v>146380779</v>
      </c>
      <c r="AI29" s="9">
        <v>0.88260000049108744</v>
      </c>
      <c r="AJ29" s="5">
        <v>229931564</v>
      </c>
      <c r="AK29" s="9">
        <v>0.62436555836123098</v>
      </c>
      <c r="AL29" s="5">
        <v>74763409</v>
      </c>
      <c r="AM29" s="9">
        <v>0.53547973066596544</v>
      </c>
      <c r="AN29" s="5">
        <v>237113081</v>
      </c>
      <c r="AO29" s="9">
        <v>1.1136155334148936</v>
      </c>
      <c r="AP29" s="5">
        <v>257210525</v>
      </c>
      <c r="AQ29" s="9">
        <v>0.28824467902122469</v>
      </c>
      <c r="AR29" s="5">
        <v>98569004</v>
      </c>
      <c r="AS29" s="9">
        <v>0.75759465518621105</v>
      </c>
      <c r="AT29" s="5">
        <v>21773126</v>
      </c>
      <c r="AU29" s="9">
        <v>0.17485538447785698</v>
      </c>
      <c r="AV29" s="5">
        <v>193045970</v>
      </c>
      <c r="AW29" s="9">
        <v>0.98457340907553648</v>
      </c>
      <c r="AX29" s="5">
        <v>118267795</v>
      </c>
      <c r="AY29" s="9">
        <v>0.61603774857415661</v>
      </c>
      <c r="AZ29" s="5">
        <v>185682691</v>
      </c>
      <c r="BA29" s="9">
        <v>0.92225514157486133</v>
      </c>
      <c r="BB29" s="5">
        <v>51375308</v>
      </c>
      <c r="BC29" s="9">
        <v>0.24414234800591389</v>
      </c>
      <c r="BD29" s="5">
        <v>48854600</v>
      </c>
      <c r="BE29" s="9">
        <v>0.15978951438476441</v>
      </c>
      <c r="BF29" s="5">
        <v>48656275</v>
      </c>
      <c r="BG29" s="9">
        <v>0.44135219058483255</v>
      </c>
      <c r="BH29" s="5">
        <v>89863623</v>
      </c>
      <c r="BI29" s="9">
        <v>0.43971099089811505</v>
      </c>
      <c r="BJ29" s="5">
        <v>40136971</v>
      </c>
      <c r="BK29" s="9">
        <v>0.22810815680758867</v>
      </c>
      <c r="BL29" s="5">
        <v>118756509</v>
      </c>
      <c r="BM29" s="9">
        <v>0.39611601522225504</v>
      </c>
      <c r="BN29" s="5">
        <v>57516910</v>
      </c>
      <c r="BO29" s="9">
        <v>0.50813155847129776</v>
      </c>
      <c r="BP29" s="5">
        <v>161176718</v>
      </c>
      <c r="BQ29" s="9">
        <v>0.62347090827479168</v>
      </c>
      <c r="BR29" s="5">
        <v>66495819</v>
      </c>
      <c r="BS29" s="9">
        <v>0.20660833913996365</v>
      </c>
      <c r="BT29" s="5">
        <v>23354176</v>
      </c>
      <c r="BU29" s="9">
        <v>0.13668351102548357</v>
      </c>
      <c r="BV29" s="5">
        <v>95099494</v>
      </c>
      <c r="BW29" s="9">
        <v>0.25249365294366771</v>
      </c>
      <c r="BX29" s="5">
        <v>43664827</v>
      </c>
      <c r="BY29" s="9">
        <v>0.14824470106504611</v>
      </c>
      <c r="BZ29" s="5">
        <v>100273102</v>
      </c>
      <c r="CA29" s="9">
        <v>0.43671893610039275</v>
      </c>
      <c r="CB29" s="5">
        <v>105899042</v>
      </c>
      <c r="CC29" s="9">
        <v>0.26361038460111597</v>
      </c>
      <c r="CD29" s="5">
        <v>45720871</v>
      </c>
      <c r="CE29" s="9">
        <v>0.12698393988437087</v>
      </c>
      <c r="CF29" s="5">
        <v>45535522</v>
      </c>
      <c r="CG29" s="9">
        <v>0.14764408848087479</v>
      </c>
      <c r="CH29" s="20"/>
      <c r="CI29" s="9">
        <v>0</v>
      </c>
      <c r="CJ29" s="5">
        <v>34075720</v>
      </c>
      <c r="CK29" s="9">
        <v>0.12019333398850432</v>
      </c>
      <c r="CL29" s="5">
        <v>39425329</v>
      </c>
      <c r="CM29" s="9">
        <v>0.16052755798960119</v>
      </c>
    </row>
    <row r="30" spans="1:91" x14ac:dyDescent="0.3">
      <c r="A30" s="14" t="s">
        <v>119</v>
      </c>
      <c r="B30" s="5"/>
      <c r="C30" s="8">
        <v>0</v>
      </c>
      <c r="D30" s="2">
        <v>7217693</v>
      </c>
      <c r="E30" s="8">
        <v>2.5998401823448272E-2</v>
      </c>
      <c r="F30" s="5"/>
      <c r="G30" s="8">
        <v>0</v>
      </c>
      <c r="H30" s="5"/>
      <c r="I30" s="8">
        <v>0</v>
      </c>
      <c r="J30" s="2"/>
      <c r="K30" s="8">
        <v>0</v>
      </c>
      <c r="L30" s="2"/>
      <c r="M30" s="9"/>
      <c r="N30" s="2"/>
      <c r="O30" s="8">
        <v>0</v>
      </c>
      <c r="P30" s="2"/>
      <c r="Q30" s="8">
        <v>0</v>
      </c>
      <c r="R30" s="2"/>
      <c r="S30" s="8">
        <v>0</v>
      </c>
      <c r="T30" s="2"/>
      <c r="U30" s="8">
        <v>0</v>
      </c>
      <c r="V30" s="2"/>
      <c r="W30" s="9"/>
      <c r="X30" s="2"/>
      <c r="Y30" s="8">
        <v>0</v>
      </c>
      <c r="Z30" s="2">
        <v>7265366</v>
      </c>
      <c r="AA30" s="8">
        <v>5.1796662225764505E-2</v>
      </c>
      <c r="AB30" s="2"/>
      <c r="AC30" s="8">
        <v>0</v>
      </c>
      <c r="AD30" s="2"/>
      <c r="AE30" s="8">
        <v>0</v>
      </c>
      <c r="AF30" s="7">
        <v>8014960</v>
      </c>
      <c r="AG30" s="8">
        <v>3.3371532682917059E-2</v>
      </c>
      <c r="AH30" s="2"/>
      <c r="AI30" s="8">
        <v>0</v>
      </c>
      <c r="AJ30" s="2">
        <v>35445959</v>
      </c>
      <c r="AK30" s="8">
        <v>9.6251404538283833E-2</v>
      </c>
      <c r="AL30" s="2"/>
      <c r="AM30" s="8">
        <v>0</v>
      </c>
      <c r="AN30" s="2">
        <v>6334440</v>
      </c>
      <c r="AO30" s="8">
        <v>2.975007009201925E-2</v>
      </c>
      <c r="AP30" s="2">
        <v>47725798</v>
      </c>
      <c r="AQ30" s="8">
        <v>5.3484231741845738E-2</v>
      </c>
      <c r="AR30" s="5"/>
      <c r="AS30" s="8">
        <v>0</v>
      </c>
      <c r="AT30" s="2"/>
      <c r="AU30" s="11">
        <v>0</v>
      </c>
      <c r="AV30" s="2">
        <v>10280340</v>
      </c>
      <c r="AW30" s="11">
        <v>5.2431808860115545E-2</v>
      </c>
      <c r="AX30" s="2"/>
      <c r="AY30" s="11">
        <v>0</v>
      </c>
      <c r="AZ30" s="5">
        <v>9015722</v>
      </c>
      <c r="BA30" s="11">
        <v>4.4779596443427203E-2</v>
      </c>
      <c r="BB30" s="2">
        <v>13247397</v>
      </c>
      <c r="BC30" s="8">
        <v>6.2953405720633335E-2</v>
      </c>
      <c r="BD30" s="2"/>
      <c r="BE30" s="8">
        <v>0</v>
      </c>
      <c r="BF30" s="2"/>
      <c r="BG30" s="8">
        <v>0</v>
      </c>
      <c r="BH30" s="2">
        <v>20109073</v>
      </c>
      <c r="BI30" s="11">
        <v>9.8395547827762636E-2</v>
      </c>
      <c r="BJ30" s="2">
        <v>9072733</v>
      </c>
      <c r="BK30" s="11">
        <v>5.156254570972444E-2</v>
      </c>
      <c r="BL30" s="2"/>
      <c r="BM30" s="11">
        <v>0</v>
      </c>
      <c r="BN30" s="2">
        <v>7739790</v>
      </c>
      <c r="BO30" s="11">
        <v>6.8376961748128781E-2</v>
      </c>
      <c r="BP30" s="2">
        <v>12348458</v>
      </c>
      <c r="BQ30" s="8">
        <v>4.7766851320630049E-2</v>
      </c>
      <c r="BR30" s="2">
        <v>53224408</v>
      </c>
      <c r="BS30" s="8">
        <v>0.16537290169458313</v>
      </c>
      <c r="BT30" s="2">
        <v>26201193</v>
      </c>
      <c r="BU30" s="8">
        <v>0.15334606762817593</v>
      </c>
      <c r="BV30" s="2">
        <v>37031140</v>
      </c>
      <c r="BW30" s="11">
        <v>9.831942755939764E-2</v>
      </c>
      <c r="BX30" s="2">
        <v>40341523</v>
      </c>
      <c r="BY30" s="11">
        <v>0.13696188508072374</v>
      </c>
      <c r="BZ30" s="2">
        <v>31196991</v>
      </c>
      <c r="CA30" s="11">
        <v>0.13587209777407233</v>
      </c>
      <c r="CB30" s="2"/>
      <c r="CC30" s="11">
        <v>0</v>
      </c>
      <c r="CD30" s="2">
        <v>44220897</v>
      </c>
      <c r="CE30" s="8">
        <v>0.12281795170264705</v>
      </c>
      <c r="CF30" s="2">
        <v>9681306</v>
      </c>
      <c r="CG30" s="8">
        <v>3.1390605331688609E-2</v>
      </c>
      <c r="CH30" s="13"/>
      <c r="CI30" s="8">
        <v>0</v>
      </c>
      <c r="CJ30" s="2">
        <v>30826499</v>
      </c>
      <c r="CK30" s="11">
        <v>0.10873254299551981</v>
      </c>
      <c r="CL30" s="2">
        <v>38197423</v>
      </c>
      <c r="CM30" s="11">
        <v>0.15552791038689434</v>
      </c>
    </row>
    <row r="31" spans="1:91" x14ac:dyDescent="0.3">
      <c r="A31" s="14" t="s">
        <v>120</v>
      </c>
      <c r="B31" s="5">
        <v>6158583</v>
      </c>
      <c r="C31" s="8">
        <v>9.9796825993715227E-2</v>
      </c>
      <c r="D31" s="2">
        <v>22960675</v>
      </c>
      <c r="E31" s="8">
        <v>8.2705215473642776E-2</v>
      </c>
      <c r="F31" s="5">
        <v>6538207</v>
      </c>
      <c r="G31" s="8">
        <v>5.9956535682915556E-2</v>
      </c>
      <c r="H31" s="5">
        <v>6602866</v>
      </c>
      <c r="I31" s="8">
        <v>9.4634542420455339E-2</v>
      </c>
      <c r="J31" s="2">
        <v>6885684</v>
      </c>
      <c r="K31" s="8">
        <v>8.150359948160768E-2</v>
      </c>
      <c r="L31" s="2"/>
      <c r="M31" s="9"/>
      <c r="N31" s="2">
        <v>19868706</v>
      </c>
      <c r="O31" s="8">
        <v>0.15154751793117005</v>
      </c>
      <c r="P31" s="2">
        <v>10651599</v>
      </c>
      <c r="Q31" s="8">
        <v>0.10950217836421451</v>
      </c>
      <c r="R31" s="2"/>
      <c r="S31" s="8">
        <v>0</v>
      </c>
      <c r="T31" s="2">
        <v>19048969</v>
      </c>
      <c r="U31" s="8">
        <v>0.13454061914751503</v>
      </c>
      <c r="V31" s="2">
        <v>25847392</v>
      </c>
      <c r="W31" s="9">
        <v>0.20046088894460445</v>
      </c>
      <c r="X31" s="2">
        <v>8030149</v>
      </c>
      <c r="Y31" s="8">
        <v>0.11388625063016096</v>
      </c>
      <c r="Z31" s="2">
        <v>22352071</v>
      </c>
      <c r="AA31" s="8">
        <v>0.15935366114154556</v>
      </c>
      <c r="AB31" s="2">
        <v>52426374</v>
      </c>
      <c r="AC31" s="8">
        <v>0.23113459211291906</v>
      </c>
      <c r="AD31" s="2">
        <v>18861721</v>
      </c>
      <c r="AE31" s="8">
        <v>0.15594984769241066</v>
      </c>
      <c r="AF31" s="7">
        <v>17345535</v>
      </c>
      <c r="AG31" s="8">
        <v>7.2220833061572579E-2</v>
      </c>
      <c r="AH31" s="2">
        <v>23178842</v>
      </c>
      <c r="AI31" s="8">
        <v>0.13975636760740859</v>
      </c>
      <c r="AJ31" s="2">
        <v>24879176</v>
      </c>
      <c r="AK31" s="8">
        <v>6.7557930475379793E-2</v>
      </c>
      <c r="AL31" s="2">
        <v>13766955</v>
      </c>
      <c r="AM31" s="8">
        <v>9.860338705917579E-2</v>
      </c>
      <c r="AN31" s="2">
        <v>26948910</v>
      </c>
      <c r="AO31" s="8">
        <v>0.12656714112115966</v>
      </c>
      <c r="AP31" s="2">
        <v>82426190</v>
      </c>
      <c r="AQ31" s="8">
        <v>9.2371455948361686E-2</v>
      </c>
      <c r="AR31" s="5">
        <v>23551495</v>
      </c>
      <c r="AS31" s="8">
        <v>0.18101518742793399</v>
      </c>
      <c r="AT31" s="2"/>
      <c r="AU31" s="11">
        <v>0</v>
      </c>
      <c r="AV31" s="2">
        <v>34901617</v>
      </c>
      <c r="AW31" s="11">
        <v>0.17800529082238131</v>
      </c>
      <c r="AX31" s="2">
        <v>5595912</v>
      </c>
      <c r="AY31" s="11">
        <v>2.9148197357523286E-2</v>
      </c>
      <c r="AZ31" s="5"/>
      <c r="BA31" s="11">
        <v>0</v>
      </c>
      <c r="BB31" s="2"/>
      <c r="BC31" s="8">
        <v>0</v>
      </c>
      <c r="BD31" s="2"/>
      <c r="BE31" s="8">
        <v>0</v>
      </c>
      <c r="BF31" s="2"/>
      <c r="BG31" s="8">
        <v>0</v>
      </c>
      <c r="BH31" s="2"/>
      <c r="BI31" s="11">
        <v>0</v>
      </c>
      <c r="BJ31" s="2"/>
      <c r="BK31" s="11">
        <v>0</v>
      </c>
      <c r="BL31" s="2"/>
      <c r="BM31" s="11">
        <v>0</v>
      </c>
      <c r="BN31" s="2">
        <v>25753056</v>
      </c>
      <c r="BO31" s="11">
        <v>0.22751466448177768</v>
      </c>
      <c r="BP31" s="2"/>
      <c r="BQ31" s="8">
        <v>0</v>
      </c>
      <c r="BR31" s="2">
        <v>37308365</v>
      </c>
      <c r="BS31" s="8">
        <v>0.11592036077753323</v>
      </c>
      <c r="BT31" s="2">
        <v>28966253</v>
      </c>
      <c r="BU31" s="8">
        <v>0.1695289596726704</v>
      </c>
      <c r="BV31" s="2"/>
      <c r="BW31" s="11">
        <v>0</v>
      </c>
      <c r="BX31" s="2">
        <v>24804869</v>
      </c>
      <c r="BY31" s="11">
        <v>8.4214014860579417E-2</v>
      </c>
      <c r="BZ31" s="2"/>
      <c r="CA31" s="11">
        <v>0</v>
      </c>
      <c r="CB31" s="2"/>
      <c r="CC31" s="11">
        <v>0</v>
      </c>
      <c r="CD31" s="2">
        <v>76963121</v>
      </c>
      <c r="CE31" s="8">
        <v>0.213755340102282</v>
      </c>
      <c r="CF31" s="2"/>
      <c r="CG31" s="8">
        <v>0</v>
      </c>
      <c r="CH31" s="13"/>
      <c r="CI31" s="8">
        <v>0</v>
      </c>
      <c r="CJ31" s="2">
        <v>55013669</v>
      </c>
      <c r="CK31" s="11">
        <v>0.19404656136539525</v>
      </c>
      <c r="CL31" s="2">
        <v>29695296</v>
      </c>
      <c r="CM31" s="11">
        <v>0.12090991937336457</v>
      </c>
    </row>
    <row r="32" spans="1:91" x14ac:dyDescent="0.3">
      <c r="A32" s="14" t="s">
        <v>121</v>
      </c>
      <c r="B32" s="5"/>
      <c r="C32" s="8">
        <v>0</v>
      </c>
      <c r="D32" s="2"/>
      <c r="E32" s="8">
        <v>0</v>
      </c>
      <c r="F32" s="5"/>
      <c r="G32" s="8">
        <v>0</v>
      </c>
      <c r="H32" s="5"/>
      <c r="I32" s="8">
        <v>0</v>
      </c>
      <c r="J32" s="2"/>
      <c r="K32" s="8">
        <v>0</v>
      </c>
      <c r="L32" s="2"/>
      <c r="M32" s="9"/>
      <c r="N32" s="2"/>
      <c r="O32" s="8">
        <v>0</v>
      </c>
      <c r="P32" s="2"/>
      <c r="Q32" s="8">
        <v>0</v>
      </c>
      <c r="R32" s="2"/>
      <c r="S32" s="8">
        <v>0</v>
      </c>
      <c r="T32" s="2"/>
      <c r="U32" s="8">
        <v>0</v>
      </c>
      <c r="V32" s="2"/>
      <c r="W32" s="9">
        <v>0</v>
      </c>
      <c r="X32" s="2"/>
      <c r="Y32" s="8">
        <v>0</v>
      </c>
      <c r="Z32" s="2"/>
      <c r="AA32" s="8">
        <v>0</v>
      </c>
      <c r="AB32" s="2"/>
      <c r="AC32" s="8">
        <v>0</v>
      </c>
      <c r="AD32" s="2"/>
      <c r="AE32" s="8">
        <v>0</v>
      </c>
      <c r="AF32" s="7">
        <v>10287331</v>
      </c>
      <c r="AG32" s="8">
        <v>4.2832902807560587E-2</v>
      </c>
      <c r="AH32" s="2"/>
      <c r="AI32" s="8">
        <v>0</v>
      </c>
      <c r="AJ32" s="2"/>
      <c r="AK32" s="8">
        <v>0</v>
      </c>
      <c r="AL32" s="2"/>
      <c r="AM32" s="8">
        <v>0</v>
      </c>
      <c r="AN32" s="2"/>
      <c r="AO32" s="8">
        <v>0</v>
      </c>
      <c r="AP32" s="2">
        <v>52498709</v>
      </c>
      <c r="AQ32" s="8">
        <v>5.8833026077504728E-2</v>
      </c>
      <c r="AR32" s="5">
        <v>6865921</v>
      </c>
      <c r="AS32" s="8">
        <v>5.277100144514766E-2</v>
      </c>
      <c r="AT32" s="2"/>
      <c r="AU32" s="11">
        <v>0</v>
      </c>
      <c r="AV32" s="2">
        <v>7238122</v>
      </c>
      <c r="AW32" s="11">
        <v>3.6915883055443424E-2</v>
      </c>
      <c r="AX32" s="2">
        <v>4633708</v>
      </c>
      <c r="AY32" s="11">
        <v>2.4136232893071673E-2</v>
      </c>
      <c r="AZ32" s="5"/>
      <c r="BA32" s="11">
        <v>0</v>
      </c>
      <c r="BB32" s="2">
        <v>5083631</v>
      </c>
      <c r="BC32" s="8">
        <v>2.4158095728314701E-2</v>
      </c>
      <c r="BD32" s="2">
        <v>16546149</v>
      </c>
      <c r="BE32" s="8">
        <v>5.4117751729580332E-2</v>
      </c>
      <c r="BF32" s="2">
        <v>3178148</v>
      </c>
      <c r="BG32" s="8">
        <v>2.8828400484887187E-2</v>
      </c>
      <c r="BH32" s="2">
        <v>9438809</v>
      </c>
      <c r="BI32" s="11">
        <v>4.618496249909762E-2</v>
      </c>
      <c r="BJ32" s="2">
        <v>3703512</v>
      </c>
      <c r="BK32" s="11">
        <v>2.104795840310885E-2</v>
      </c>
      <c r="BL32" s="2">
        <v>14145255</v>
      </c>
      <c r="BM32" s="11">
        <v>4.7181936317298445E-2</v>
      </c>
      <c r="BN32" s="2"/>
      <c r="BO32" s="11">
        <v>0</v>
      </c>
      <c r="BP32" s="2"/>
      <c r="BQ32" s="8">
        <v>0</v>
      </c>
      <c r="BR32" s="2">
        <v>9068739</v>
      </c>
      <c r="BS32" s="8">
        <v>2.8177367104596677E-2</v>
      </c>
      <c r="BT32" s="2">
        <v>4913496</v>
      </c>
      <c r="BU32" s="8">
        <v>2.8756907744879091E-2</v>
      </c>
      <c r="BV32" s="2">
        <v>12960275</v>
      </c>
      <c r="BW32" s="11">
        <v>3.4410142896286001E-2</v>
      </c>
      <c r="BX32" s="2">
        <v>7983786</v>
      </c>
      <c r="BY32" s="11">
        <v>2.7105431310590108E-2</v>
      </c>
      <c r="BZ32" s="2"/>
      <c r="CA32" s="11">
        <v>0</v>
      </c>
      <c r="CB32" s="2">
        <v>9868096</v>
      </c>
      <c r="CC32" s="11">
        <v>2.4564269257891246E-2</v>
      </c>
      <c r="CD32" s="2">
        <v>10410721</v>
      </c>
      <c r="CE32" s="8">
        <v>2.8914461616817346E-2</v>
      </c>
      <c r="CF32" s="2"/>
      <c r="CG32" s="8">
        <v>0</v>
      </c>
      <c r="CH32" s="13"/>
      <c r="CI32" s="8">
        <v>0</v>
      </c>
      <c r="CJ32" s="2">
        <v>6111516</v>
      </c>
      <c r="CK32" s="11">
        <v>2.155680008416808E-2</v>
      </c>
      <c r="CL32" s="2"/>
      <c r="CM32" s="11">
        <v>0</v>
      </c>
    </row>
    <row r="33" spans="1:91" x14ac:dyDescent="0.3">
      <c r="A33" s="14" t="s">
        <v>122</v>
      </c>
      <c r="B33" s="5">
        <v>37412379</v>
      </c>
      <c r="C33" s="8">
        <v>0.6062493071984133</v>
      </c>
      <c r="D33" s="2">
        <v>4786050.5</v>
      </c>
      <c r="E33" s="8">
        <v>1.7239534023726907E-2</v>
      </c>
      <c r="F33" s="5">
        <v>73944949</v>
      </c>
      <c r="G33" s="8">
        <v>0.67808849938367988</v>
      </c>
      <c r="H33" s="5">
        <v>54797515</v>
      </c>
      <c r="I33" s="8">
        <v>0.78537679816658967</v>
      </c>
      <c r="J33" s="2">
        <v>74370364.5</v>
      </c>
      <c r="K33" s="8">
        <v>0.88029778908081968</v>
      </c>
      <c r="L33" s="2">
        <v>9485319</v>
      </c>
      <c r="M33" s="9">
        <v>0.22068519790574087</v>
      </c>
      <c r="N33" s="2">
        <v>262820874</v>
      </c>
      <c r="O33" s="8">
        <v>2.0046524980137503</v>
      </c>
      <c r="P33" s="2">
        <v>135341344</v>
      </c>
      <c r="Q33" s="8">
        <v>1.3913565456923898</v>
      </c>
      <c r="R33" s="2">
        <v>24796162.5</v>
      </c>
      <c r="S33" s="8">
        <v>0.75202860555403084</v>
      </c>
      <c r="T33" s="2">
        <v>301633857.5</v>
      </c>
      <c r="U33" s="8">
        <v>2.1304043249744025</v>
      </c>
      <c r="V33" s="2">
        <v>223722354.5</v>
      </c>
      <c r="W33" s="9">
        <v>1.7350911867568661</v>
      </c>
      <c r="X33" s="2">
        <v>78859402</v>
      </c>
      <c r="Y33" s="8">
        <v>1.1184103334466915</v>
      </c>
      <c r="Z33" s="2">
        <v>193271802.5</v>
      </c>
      <c r="AA33" s="8">
        <v>1.3778843724950907</v>
      </c>
      <c r="AB33" s="2">
        <v>94321071.5</v>
      </c>
      <c r="AC33" s="8">
        <v>0.41583769247146435</v>
      </c>
      <c r="AD33" s="2">
        <v>179812304</v>
      </c>
      <c r="AE33" s="8">
        <v>1.4866989826655501</v>
      </c>
      <c r="AF33" s="7">
        <v>247843253</v>
      </c>
      <c r="AG33" s="8">
        <v>1.0319339357563833</v>
      </c>
      <c r="AH33" s="2">
        <v>169798221.5</v>
      </c>
      <c r="AI33" s="8">
        <v>1.0237950050756717</v>
      </c>
      <c r="AJ33" s="2">
        <v>56302852</v>
      </c>
      <c r="AK33" s="8">
        <v>0.15288706350168499</v>
      </c>
      <c r="AL33" s="2">
        <v>168773345</v>
      </c>
      <c r="AM33" s="8">
        <v>1.2088093163889044</v>
      </c>
      <c r="AN33" s="2">
        <v>506644280.5</v>
      </c>
      <c r="AO33" s="8">
        <v>2.3794846674048005</v>
      </c>
      <c r="AP33" s="2">
        <v>291177318.5</v>
      </c>
      <c r="AQ33" s="8">
        <v>0.32630979120816855</v>
      </c>
      <c r="AR33" s="5">
        <v>145343218.5</v>
      </c>
      <c r="AS33" s="8">
        <v>1.1170980839287128</v>
      </c>
      <c r="AT33" s="2">
        <v>76679708</v>
      </c>
      <c r="AU33" s="11">
        <v>0.61579856856520299</v>
      </c>
      <c r="AV33" s="2">
        <v>477141436.5</v>
      </c>
      <c r="AW33" s="11">
        <v>2.4335176266357883</v>
      </c>
      <c r="AX33" s="2">
        <v>437120494.5</v>
      </c>
      <c r="AY33" s="11">
        <v>2.2768897085415518</v>
      </c>
      <c r="AZ33" s="5">
        <v>529250722.5</v>
      </c>
      <c r="BA33" s="11">
        <v>2.6287005933570575</v>
      </c>
      <c r="BB33" s="2">
        <v>621943347.5</v>
      </c>
      <c r="BC33" s="8">
        <v>2.955558128922712</v>
      </c>
      <c r="BD33" s="2">
        <v>735582254.5</v>
      </c>
      <c r="BE33" s="8">
        <v>2.4058805360519826</v>
      </c>
      <c r="BF33" s="2">
        <v>198018675.5</v>
      </c>
      <c r="BG33" s="8">
        <v>1.796191266360446</v>
      </c>
      <c r="BH33" s="2">
        <v>569100509.5</v>
      </c>
      <c r="BI33" s="11">
        <v>2.7846612522273571</v>
      </c>
      <c r="BJ33" s="2">
        <v>298799205.5</v>
      </c>
      <c r="BK33" s="11">
        <v>1.6981484731913854</v>
      </c>
      <c r="BL33" s="2">
        <v>856348488</v>
      </c>
      <c r="BM33" s="11">
        <v>2.8563769141122455</v>
      </c>
      <c r="BN33" s="2">
        <v>275036591.5</v>
      </c>
      <c r="BO33" s="11">
        <v>2.429803198320784</v>
      </c>
      <c r="BP33" s="2">
        <v>593683877</v>
      </c>
      <c r="BQ33" s="8">
        <v>2.2965142274536805</v>
      </c>
      <c r="BR33" s="2">
        <v>747052658.5</v>
      </c>
      <c r="BS33" s="8">
        <v>2.3211581020271281</v>
      </c>
      <c r="BT33" s="2">
        <v>221742693.5</v>
      </c>
      <c r="BU33" s="8">
        <v>1.2977794588782612</v>
      </c>
      <c r="BV33" s="2">
        <v>1057012324.5</v>
      </c>
      <c r="BW33" s="11">
        <v>2.8064176978636968</v>
      </c>
      <c r="BX33" s="2">
        <v>526481103.5</v>
      </c>
      <c r="BY33" s="11">
        <v>1.7874348570017948</v>
      </c>
      <c r="BZ33" s="2">
        <v>644693595.5</v>
      </c>
      <c r="CA33" s="11">
        <v>2.807830769387158</v>
      </c>
      <c r="CB33" s="2">
        <v>976061213.5</v>
      </c>
      <c r="CC33" s="11">
        <v>2.429671383476415</v>
      </c>
      <c r="CD33" s="2">
        <v>47852979.5</v>
      </c>
      <c r="CE33" s="8">
        <v>0.13290560173527824</v>
      </c>
      <c r="CF33" s="2">
        <v>133466267.5</v>
      </c>
      <c r="CG33" s="8">
        <v>0.43275018145135358</v>
      </c>
      <c r="CH33" s="13">
        <v>0</v>
      </c>
      <c r="CI33" s="8">
        <v>0</v>
      </c>
      <c r="CJ33" s="2">
        <v>222261435.5</v>
      </c>
      <c r="CK33" s="11">
        <v>0.78397002175789421</v>
      </c>
      <c r="CL33" s="2">
        <v>364375933</v>
      </c>
      <c r="CM33" s="11">
        <v>1.483624365307707</v>
      </c>
    </row>
    <row r="34" spans="1:91" x14ac:dyDescent="0.3">
      <c r="A34" s="14" t="s">
        <v>123</v>
      </c>
      <c r="B34" s="10"/>
      <c r="C34" s="8">
        <v>0</v>
      </c>
      <c r="D34" s="2"/>
      <c r="E34" s="8">
        <v>0</v>
      </c>
      <c r="F34" s="5"/>
      <c r="G34" s="8">
        <v>0</v>
      </c>
      <c r="H34" s="5"/>
      <c r="I34" s="8">
        <v>0</v>
      </c>
      <c r="J34" s="8"/>
      <c r="K34" s="8">
        <v>0</v>
      </c>
      <c r="L34" s="10"/>
      <c r="M34" s="8"/>
      <c r="N34" s="2"/>
      <c r="O34" s="8">
        <v>0</v>
      </c>
      <c r="P34" s="2"/>
      <c r="Q34" s="8">
        <v>0</v>
      </c>
      <c r="R34" s="8"/>
      <c r="S34" s="8">
        <v>0</v>
      </c>
      <c r="T34" s="2"/>
      <c r="U34" s="8">
        <v>0</v>
      </c>
      <c r="V34" s="10"/>
      <c r="W34" s="8"/>
      <c r="X34" s="7"/>
      <c r="Y34" s="8">
        <v>0</v>
      </c>
      <c r="Z34" s="2"/>
      <c r="AA34" s="8">
        <v>0</v>
      </c>
      <c r="AB34" s="8"/>
      <c r="AC34" s="8">
        <v>0</v>
      </c>
      <c r="AD34" s="2"/>
      <c r="AE34" s="8">
        <v>0</v>
      </c>
      <c r="AF34" s="10"/>
      <c r="AG34" s="8"/>
      <c r="AH34" s="2"/>
      <c r="AI34" s="8">
        <v>0</v>
      </c>
      <c r="AJ34" s="2"/>
      <c r="AK34" s="8">
        <v>0</v>
      </c>
      <c r="AL34" s="2"/>
      <c r="AM34" s="8">
        <v>0</v>
      </c>
      <c r="AN34" s="2"/>
      <c r="AO34" s="8">
        <v>0</v>
      </c>
      <c r="AP34" s="2">
        <v>282094161</v>
      </c>
      <c r="AQ34" s="8">
        <v>0.31613069057421617</v>
      </c>
      <c r="AR34" s="5"/>
      <c r="AS34" s="8">
        <v>0</v>
      </c>
      <c r="AT34" s="7"/>
      <c r="AU34" s="11">
        <v>0</v>
      </c>
      <c r="AV34" s="2"/>
      <c r="AW34" s="11">
        <v>0</v>
      </c>
      <c r="AX34" s="2">
        <v>81214762</v>
      </c>
      <c r="AY34" s="11">
        <v>0.42303451360927091</v>
      </c>
      <c r="AZ34" s="5"/>
      <c r="BA34" s="11">
        <v>0</v>
      </c>
      <c r="BB34" s="2">
        <v>252241673</v>
      </c>
      <c r="BC34" s="8">
        <v>1.1986862309644923</v>
      </c>
      <c r="BD34" s="2">
        <v>168013723</v>
      </c>
      <c r="BE34" s="8">
        <v>0.54952514621235915</v>
      </c>
      <c r="BF34" s="2">
        <v>31988615</v>
      </c>
      <c r="BG34" s="8">
        <v>0.29016288863101075</v>
      </c>
      <c r="BH34" s="2"/>
      <c r="BI34" s="11">
        <v>0</v>
      </c>
      <c r="BJ34" s="2"/>
      <c r="BK34" s="11">
        <v>0</v>
      </c>
      <c r="BL34" s="2"/>
      <c r="BM34" s="11">
        <v>0</v>
      </c>
      <c r="BN34" s="2"/>
      <c r="BO34" s="11">
        <v>0</v>
      </c>
      <c r="BP34" s="2">
        <v>73470297</v>
      </c>
      <c r="BQ34" s="8">
        <v>0.28420105192741735</v>
      </c>
      <c r="BR34" s="2">
        <v>80090112</v>
      </c>
      <c r="BS34" s="8">
        <v>0.24884699926552784</v>
      </c>
      <c r="BT34" s="2">
        <v>128046264</v>
      </c>
      <c r="BU34" s="8">
        <v>0.74940828300754359</v>
      </c>
      <c r="BV34" s="2"/>
      <c r="BW34" s="11">
        <v>0</v>
      </c>
      <c r="BX34" s="2"/>
      <c r="BY34" s="11">
        <v>0</v>
      </c>
      <c r="BZ34" s="2"/>
      <c r="CA34" s="11">
        <v>0</v>
      </c>
      <c r="CB34" s="2"/>
      <c r="CC34" s="11">
        <v>0</v>
      </c>
      <c r="CD34" s="2">
        <v>365217617</v>
      </c>
      <c r="CE34" s="8">
        <v>1.0143457661128368</v>
      </c>
      <c r="CF34" s="2">
        <v>103022513</v>
      </c>
      <c r="CG34" s="8">
        <v>0.33403954444387557</v>
      </c>
      <c r="CH34" s="7"/>
      <c r="CI34" s="8">
        <v>0</v>
      </c>
      <c r="CJ34" s="2">
        <v>149989365</v>
      </c>
      <c r="CK34" s="11">
        <v>0.52904889000639399</v>
      </c>
      <c r="CL34" s="2"/>
      <c r="CM34" s="11">
        <v>0</v>
      </c>
    </row>
    <row r="35" spans="1:91" x14ac:dyDescent="0.3">
      <c r="A35" s="14" t="s">
        <v>124</v>
      </c>
      <c r="B35" s="5"/>
      <c r="C35" s="8">
        <v>0</v>
      </c>
      <c r="D35" s="2">
        <v>14232073</v>
      </c>
      <c r="E35" s="8">
        <v>5.1264462569223838E-2</v>
      </c>
      <c r="F35" s="5"/>
      <c r="G35" s="8">
        <v>0</v>
      </c>
      <c r="H35" s="5"/>
      <c r="I35" s="8">
        <v>0</v>
      </c>
      <c r="J35" s="2"/>
      <c r="K35" s="8">
        <v>0</v>
      </c>
      <c r="L35" s="2"/>
      <c r="M35" s="9"/>
      <c r="N35" s="2"/>
      <c r="O35" s="8">
        <v>0</v>
      </c>
      <c r="P35" s="2"/>
      <c r="Q35" s="8">
        <v>0</v>
      </c>
      <c r="R35" s="2"/>
      <c r="S35" s="8">
        <v>0</v>
      </c>
      <c r="T35" s="2"/>
      <c r="U35" s="8">
        <v>0</v>
      </c>
      <c r="V35" s="2"/>
      <c r="W35" s="9"/>
      <c r="X35" s="2"/>
      <c r="Y35" s="8">
        <v>0</v>
      </c>
      <c r="Z35" s="2"/>
      <c r="AA35" s="8">
        <v>0</v>
      </c>
      <c r="AB35" s="2"/>
      <c r="AC35" s="8">
        <v>0</v>
      </c>
      <c r="AD35" s="2"/>
      <c r="AE35" s="8">
        <v>0</v>
      </c>
      <c r="AF35" s="7">
        <v>9465235</v>
      </c>
      <c r="AG35" s="8">
        <v>3.9409978234949454E-2</v>
      </c>
      <c r="AH35" s="2"/>
      <c r="AI35" s="8">
        <v>0</v>
      </c>
      <c r="AJ35" s="2">
        <v>24077692</v>
      </c>
      <c r="AK35" s="8">
        <v>6.5381548092413019E-2</v>
      </c>
      <c r="AL35" s="2"/>
      <c r="AM35" s="8">
        <v>0</v>
      </c>
      <c r="AN35" s="2"/>
      <c r="AO35" s="8">
        <v>0</v>
      </c>
      <c r="AP35" s="2">
        <v>72004452</v>
      </c>
      <c r="AQ35" s="8">
        <v>8.0692266208154506E-2</v>
      </c>
      <c r="AR35" s="5"/>
      <c r="AS35" s="8">
        <v>0</v>
      </c>
      <c r="AT35" s="2"/>
      <c r="AU35" s="11">
        <v>0</v>
      </c>
      <c r="AV35" s="2"/>
      <c r="AW35" s="11">
        <v>0</v>
      </c>
      <c r="AX35" s="2"/>
      <c r="AY35" s="11">
        <v>0</v>
      </c>
      <c r="AZ35" s="5"/>
      <c r="BA35" s="11">
        <v>0</v>
      </c>
      <c r="BB35" s="2">
        <v>8339761</v>
      </c>
      <c r="BC35" s="8">
        <v>3.9631661815986555E-2</v>
      </c>
      <c r="BD35" s="2">
        <v>8326044</v>
      </c>
      <c r="BE35" s="8">
        <v>2.723212404781088E-2</v>
      </c>
      <c r="BF35" s="2"/>
      <c r="BG35" s="8">
        <v>0</v>
      </c>
      <c r="BH35" s="2"/>
      <c r="BI35" s="11">
        <v>0</v>
      </c>
      <c r="BJ35" s="2"/>
      <c r="BK35" s="11">
        <v>0</v>
      </c>
      <c r="BL35" s="2">
        <v>8933954</v>
      </c>
      <c r="BM35" s="11">
        <v>2.9799480369189082E-2</v>
      </c>
      <c r="BN35" s="2"/>
      <c r="BO35" s="11">
        <v>0</v>
      </c>
      <c r="BP35" s="2"/>
      <c r="BQ35" s="8">
        <v>0</v>
      </c>
      <c r="BR35" s="2"/>
      <c r="BS35" s="8">
        <v>0</v>
      </c>
      <c r="BT35" s="2"/>
      <c r="BU35" s="8">
        <v>0</v>
      </c>
      <c r="BV35" s="2">
        <v>9142748</v>
      </c>
      <c r="BW35" s="11">
        <v>2.4274428215815873E-2</v>
      </c>
      <c r="BX35" s="2">
        <v>8673789</v>
      </c>
      <c r="BY35" s="11">
        <v>2.9448032793220166E-2</v>
      </c>
      <c r="BZ35" s="2"/>
      <c r="CA35" s="11">
        <v>0</v>
      </c>
      <c r="CB35" s="2"/>
      <c r="CC35" s="11">
        <v>0</v>
      </c>
      <c r="CD35" s="2">
        <v>11055108</v>
      </c>
      <c r="CE35" s="8">
        <v>3.070416505598127E-2</v>
      </c>
      <c r="CF35" s="2"/>
      <c r="CG35" s="8">
        <v>0</v>
      </c>
      <c r="CH35" s="13"/>
      <c r="CI35" s="8">
        <v>0</v>
      </c>
      <c r="CJ35" s="2"/>
      <c r="CK35" s="11">
        <v>0</v>
      </c>
      <c r="CL35" s="2"/>
      <c r="CM35" s="11">
        <v>0</v>
      </c>
    </row>
    <row r="36" spans="1:91" x14ac:dyDescent="0.3">
      <c r="A36" s="14"/>
      <c r="B36" s="5"/>
      <c r="C36" s="8"/>
      <c r="D36" s="2"/>
      <c r="E36" s="8"/>
      <c r="F36" s="5"/>
      <c r="G36" s="8"/>
      <c r="H36" s="5"/>
      <c r="I36" s="8"/>
      <c r="J36" s="2"/>
      <c r="K36" s="8"/>
      <c r="L36" s="2"/>
      <c r="M36" s="9"/>
      <c r="N36" s="2"/>
      <c r="O36" s="8"/>
      <c r="P36" s="2"/>
      <c r="Q36" s="8"/>
      <c r="R36" s="2"/>
      <c r="S36" s="8"/>
      <c r="T36" s="2"/>
      <c r="U36" s="8"/>
      <c r="V36" s="2"/>
      <c r="W36" s="9"/>
      <c r="X36" s="2"/>
      <c r="Y36" s="8"/>
      <c r="Z36" s="2"/>
      <c r="AA36" s="8"/>
      <c r="AB36" s="2"/>
      <c r="AC36" s="8"/>
      <c r="AD36" s="2"/>
      <c r="AE36" s="8"/>
      <c r="AF36" s="7"/>
      <c r="AG36" s="8"/>
      <c r="AH36" s="2"/>
      <c r="AI36" s="8"/>
      <c r="AJ36" s="2"/>
      <c r="AK36" s="8"/>
      <c r="AL36" s="2"/>
      <c r="AM36" s="8"/>
      <c r="AN36" s="2"/>
      <c r="AO36" s="8"/>
      <c r="AP36" s="2"/>
      <c r="AQ36" s="8"/>
      <c r="AR36" s="5"/>
      <c r="AS36" s="8"/>
      <c r="AT36" s="2"/>
      <c r="AU36" s="11"/>
      <c r="AV36" s="2"/>
      <c r="AW36" s="11"/>
      <c r="AX36" s="2"/>
      <c r="AY36" s="11"/>
      <c r="AZ36" s="5"/>
      <c r="BA36" s="11"/>
      <c r="BB36" s="2"/>
      <c r="BC36" s="8"/>
      <c r="BD36" s="2"/>
      <c r="BE36" s="8"/>
      <c r="BF36" s="2"/>
      <c r="BG36" s="8"/>
      <c r="BH36" s="2"/>
      <c r="BI36" s="11"/>
      <c r="BJ36" s="2"/>
      <c r="BK36" s="11"/>
      <c r="BL36" s="2"/>
      <c r="BM36" s="11"/>
      <c r="BN36" s="2"/>
      <c r="BO36" s="11"/>
      <c r="BP36" s="2"/>
      <c r="BQ36" s="8"/>
      <c r="BR36" s="2"/>
      <c r="BS36" s="8"/>
      <c r="BT36" s="2"/>
      <c r="BU36" s="8"/>
      <c r="BV36" s="2"/>
      <c r="BW36" s="11"/>
      <c r="BX36" s="2"/>
      <c r="BY36" s="11"/>
      <c r="BZ36" s="2"/>
      <c r="CA36" s="11"/>
      <c r="CB36" s="2"/>
      <c r="CC36" s="11"/>
      <c r="CD36" s="2"/>
      <c r="CE36" s="8"/>
      <c r="CF36" s="2"/>
      <c r="CG36" s="8"/>
      <c r="CH36" s="13"/>
      <c r="CI36" s="8"/>
      <c r="CJ36" s="2"/>
      <c r="CK36" s="11"/>
      <c r="CL36" s="2"/>
      <c r="CM36" s="11"/>
    </row>
    <row r="37" spans="1:91" x14ac:dyDescent="0.3">
      <c r="A37" s="54" t="s">
        <v>125</v>
      </c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2"/>
      <c r="W37" s="9"/>
      <c r="X37" s="2"/>
      <c r="Y37" s="8"/>
      <c r="Z37" s="2"/>
      <c r="AA37" s="8"/>
      <c r="AB37" s="7"/>
      <c r="AC37" s="8"/>
      <c r="AD37" s="7"/>
      <c r="AE37" s="8"/>
      <c r="AF37" s="7"/>
      <c r="AG37" s="8"/>
      <c r="AH37" s="7"/>
      <c r="AI37" s="8"/>
      <c r="AJ37" s="2"/>
      <c r="AK37" s="8"/>
      <c r="AL37" s="9"/>
      <c r="AM37" s="8"/>
      <c r="AN37" s="7"/>
      <c r="AO37" s="8"/>
      <c r="AP37" s="7"/>
      <c r="AQ37" s="8"/>
      <c r="AR37" s="7"/>
      <c r="AS37" s="8"/>
      <c r="AT37" s="5"/>
      <c r="AU37" s="11"/>
      <c r="AV37" s="5"/>
      <c r="AW37" s="11"/>
      <c r="AX37" s="5"/>
      <c r="AY37" s="11"/>
      <c r="AZ37" s="5"/>
      <c r="BA37" s="11"/>
      <c r="BB37" s="7"/>
      <c r="BC37" s="8"/>
      <c r="BD37" s="7"/>
      <c r="BE37" s="8"/>
      <c r="BF37" s="7"/>
      <c r="BG37" s="8"/>
      <c r="BH37" s="5"/>
      <c r="BI37" s="11"/>
      <c r="BJ37" s="5"/>
      <c r="BK37" s="11"/>
      <c r="BL37" s="5"/>
      <c r="BM37" s="11"/>
      <c r="BN37" s="5"/>
      <c r="BO37" s="11"/>
      <c r="BP37" s="7"/>
      <c r="BQ37" s="8"/>
      <c r="BR37" s="7"/>
      <c r="BS37" s="8"/>
      <c r="BT37" s="7"/>
      <c r="BU37" s="8"/>
      <c r="BV37" s="5"/>
      <c r="BW37" s="11"/>
      <c r="BX37" s="5"/>
      <c r="BY37" s="11"/>
      <c r="BZ37" s="5"/>
      <c r="CA37" s="11"/>
      <c r="CB37" s="5"/>
      <c r="CC37" s="11"/>
      <c r="CD37" s="7"/>
      <c r="CE37" s="8"/>
      <c r="CF37" s="7"/>
      <c r="CG37" s="8"/>
      <c r="CH37" s="13"/>
      <c r="CI37" s="8"/>
      <c r="CJ37" s="5"/>
      <c r="CK37" s="11"/>
      <c r="CL37" s="5"/>
      <c r="CM37" s="11"/>
    </row>
    <row r="38" spans="1:91" x14ac:dyDescent="0.3">
      <c r="A38" s="14" t="s">
        <v>126</v>
      </c>
      <c r="B38" s="7">
        <v>371696882</v>
      </c>
      <c r="C38" s="8">
        <v>6.023166214591976</v>
      </c>
      <c r="D38" s="2">
        <v>638037097</v>
      </c>
      <c r="E38" s="8">
        <v>2.2982336358823301</v>
      </c>
      <c r="F38" s="5">
        <v>546375194</v>
      </c>
      <c r="G38" s="8">
        <v>5.0103589279631118</v>
      </c>
      <c r="H38" s="5">
        <v>402648921</v>
      </c>
      <c r="I38" s="8">
        <v>5.7709025739618331</v>
      </c>
      <c r="J38" s="2">
        <v>718574771</v>
      </c>
      <c r="K38" s="8">
        <v>8.5055355914055824</v>
      </c>
      <c r="L38" s="2">
        <v>513343096</v>
      </c>
      <c r="M38" s="9">
        <v>11.943427810314628</v>
      </c>
      <c r="N38" s="2">
        <v>426055121</v>
      </c>
      <c r="O38" s="8">
        <v>3.249713196693047</v>
      </c>
      <c r="P38" s="2">
        <v>452215640</v>
      </c>
      <c r="Q38" s="8">
        <v>4.6489355889540551</v>
      </c>
      <c r="R38" s="8">
        <v>165385360</v>
      </c>
      <c r="S38" s="8">
        <v>5.0158778262503887</v>
      </c>
      <c r="T38" s="2">
        <v>546282582</v>
      </c>
      <c r="U38" s="8">
        <v>3.8583293831694068</v>
      </c>
      <c r="V38" s="2">
        <v>632802185</v>
      </c>
      <c r="W38" s="9">
        <v>4.9077326072660652</v>
      </c>
      <c r="X38" s="2">
        <v>723732219</v>
      </c>
      <c r="Y38" s="8">
        <v>10.264211645656456</v>
      </c>
      <c r="Z38" s="2">
        <v>696997469</v>
      </c>
      <c r="AA38" s="8">
        <v>4.9690741628165416</v>
      </c>
      <c r="AB38" s="2">
        <v>532540228</v>
      </c>
      <c r="AC38" s="8">
        <v>2.3478348585103541</v>
      </c>
      <c r="AD38" s="2">
        <v>630800021</v>
      </c>
      <c r="AE38" s="8">
        <v>5.2154926477451049</v>
      </c>
      <c r="AF38" s="7">
        <v>665114400</v>
      </c>
      <c r="AG38" s="8">
        <v>2.7693072626037774</v>
      </c>
      <c r="AH38" s="2">
        <v>681046748</v>
      </c>
      <c r="AI38" s="8">
        <v>4.1063578444220017</v>
      </c>
      <c r="AJ38" s="2">
        <v>718301825</v>
      </c>
      <c r="AK38" s="8">
        <v>1.9505061081479715</v>
      </c>
      <c r="AL38" s="2">
        <v>916075713</v>
      </c>
      <c r="AM38" s="8">
        <v>6.5612307227305839</v>
      </c>
      <c r="AN38" s="2">
        <v>723471941</v>
      </c>
      <c r="AO38" s="8">
        <v>3.3978285301240865</v>
      </c>
      <c r="AP38" s="2">
        <v>827387003</v>
      </c>
      <c r="AQ38" s="8">
        <v>0.92721672686632106</v>
      </c>
      <c r="AR38" s="5">
        <v>404332395</v>
      </c>
      <c r="AS38" s="8">
        <v>3.1076712652046266</v>
      </c>
      <c r="AT38" s="2">
        <v>789773479</v>
      </c>
      <c r="AU38" s="11">
        <v>6.3425043019068417</v>
      </c>
      <c r="AV38" s="2">
        <v>783970020</v>
      </c>
      <c r="AW38" s="11">
        <v>3.9984053290748132</v>
      </c>
      <c r="AX38" s="2">
        <v>763777562</v>
      </c>
      <c r="AY38" s="11">
        <v>3.978393354724659</v>
      </c>
      <c r="AZ38" s="5">
        <v>684361287</v>
      </c>
      <c r="BA38" s="11">
        <v>3.3991090512068207</v>
      </c>
      <c r="BB38" s="2">
        <v>692374711</v>
      </c>
      <c r="BC38" s="8">
        <v>3.2902574062126511</v>
      </c>
      <c r="BD38" s="2">
        <v>769456667</v>
      </c>
      <c r="BE38" s="8">
        <v>2.5166741137999162</v>
      </c>
      <c r="BF38" s="2">
        <v>697667085</v>
      </c>
      <c r="BG38" s="8">
        <v>6.3284108013546989</v>
      </c>
      <c r="BH38" s="2">
        <v>781454697</v>
      </c>
      <c r="BI38" s="11">
        <v>3.8237298663092654</v>
      </c>
      <c r="BJ38" s="2">
        <v>799701931</v>
      </c>
      <c r="BK38" s="11">
        <v>4.5449003482569585</v>
      </c>
      <c r="BL38" s="2">
        <v>784758626</v>
      </c>
      <c r="BM38" s="11">
        <v>2.6175867113305928</v>
      </c>
      <c r="BN38" s="2">
        <v>782469343</v>
      </c>
      <c r="BO38" s="11">
        <v>6.9127038763835262</v>
      </c>
      <c r="BP38" s="2">
        <v>695331039</v>
      </c>
      <c r="BQ38" s="8">
        <v>2.6897102746377088</v>
      </c>
      <c r="BR38" s="2">
        <v>750199266</v>
      </c>
      <c r="BS38" s="8">
        <v>2.3309348873841196</v>
      </c>
      <c r="BT38" s="2">
        <v>700379781</v>
      </c>
      <c r="BU38" s="8">
        <v>4.0990685142708214</v>
      </c>
      <c r="BV38" s="2">
        <v>736576987</v>
      </c>
      <c r="BW38" s="11">
        <v>1.9556467263839539</v>
      </c>
      <c r="BX38" s="2">
        <v>816082819</v>
      </c>
      <c r="BY38" s="11">
        <v>2.7706500141859061</v>
      </c>
      <c r="BZ38" s="2">
        <v>734108424</v>
      </c>
      <c r="CA38" s="11">
        <v>3.1972587216022896</v>
      </c>
      <c r="CB38" s="2">
        <v>800032951</v>
      </c>
      <c r="CC38" s="11">
        <v>1.9914910458460593</v>
      </c>
      <c r="CD38" s="2">
        <v>763265616</v>
      </c>
      <c r="CE38" s="8">
        <v>2.1198737683267517</v>
      </c>
      <c r="CF38" s="2">
        <v>795775341</v>
      </c>
      <c r="CG38" s="8">
        <v>2.5802169316847254</v>
      </c>
      <c r="CH38" s="7">
        <v>619023437</v>
      </c>
      <c r="CI38" s="8">
        <v>18.079650530350875</v>
      </c>
      <c r="CJ38" s="2">
        <v>636613370</v>
      </c>
      <c r="CK38" s="11">
        <v>2.2454898503085854</v>
      </c>
      <c r="CL38" s="2">
        <v>784770006</v>
      </c>
      <c r="CM38" s="11">
        <v>3.1953370039515629</v>
      </c>
    </row>
    <row r="39" spans="1:91" x14ac:dyDescent="0.3">
      <c r="A39" s="14" t="s">
        <v>127</v>
      </c>
      <c r="B39" s="5"/>
      <c r="C39" s="8">
        <v>0</v>
      </c>
      <c r="D39" s="2">
        <v>8422478</v>
      </c>
      <c r="E39" s="8">
        <v>3.0338082735460341E-2</v>
      </c>
      <c r="F39" s="5"/>
      <c r="G39" s="8">
        <v>0</v>
      </c>
      <c r="H39" s="5">
        <v>6223015</v>
      </c>
      <c r="I39" s="8">
        <v>8.9190387477290911E-2</v>
      </c>
      <c r="J39" s="2">
        <v>18876751</v>
      </c>
      <c r="K39" s="8">
        <v>0.22343795518615683</v>
      </c>
      <c r="L39" s="2">
        <v>13463671</v>
      </c>
      <c r="M39" s="9">
        <v>0.31324543741468097</v>
      </c>
      <c r="N39" s="2">
        <v>4417872</v>
      </c>
      <c r="O39" s="8">
        <v>3.3697088081006084E-2</v>
      </c>
      <c r="P39" s="2"/>
      <c r="Q39" s="8">
        <v>0</v>
      </c>
      <c r="R39" s="8"/>
      <c r="S39" s="8">
        <v>0</v>
      </c>
      <c r="T39" s="2"/>
      <c r="U39" s="8">
        <v>0</v>
      </c>
      <c r="V39" s="2">
        <v>7370959</v>
      </c>
      <c r="W39" s="9">
        <v>5.7165883254845701E-2</v>
      </c>
      <c r="X39" s="2">
        <v>4311024</v>
      </c>
      <c r="Y39" s="8">
        <v>6.1140379803243883E-2</v>
      </c>
      <c r="Z39" s="2">
        <v>9225869</v>
      </c>
      <c r="AA39" s="8">
        <v>6.5773592181337007E-2</v>
      </c>
      <c r="AB39" s="2">
        <v>67910949</v>
      </c>
      <c r="AC39" s="8">
        <v>0.29940215772153628</v>
      </c>
      <c r="AD39" s="2">
        <v>17548493</v>
      </c>
      <c r="AE39" s="8">
        <v>0.14509199932399247</v>
      </c>
      <c r="AF39" s="7">
        <v>38726150</v>
      </c>
      <c r="AG39" s="8">
        <v>0.16124234935776952</v>
      </c>
      <c r="AH39" s="2">
        <v>32376496</v>
      </c>
      <c r="AI39" s="8">
        <v>0.19521343977476502</v>
      </c>
      <c r="AJ39" s="2">
        <v>46873366</v>
      </c>
      <c r="AK39" s="8">
        <v>0.12728185215519319</v>
      </c>
      <c r="AL39" s="2">
        <v>28538487</v>
      </c>
      <c r="AM39" s="8">
        <v>0.20440187969992321</v>
      </c>
      <c r="AN39" s="2">
        <v>28621563</v>
      </c>
      <c r="AO39" s="8">
        <v>0.13442285433173964</v>
      </c>
      <c r="AP39" s="2">
        <v>112768339</v>
      </c>
      <c r="AQ39" s="8">
        <v>0.12637458626085249</v>
      </c>
      <c r="AR39" s="5">
        <v>38375358</v>
      </c>
      <c r="AS39" s="8">
        <v>0.29495038939073998</v>
      </c>
      <c r="AT39" s="2">
        <v>34864493</v>
      </c>
      <c r="AU39" s="11">
        <v>0.27998939280195934</v>
      </c>
      <c r="AV39" s="2">
        <v>43794089</v>
      </c>
      <c r="AW39" s="11">
        <v>0.22335869277192083</v>
      </c>
      <c r="AX39" s="2">
        <v>42720941</v>
      </c>
      <c r="AY39" s="11">
        <v>0.22252644780102118</v>
      </c>
      <c r="AZ39" s="5">
        <v>64052386</v>
      </c>
      <c r="BA39" s="11">
        <v>0.31813758191730246</v>
      </c>
      <c r="BB39" s="2">
        <v>50220441</v>
      </c>
      <c r="BC39" s="8">
        <v>0.23865426526751854</v>
      </c>
      <c r="BD39" s="2">
        <v>97500064</v>
      </c>
      <c r="BE39" s="8">
        <v>0.3188950043402965</v>
      </c>
      <c r="BF39" s="2">
        <v>33892509</v>
      </c>
      <c r="BG39" s="8">
        <v>0.30743276363770455</v>
      </c>
      <c r="BH39" s="2">
        <v>65472665</v>
      </c>
      <c r="BI39" s="11">
        <v>0.32036378506451196</v>
      </c>
      <c r="BJ39" s="2">
        <v>44856282</v>
      </c>
      <c r="BK39" s="11">
        <v>0.25492914769929742</v>
      </c>
      <c r="BL39" s="2">
        <v>88371180</v>
      </c>
      <c r="BM39" s="11">
        <v>0.29476480890903123</v>
      </c>
      <c r="BN39" s="2">
        <v>40863588</v>
      </c>
      <c r="BO39" s="11">
        <v>0.3610082435786105</v>
      </c>
      <c r="BP39" s="2">
        <v>135033530</v>
      </c>
      <c r="BQ39" s="8">
        <v>0.52234267232474185</v>
      </c>
      <c r="BR39" s="2">
        <v>219937473</v>
      </c>
      <c r="BS39" s="8">
        <v>0.68336500992897908</v>
      </c>
      <c r="BT39" s="2">
        <v>91519326</v>
      </c>
      <c r="BU39" s="8">
        <v>0.5356293797034769</v>
      </c>
      <c r="BV39" s="2">
        <v>248413036</v>
      </c>
      <c r="BW39" s="11">
        <v>0.65954835573012438</v>
      </c>
      <c r="BX39" s="2">
        <v>173696186</v>
      </c>
      <c r="BY39" s="11">
        <v>0.58970894742600599</v>
      </c>
      <c r="BZ39" s="2">
        <v>185375436</v>
      </c>
      <c r="CA39" s="11">
        <v>0.80736470274018701</v>
      </c>
      <c r="CB39" s="2">
        <v>321282436</v>
      </c>
      <c r="CC39" s="11">
        <v>0.79975592715506738</v>
      </c>
      <c r="CD39" s="2">
        <v>297847372</v>
      </c>
      <c r="CE39" s="8">
        <v>0.8272334265190584</v>
      </c>
      <c r="CF39" s="2">
        <v>174506354</v>
      </c>
      <c r="CG39" s="8">
        <v>0.56581829830458208</v>
      </c>
      <c r="CH39" s="13"/>
      <c r="CI39" s="8">
        <v>0</v>
      </c>
      <c r="CJ39" s="2">
        <v>218523368</v>
      </c>
      <c r="CK39" s="11">
        <v>0.77078495052538398</v>
      </c>
      <c r="CL39" s="2">
        <v>312542716</v>
      </c>
      <c r="CM39" s="11">
        <v>1.2725757841340386</v>
      </c>
    </row>
    <row r="40" spans="1:91" x14ac:dyDescent="0.3">
      <c r="A40" s="14"/>
      <c r="B40" s="5"/>
      <c r="C40" s="8"/>
      <c r="D40" s="2"/>
      <c r="E40" s="8"/>
      <c r="F40" s="5"/>
      <c r="G40" s="8"/>
      <c r="H40" s="5"/>
      <c r="I40" s="8"/>
      <c r="J40" s="2"/>
      <c r="K40" s="8"/>
      <c r="L40" s="2"/>
      <c r="M40" s="9"/>
      <c r="N40" s="2"/>
      <c r="O40" s="8"/>
      <c r="P40" s="2"/>
      <c r="Q40" s="8"/>
      <c r="R40" s="8"/>
      <c r="S40" s="8"/>
      <c r="T40" s="2"/>
      <c r="U40" s="8"/>
      <c r="V40" s="2"/>
      <c r="W40" s="9"/>
      <c r="X40" s="2"/>
      <c r="Y40" s="8"/>
      <c r="Z40" s="2"/>
      <c r="AA40" s="8"/>
      <c r="AB40" s="2"/>
      <c r="AC40" s="8"/>
      <c r="AD40" s="2"/>
      <c r="AE40" s="8"/>
      <c r="AF40" s="7"/>
      <c r="AG40" s="8"/>
      <c r="AH40" s="2"/>
      <c r="AI40" s="8"/>
      <c r="AJ40" s="2"/>
      <c r="AK40" s="8"/>
      <c r="AL40" s="2"/>
      <c r="AM40" s="8"/>
      <c r="AN40" s="2"/>
      <c r="AO40" s="8"/>
      <c r="AP40" s="2"/>
      <c r="AQ40" s="8"/>
      <c r="AR40" s="5"/>
      <c r="AS40" s="8"/>
      <c r="AT40" s="2"/>
      <c r="AU40" s="11"/>
      <c r="AV40" s="2"/>
      <c r="AW40" s="11"/>
      <c r="AX40" s="2"/>
      <c r="AY40" s="11"/>
      <c r="AZ40" s="5"/>
      <c r="BA40" s="11"/>
      <c r="BB40" s="2"/>
      <c r="BC40" s="8"/>
      <c r="BD40" s="2"/>
      <c r="BE40" s="8"/>
      <c r="BF40" s="2"/>
      <c r="BG40" s="8"/>
      <c r="BH40" s="2"/>
      <c r="BI40" s="11"/>
      <c r="BJ40" s="2"/>
      <c r="BK40" s="11"/>
      <c r="BL40" s="2"/>
      <c r="BM40" s="11"/>
      <c r="BN40" s="2"/>
      <c r="BO40" s="11"/>
      <c r="BP40" s="2"/>
      <c r="BQ40" s="8"/>
      <c r="BR40" s="2"/>
      <c r="BS40" s="8"/>
      <c r="BT40" s="2"/>
      <c r="BU40" s="8"/>
      <c r="BV40" s="2"/>
      <c r="BW40" s="11"/>
      <c r="BX40" s="2"/>
      <c r="BY40" s="11"/>
      <c r="BZ40" s="2"/>
      <c r="CA40" s="11"/>
      <c r="CB40" s="2"/>
      <c r="CC40" s="11"/>
      <c r="CD40" s="2"/>
      <c r="CE40" s="8"/>
      <c r="CF40" s="2"/>
      <c r="CG40" s="8"/>
      <c r="CH40" s="13"/>
      <c r="CI40" s="8"/>
      <c r="CJ40" s="2"/>
      <c r="CK40" s="11"/>
      <c r="CL40" s="2"/>
      <c r="CM40" s="11"/>
    </row>
    <row r="41" spans="1:91" x14ac:dyDescent="0.3">
      <c r="A41" s="54" t="s">
        <v>128</v>
      </c>
      <c r="B41" s="5"/>
      <c r="C41" s="8"/>
      <c r="D41" s="2"/>
      <c r="E41" s="8"/>
      <c r="F41" s="7"/>
      <c r="G41" s="8"/>
      <c r="H41" s="5"/>
      <c r="I41" s="8"/>
      <c r="J41" s="2"/>
      <c r="K41" s="8"/>
      <c r="L41" s="7"/>
      <c r="M41" s="8"/>
      <c r="N41" s="2"/>
      <c r="O41" s="8"/>
      <c r="P41" s="7"/>
      <c r="Q41" s="8"/>
      <c r="R41" s="7"/>
      <c r="S41" s="8"/>
      <c r="T41" s="7"/>
      <c r="U41" s="8"/>
      <c r="V41" s="7"/>
      <c r="W41" s="8"/>
      <c r="X41" s="2"/>
      <c r="Y41" s="8"/>
      <c r="Z41" s="9"/>
      <c r="AA41" s="8"/>
      <c r="AB41" s="7"/>
      <c r="AC41" s="8"/>
      <c r="AD41" s="7"/>
      <c r="AE41" s="8"/>
      <c r="AF41" s="7"/>
      <c r="AG41" s="8"/>
      <c r="AH41" s="2"/>
      <c r="AI41" s="8"/>
      <c r="AJ41" s="7"/>
      <c r="AK41" s="8"/>
      <c r="AL41" s="2"/>
      <c r="AM41" s="8"/>
      <c r="AN41" s="7"/>
      <c r="AO41" s="8"/>
      <c r="AP41" s="7"/>
      <c r="AQ41" s="8"/>
      <c r="AR41" s="7"/>
      <c r="AS41" s="8"/>
      <c r="AT41" s="5"/>
      <c r="AU41" s="11"/>
      <c r="AV41" s="2"/>
      <c r="AW41" s="11"/>
      <c r="AX41" s="2"/>
      <c r="AY41" s="11"/>
      <c r="AZ41" s="5"/>
      <c r="BA41" s="11"/>
      <c r="BB41" s="2"/>
      <c r="BC41" s="8"/>
      <c r="BD41" s="7"/>
      <c r="BE41" s="8"/>
      <c r="BF41" s="2"/>
      <c r="BG41" s="8"/>
      <c r="BH41" s="5"/>
      <c r="BI41" s="11"/>
      <c r="BJ41" s="2"/>
      <c r="BK41" s="11"/>
      <c r="BL41" s="5"/>
      <c r="BM41" s="11"/>
      <c r="BN41" s="2"/>
      <c r="BO41" s="11"/>
      <c r="BP41" s="7"/>
      <c r="BQ41" s="8"/>
      <c r="BR41" s="7"/>
      <c r="BS41" s="8"/>
      <c r="BT41" s="7"/>
      <c r="BU41" s="8"/>
      <c r="BV41" s="5"/>
      <c r="BW41" s="11"/>
      <c r="BX41" s="5"/>
      <c r="BY41" s="11"/>
      <c r="BZ41" s="5"/>
      <c r="CA41" s="11"/>
      <c r="CB41" s="5"/>
      <c r="CC41" s="11"/>
      <c r="CD41" s="7"/>
      <c r="CE41" s="8"/>
      <c r="CF41" s="2"/>
      <c r="CG41" s="8"/>
      <c r="CH41" s="13"/>
      <c r="CI41" s="8"/>
      <c r="CJ41" s="5"/>
      <c r="CK41" s="11"/>
      <c r="CL41" s="2"/>
      <c r="CM41" s="11"/>
    </row>
    <row r="42" spans="1:91" x14ac:dyDescent="0.3">
      <c r="A42" s="21" t="s">
        <v>129</v>
      </c>
      <c r="B42" s="22">
        <v>108918986</v>
      </c>
      <c r="C42" s="23">
        <v>1.7649789072021769</v>
      </c>
      <c r="D42" s="22">
        <v>178490585</v>
      </c>
      <c r="E42" s="23">
        <v>0.64292980465258764</v>
      </c>
      <c r="F42" s="22">
        <v>128649029</v>
      </c>
      <c r="G42" s="23">
        <v>1.1797347648691665</v>
      </c>
      <c r="H42" s="22">
        <v>93315354</v>
      </c>
      <c r="I42" s="23">
        <v>1.3374276907319955</v>
      </c>
      <c r="J42" s="22">
        <v>106399792</v>
      </c>
      <c r="K42" s="23">
        <v>1.2594196933949287</v>
      </c>
      <c r="L42" s="22">
        <v>56150515</v>
      </c>
      <c r="M42" s="23">
        <v>1.3063964970797788</v>
      </c>
      <c r="N42" s="22">
        <v>164074487</v>
      </c>
      <c r="O42" s="23">
        <v>1.2514695854214175</v>
      </c>
      <c r="P42" s="22">
        <v>137890067</v>
      </c>
      <c r="Q42" s="23">
        <v>1.4175583131966845</v>
      </c>
      <c r="R42" s="22">
        <v>67224507</v>
      </c>
      <c r="S42" s="23">
        <v>2.0388135566649552</v>
      </c>
      <c r="T42" s="22">
        <v>146047947</v>
      </c>
      <c r="U42" s="23">
        <v>1.03151940740748</v>
      </c>
      <c r="V42" s="22">
        <v>141530587</v>
      </c>
      <c r="W42" s="23">
        <v>1.0976483539566266</v>
      </c>
      <c r="X42" s="23">
        <v>57283135</v>
      </c>
      <c r="Y42" s="23">
        <v>0.81240852062537638</v>
      </c>
      <c r="Z42" s="23">
        <v>191280708</v>
      </c>
      <c r="AA42" s="23">
        <v>1.3636893478705809</v>
      </c>
      <c r="AB42" s="23">
        <v>209536930</v>
      </c>
      <c r="AC42" s="23">
        <v>0.92379520369162416</v>
      </c>
      <c r="AD42" s="23">
        <v>240287502</v>
      </c>
      <c r="AE42" s="23">
        <v>1.9867115699192994</v>
      </c>
      <c r="AF42" s="23">
        <v>609063352</v>
      </c>
      <c r="AG42" s="23">
        <v>2.5359300055440097</v>
      </c>
      <c r="AH42" s="22">
        <v>306122368</v>
      </c>
      <c r="AI42" s="23">
        <v>1.8457587395892519</v>
      </c>
      <c r="AJ42" s="22">
        <v>334735803</v>
      </c>
      <c r="AK42" s="23">
        <v>0.90895526872330579</v>
      </c>
      <c r="AL42" s="22">
        <v>187767939</v>
      </c>
      <c r="AM42" s="23">
        <v>1.3448547457677247</v>
      </c>
      <c r="AN42" s="22">
        <v>239171478</v>
      </c>
      <c r="AO42" s="23">
        <v>1.1232829160133873</v>
      </c>
      <c r="AP42" s="22">
        <v>1059651157</v>
      </c>
      <c r="AQ42" s="23">
        <v>1.1875050899411459</v>
      </c>
      <c r="AR42" s="22">
        <v>371567447</v>
      </c>
      <c r="AS42" s="23">
        <v>2.8558421051752307</v>
      </c>
      <c r="AT42" s="22">
        <v>74222147</v>
      </c>
      <c r="AU42" s="23">
        <v>0.5960624143017873</v>
      </c>
      <c r="AV42" s="22">
        <v>230592770</v>
      </c>
      <c r="AW42" s="23">
        <v>1.1760696670698234</v>
      </c>
      <c r="AX42" s="22">
        <v>260763643</v>
      </c>
      <c r="AY42" s="23">
        <v>1.3582754928652818</v>
      </c>
      <c r="AZ42" s="22">
        <v>311042253</v>
      </c>
      <c r="BA42" s="23">
        <v>1.5448953024721019</v>
      </c>
      <c r="BB42" s="22">
        <v>397597533</v>
      </c>
      <c r="BC42" s="23">
        <v>1.8894367556488192</v>
      </c>
      <c r="BD42" s="22">
        <v>606758411</v>
      </c>
      <c r="BE42" s="23">
        <v>1.9845343497349544</v>
      </c>
      <c r="BF42" s="22">
        <v>164203116</v>
      </c>
      <c r="BG42" s="23">
        <v>1.489456497593689</v>
      </c>
      <c r="BH42" s="22">
        <v>343559921</v>
      </c>
      <c r="BI42" s="23">
        <v>1.6810703625402255</v>
      </c>
      <c r="BJ42" s="22">
        <v>334060374</v>
      </c>
      <c r="BK42" s="23">
        <v>1.8985462598957383</v>
      </c>
      <c r="BL42" s="22">
        <v>598362312</v>
      </c>
      <c r="BM42" s="23">
        <v>1.9958560308354614</v>
      </c>
      <c r="BN42" s="22">
        <v>145070646</v>
      </c>
      <c r="BO42" s="23">
        <v>1.2816226295956776</v>
      </c>
      <c r="BP42" s="22">
        <v>239342825</v>
      </c>
      <c r="BQ42" s="23">
        <v>0.92583650010669971</v>
      </c>
      <c r="BR42" s="22">
        <v>463270525</v>
      </c>
      <c r="BS42" s="23">
        <v>1.4394221348375149</v>
      </c>
      <c r="BT42" s="22">
        <v>325154021</v>
      </c>
      <c r="BU42" s="23">
        <v>1.9030084047638338</v>
      </c>
      <c r="BV42" s="22">
        <v>641521727</v>
      </c>
      <c r="BW42" s="23">
        <v>1.7032705168017019</v>
      </c>
      <c r="BX42" s="22">
        <v>604468559</v>
      </c>
      <c r="BY42" s="23">
        <v>2.0522069360809376</v>
      </c>
      <c r="BZ42" s="22">
        <v>465850510</v>
      </c>
      <c r="CA42" s="23">
        <v>2.0289163798784782</v>
      </c>
      <c r="CB42" s="22">
        <v>793437211</v>
      </c>
      <c r="CC42" s="23">
        <v>1.9750725256659716</v>
      </c>
      <c r="CD42" s="22">
        <v>841686872</v>
      </c>
      <c r="CE42" s="23">
        <v>2.3376788940768902</v>
      </c>
      <c r="CF42" s="22">
        <v>223816948</v>
      </c>
      <c r="CG42" s="23">
        <v>0.7257026563576312</v>
      </c>
      <c r="CH42" s="22">
        <v>7497490</v>
      </c>
      <c r="CI42" s="23">
        <v>0.21897716783023904</v>
      </c>
      <c r="CJ42" s="22">
        <v>670087766</v>
      </c>
      <c r="CK42" s="23">
        <v>2.3635621686188504</v>
      </c>
      <c r="CL42" s="22">
        <v>275011552</v>
      </c>
      <c r="CM42" s="23">
        <v>1.1197606711535679</v>
      </c>
    </row>
    <row r="43" spans="1:91" x14ac:dyDescent="0.3">
      <c r="A43" s="21" t="s">
        <v>130</v>
      </c>
      <c r="B43" s="22">
        <v>569166932</v>
      </c>
      <c r="C43" s="23">
        <v>9.2230718128148546</v>
      </c>
      <c r="D43" s="22">
        <v>783328809</v>
      </c>
      <c r="E43" s="23">
        <v>2.8215798505512999</v>
      </c>
      <c r="F43" s="22">
        <v>546550980</v>
      </c>
      <c r="G43" s="23">
        <v>5.0119709172411433</v>
      </c>
      <c r="H43" s="22">
        <v>309899829</v>
      </c>
      <c r="I43" s="23">
        <v>4.44159074462398</v>
      </c>
      <c r="J43" s="22">
        <v>852973620</v>
      </c>
      <c r="K43" s="23">
        <v>10.096371005822665</v>
      </c>
      <c r="L43" s="22">
        <v>565834227</v>
      </c>
      <c r="M43" s="23">
        <v>13.164685169506361</v>
      </c>
      <c r="N43" s="22">
        <v>527219980</v>
      </c>
      <c r="O43" s="23">
        <v>4.0213428782287641</v>
      </c>
      <c r="P43" s="22">
        <v>433394016</v>
      </c>
      <c r="Q43" s="23">
        <v>4.4554426844284354</v>
      </c>
      <c r="R43" s="22">
        <v>355115491</v>
      </c>
      <c r="S43" s="23">
        <v>10.770094263875107</v>
      </c>
      <c r="T43" s="22">
        <v>725897775</v>
      </c>
      <c r="U43" s="23">
        <v>5.1269302861642307</v>
      </c>
      <c r="V43" s="22">
        <v>495004779</v>
      </c>
      <c r="W43" s="23">
        <v>3.8390371465781721</v>
      </c>
      <c r="X43" s="22">
        <v>110882244</v>
      </c>
      <c r="Y43" s="23">
        <v>1.5725689561449807</v>
      </c>
      <c r="Z43" s="22">
        <v>787053478</v>
      </c>
      <c r="AA43" s="23">
        <v>5.611106605445503</v>
      </c>
      <c r="AB43" s="22">
        <v>1366943334</v>
      </c>
      <c r="AC43" s="23">
        <v>6.0265066194653034</v>
      </c>
      <c r="AD43" s="22">
        <v>228032154</v>
      </c>
      <c r="AE43" s="23">
        <v>1.8853836129413819</v>
      </c>
      <c r="AF43" s="22">
        <v>488759450</v>
      </c>
      <c r="AG43" s="23">
        <v>2.0350259963567585</v>
      </c>
      <c r="AH43" s="22">
        <v>189876568</v>
      </c>
      <c r="AI43" s="23">
        <v>1.1448569966282662</v>
      </c>
      <c r="AJ43" s="22">
        <v>524948927</v>
      </c>
      <c r="AK43" s="23">
        <v>1.4254677531679996</v>
      </c>
      <c r="AL43" s="22">
        <v>275378539</v>
      </c>
      <c r="AM43" s="23">
        <v>1.9723502160650146</v>
      </c>
      <c r="AN43" s="22">
        <v>497706200</v>
      </c>
      <c r="AO43" s="23">
        <v>2.3375064465418491</v>
      </c>
      <c r="AP43" s="22">
        <v>2082721722</v>
      </c>
      <c r="AQ43" s="23">
        <v>2.3340158970882796</v>
      </c>
      <c r="AR43" s="22">
        <v>669404308</v>
      </c>
      <c r="AS43" s="23">
        <v>5.144995945169784</v>
      </c>
      <c r="AT43" s="22">
        <v>324339696</v>
      </c>
      <c r="AU43" s="23">
        <v>2.6047037180380648</v>
      </c>
      <c r="AV43" s="22">
        <v>516083597</v>
      </c>
      <c r="AW43" s="23">
        <v>2.6321305048028472</v>
      </c>
      <c r="AX43" s="22">
        <v>587054150</v>
      </c>
      <c r="AY43" s="23">
        <v>3.0578697848988829</v>
      </c>
      <c r="AZ43" s="22">
        <v>512165742</v>
      </c>
      <c r="BA43" s="23">
        <v>2.5438423277590472</v>
      </c>
      <c r="BB43" s="22">
        <v>948735257</v>
      </c>
      <c r="BC43" s="23">
        <v>4.508517073610034</v>
      </c>
      <c r="BD43" s="22">
        <v>1496160522</v>
      </c>
      <c r="BE43" s="23">
        <v>4.8935159279174458</v>
      </c>
      <c r="BF43" s="22">
        <v>395985784</v>
      </c>
      <c r="BG43" s="23">
        <v>3.5919147778750498</v>
      </c>
      <c r="BH43" s="22">
        <v>737842717</v>
      </c>
      <c r="BI43" s="23">
        <v>3.6103324280507527</v>
      </c>
      <c r="BJ43" s="22">
        <v>671413598</v>
      </c>
      <c r="BK43" s="23">
        <v>3.8158065862850314</v>
      </c>
      <c r="BL43" s="22">
        <v>1354133860</v>
      </c>
      <c r="BM43" s="23">
        <v>4.5167554453855745</v>
      </c>
      <c r="BN43" s="22">
        <v>342871656</v>
      </c>
      <c r="BO43" s="23">
        <v>3.0290902087562537</v>
      </c>
      <c r="BP43" s="22">
        <v>797635426</v>
      </c>
      <c r="BQ43" s="23">
        <v>3.0854486286311547</v>
      </c>
      <c r="BR43" s="22">
        <v>1546023063</v>
      </c>
      <c r="BS43" s="23">
        <v>4.8036291923633483</v>
      </c>
      <c r="BT43" s="22">
        <v>1014258453</v>
      </c>
      <c r="BU43" s="23">
        <v>5.9360863959968198</v>
      </c>
      <c r="BV43" s="22">
        <v>1789409316</v>
      </c>
      <c r="BW43" s="23">
        <v>4.7509663385619048</v>
      </c>
      <c r="BX43" s="22">
        <v>1578509829</v>
      </c>
      <c r="BY43" s="23">
        <v>5.3591353454427306</v>
      </c>
      <c r="BZ43" s="22">
        <v>1396553974</v>
      </c>
      <c r="CA43" s="23">
        <v>6.0824044890129709</v>
      </c>
      <c r="CB43" s="22">
        <v>1965234574</v>
      </c>
      <c r="CC43" s="23">
        <v>4.8919823267480576</v>
      </c>
      <c r="CD43" s="22">
        <v>2370248638</v>
      </c>
      <c r="CE43" s="23">
        <v>6.583065982247013</v>
      </c>
      <c r="CF43" s="22">
        <v>1139145519</v>
      </c>
      <c r="CG43" s="23">
        <v>3.693558224715817</v>
      </c>
      <c r="CH43" s="22">
        <v>26262642</v>
      </c>
      <c r="CI43" s="23">
        <v>0.76704590001446948</v>
      </c>
      <c r="CJ43" s="22">
        <v>1864529042</v>
      </c>
      <c r="CK43" s="23">
        <v>6.5766464179295996</v>
      </c>
      <c r="CL43" s="22">
        <v>1018756911</v>
      </c>
      <c r="CM43" s="23">
        <v>4.148058196492399</v>
      </c>
    </row>
    <row r="44" spans="1:91" x14ac:dyDescent="0.3">
      <c r="A44" s="21" t="s">
        <v>131</v>
      </c>
      <c r="B44" s="22">
        <v>29932942</v>
      </c>
      <c r="C44" s="23">
        <v>0.48504868802677015</v>
      </c>
      <c r="D44" s="22">
        <v>46453883</v>
      </c>
      <c r="E44" s="23">
        <v>0.16732863485513347</v>
      </c>
      <c r="F44" s="22">
        <v>31345027</v>
      </c>
      <c r="G44" s="23">
        <v>0.28743954264639399</v>
      </c>
      <c r="H44" s="22">
        <v>33481090</v>
      </c>
      <c r="I44" s="23">
        <v>0.47986247667120363</v>
      </c>
      <c r="J44" s="22">
        <v>73679293</v>
      </c>
      <c r="K44" s="23">
        <v>0.87211780075298551</v>
      </c>
      <c r="L44" s="22">
        <v>39266560</v>
      </c>
      <c r="M44" s="23">
        <v>0.91357481647983052</v>
      </c>
      <c r="N44" s="22">
        <v>97237056</v>
      </c>
      <c r="O44" s="23">
        <v>0.7416705691721539</v>
      </c>
      <c r="P44" s="22">
        <v>86073652</v>
      </c>
      <c r="Q44" s="23">
        <v>0.88486737003179794</v>
      </c>
      <c r="R44" s="22">
        <v>53050498</v>
      </c>
      <c r="S44" s="23">
        <v>1.6089381586722102</v>
      </c>
      <c r="T44" s="22">
        <v>158595693</v>
      </c>
      <c r="U44" s="23">
        <v>1.1201426560329442</v>
      </c>
      <c r="V44" s="22">
        <v>140433717</v>
      </c>
      <c r="W44" s="23">
        <v>1.0891415175509782</v>
      </c>
      <c r="X44" s="22">
        <v>64457727</v>
      </c>
      <c r="Y44" s="23">
        <v>0.91416097661108064</v>
      </c>
      <c r="Z44" s="22">
        <v>193305211</v>
      </c>
      <c r="AA44" s="23">
        <v>1.3781225502813124</v>
      </c>
      <c r="AB44" s="22">
        <v>120508052</v>
      </c>
      <c r="AC44" s="23">
        <v>0.53128945071315514</v>
      </c>
      <c r="AD44" s="22">
        <v>92633930</v>
      </c>
      <c r="AE44" s="23">
        <v>0.76590292448125119</v>
      </c>
      <c r="AF44" s="22">
        <v>240615458</v>
      </c>
      <c r="AG44" s="23">
        <v>1.0018398869940781</v>
      </c>
      <c r="AH44" s="22">
        <v>116990349</v>
      </c>
      <c r="AI44" s="23">
        <v>0.70539098637296149</v>
      </c>
      <c r="AJ44" s="22">
        <v>163308930</v>
      </c>
      <c r="AK44" s="23">
        <v>0.44345573739856425</v>
      </c>
      <c r="AL44" s="22">
        <v>92833403</v>
      </c>
      <c r="AM44" s="23">
        <v>0.66490287561987749</v>
      </c>
      <c r="AN44" s="22">
        <v>133201623</v>
      </c>
      <c r="AO44" s="23">
        <v>0.62558925818552602</v>
      </c>
      <c r="AP44" s="22">
        <v>812558233</v>
      </c>
      <c r="AQ44" s="23">
        <v>0.91059876751598146</v>
      </c>
      <c r="AR44" s="22">
        <v>199759491</v>
      </c>
      <c r="AS44" s="23">
        <v>1.5353378502669868</v>
      </c>
      <c r="AT44" s="22">
        <v>49909139</v>
      </c>
      <c r="AU44" s="23">
        <v>0.40080977296525117</v>
      </c>
      <c r="AV44" s="22">
        <v>169029439</v>
      </c>
      <c r="AW44" s="23">
        <v>0.86208425376792608</v>
      </c>
      <c r="AX44" s="22">
        <v>167843473</v>
      </c>
      <c r="AY44" s="23">
        <v>0.87426940884276427</v>
      </c>
      <c r="AZ44" s="22">
        <v>186011829</v>
      </c>
      <c r="BA44" s="23">
        <v>0.92388991545256038</v>
      </c>
      <c r="BB44" s="22">
        <v>208940733</v>
      </c>
      <c r="BC44" s="23">
        <v>0.99291436167539349</v>
      </c>
      <c r="BD44" s="22">
        <v>551445708</v>
      </c>
      <c r="BE44" s="23">
        <v>1.8036222155310369</v>
      </c>
      <c r="BF44" s="22">
        <v>122031577</v>
      </c>
      <c r="BG44" s="23">
        <v>1.106926163777882</v>
      </c>
      <c r="BH44" s="22">
        <v>272785112</v>
      </c>
      <c r="BI44" s="23">
        <v>1.3347626981361889</v>
      </c>
      <c r="BJ44" s="22">
        <v>212660498</v>
      </c>
      <c r="BK44" s="23">
        <v>1.2086012724917359</v>
      </c>
      <c r="BL44" s="22">
        <v>498005750</v>
      </c>
      <c r="BM44" s="23">
        <v>1.6611136089203375</v>
      </c>
      <c r="BN44" s="22">
        <v>79652676</v>
      </c>
      <c r="BO44" s="23">
        <v>0.70368937399956522</v>
      </c>
      <c r="BP44" s="22">
        <v>210540512</v>
      </c>
      <c r="BQ44" s="23">
        <v>0.81442211923734331</v>
      </c>
      <c r="BR44" s="22">
        <v>376678725</v>
      </c>
      <c r="BS44" s="23">
        <v>1.1703738209707455</v>
      </c>
      <c r="BT44" s="22">
        <v>205848066</v>
      </c>
      <c r="BU44" s="23">
        <v>1.204753976277539</v>
      </c>
      <c r="BV44" s="22">
        <v>606384558</v>
      </c>
      <c r="BW44" s="23">
        <v>1.6099796717956392</v>
      </c>
      <c r="BX44" s="22">
        <v>438918273</v>
      </c>
      <c r="BY44" s="23">
        <v>1.4901538066982676</v>
      </c>
      <c r="BZ44" s="22">
        <v>284082879</v>
      </c>
      <c r="CA44" s="23">
        <v>1.2372647320835513</v>
      </c>
      <c r="CB44" s="22">
        <v>484869256</v>
      </c>
      <c r="CC44" s="23">
        <v>1.2069662637308556</v>
      </c>
      <c r="CD44" s="22">
        <v>520459766</v>
      </c>
      <c r="CE44" s="23">
        <v>1.4455112116734989</v>
      </c>
      <c r="CF44" s="22">
        <v>100034863</v>
      </c>
      <c r="CG44" s="23">
        <v>0.32435240698336976</v>
      </c>
      <c r="CH44" s="22">
        <v>0</v>
      </c>
      <c r="CI44" s="23">
        <v>0</v>
      </c>
      <c r="CJ44" s="22">
        <v>470204588</v>
      </c>
      <c r="CK44" s="23">
        <v>1.6585256918536442</v>
      </c>
      <c r="CL44" s="22">
        <v>174003230</v>
      </c>
      <c r="CM44" s="23">
        <v>0.70848650607843777</v>
      </c>
    </row>
    <row r="45" spans="1:91" x14ac:dyDescent="0.3">
      <c r="A45" s="21" t="s">
        <v>132</v>
      </c>
      <c r="B45" s="22">
        <v>58049233</v>
      </c>
      <c r="C45" s="23">
        <v>0.9406594349332682</v>
      </c>
      <c r="D45" s="22">
        <v>36048341</v>
      </c>
      <c r="E45" s="23">
        <v>0.129847480959177</v>
      </c>
      <c r="F45" s="22">
        <v>82003259</v>
      </c>
      <c r="G45" s="23">
        <v>0.75198465333827247</v>
      </c>
      <c r="H45" s="22">
        <v>56927788</v>
      </c>
      <c r="I45" s="23">
        <v>0.81590860217194905</v>
      </c>
      <c r="J45" s="22">
        <v>72270325.5</v>
      </c>
      <c r="K45" s="23">
        <v>0.85544031122506037</v>
      </c>
      <c r="L45" s="22">
        <v>14003727</v>
      </c>
      <c r="M45" s="23">
        <v>0.32581036699060589</v>
      </c>
      <c r="N45" s="22">
        <v>57844475</v>
      </c>
      <c r="O45" s="23">
        <v>0.44120571376322237</v>
      </c>
      <c r="P45" s="22">
        <v>88245832</v>
      </c>
      <c r="Q45" s="23">
        <v>0.90719814326116754</v>
      </c>
      <c r="R45" s="22">
        <v>26689495</v>
      </c>
      <c r="S45" s="23">
        <v>0.80945040216570929</v>
      </c>
      <c r="T45" s="22">
        <v>100576045</v>
      </c>
      <c r="U45" s="23">
        <v>0.71035673194220295</v>
      </c>
      <c r="V45" s="22">
        <v>87854156</v>
      </c>
      <c r="W45" s="23">
        <v>0.68135780233603283</v>
      </c>
      <c r="X45" s="22">
        <v>25734508</v>
      </c>
      <c r="Y45" s="23">
        <v>0.36497537317575085</v>
      </c>
      <c r="Z45" s="22">
        <v>108587054</v>
      </c>
      <c r="AA45" s="23">
        <v>0.77414502698540588</v>
      </c>
      <c r="AB45" s="22">
        <v>206979991</v>
      </c>
      <c r="AC45" s="23">
        <v>0.9125223078620821</v>
      </c>
      <c r="AD45" s="22">
        <v>169199727</v>
      </c>
      <c r="AE45" s="23">
        <v>1.3989535554707582</v>
      </c>
      <c r="AF45" s="22">
        <v>385012770</v>
      </c>
      <c r="AG45" s="23">
        <v>1.6030605564338971</v>
      </c>
      <c r="AH45" s="22">
        <v>139790945</v>
      </c>
      <c r="AI45" s="23">
        <v>0.84286672723370026</v>
      </c>
      <c r="AJ45" s="22">
        <v>165303793</v>
      </c>
      <c r="AK45" s="23">
        <v>0.44887266985090546</v>
      </c>
      <c r="AL45" s="22">
        <v>96676645</v>
      </c>
      <c r="AM45" s="23">
        <v>0.69242941859819629</v>
      </c>
      <c r="AN45" s="22">
        <v>1374837497</v>
      </c>
      <c r="AO45" s="23">
        <v>6.4570051813398353</v>
      </c>
      <c r="AP45" s="22">
        <v>1938872665.5</v>
      </c>
      <c r="AQ45" s="23">
        <v>2.172810498831935</v>
      </c>
      <c r="AR45" s="22">
        <v>515777647.5</v>
      </c>
      <c r="AS45" s="23">
        <v>3.9642318898800841</v>
      </c>
      <c r="AT45" s="22">
        <v>105918488</v>
      </c>
      <c r="AU45" s="23">
        <v>0.85060904633323131</v>
      </c>
      <c r="AV45" s="22">
        <v>503666112</v>
      </c>
      <c r="AW45" s="23">
        <v>2.5687988251071023</v>
      </c>
      <c r="AX45" s="22">
        <v>686767199.5</v>
      </c>
      <c r="AY45" s="23">
        <v>3.5772588757113351</v>
      </c>
      <c r="AZ45" s="22">
        <v>661771892</v>
      </c>
      <c r="BA45" s="23">
        <v>3.2869112713727522</v>
      </c>
      <c r="BB45" s="22">
        <v>1459660376</v>
      </c>
      <c r="BC45" s="23">
        <v>6.9365017040449688</v>
      </c>
      <c r="BD45" s="22">
        <v>2059075696</v>
      </c>
      <c r="BE45" s="23">
        <v>6.7346515076433082</v>
      </c>
      <c r="BF45" s="22">
        <v>742178981.5</v>
      </c>
      <c r="BG45" s="23">
        <v>6.7321700909295856</v>
      </c>
      <c r="BH45" s="22">
        <v>1071806417.5</v>
      </c>
      <c r="BI45" s="23">
        <v>5.2444475991123101</v>
      </c>
      <c r="BJ45" s="22">
        <v>1462473602.5</v>
      </c>
      <c r="BK45" s="23">
        <v>8.3115927668290936</v>
      </c>
      <c r="BL45" s="22">
        <v>1390115215</v>
      </c>
      <c r="BM45" s="23">
        <v>4.6367723698044063</v>
      </c>
      <c r="BN45" s="22">
        <v>473893704.5</v>
      </c>
      <c r="BO45" s="23">
        <v>4.1866008903698342</v>
      </c>
      <c r="BP45" s="22">
        <v>679923635</v>
      </c>
      <c r="BQ45" s="23">
        <v>2.6301106731243151</v>
      </c>
      <c r="BR45" s="22">
        <v>1559394315</v>
      </c>
      <c r="BS45" s="23">
        <v>4.8451748445485157</v>
      </c>
      <c r="BT45" s="22">
        <v>1029092021.5</v>
      </c>
      <c r="BU45" s="23">
        <v>6.0229018855956395</v>
      </c>
      <c r="BV45" s="22">
        <v>1983014949</v>
      </c>
      <c r="BW45" s="23">
        <v>5.2649984479929088</v>
      </c>
      <c r="BX45" s="22">
        <v>1957495022</v>
      </c>
      <c r="BY45" s="23">
        <v>6.6458127584635998</v>
      </c>
      <c r="BZ45" s="22">
        <v>1111664704.5</v>
      </c>
      <c r="CA45" s="23">
        <v>4.841627688446275</v>
      </c>
      <c r="CB45" s="22">
        <v>1808604637</v>
      </c>
      <c r="CC45" s="23">
        <v>4.5020894896379868</v>
      </c>
      <c r="CD45" s="22">
        <v>2285586650</v>
      </c>
      <c r="CE45" s="23">
        <v>6.3479280122227024</v>
      </c>
      <c r="CF45" s="22">
        <v>333639294</v>
      </c>
      <c r="CG45" s="23">
        <v>1.0817899363058274</v>
      </c>
      <c r="CH45" s="22">
        <v>37152513</v>
      </c>
      <c r="CI45" s="23">
        <v>1.0851034245482338</v>
      </c>
      <c r="CJ45" s="22">
        <v>1626208303</v>
      </c>
      <c r="CK45" s="23">
        <v>5.7360313354305594</v>
      </c>
      <c r="CL45" s="22">
        <v>963734284.5</v>
      </c>
      <c r="CM45" s="23">
        <v>3.9240233414828456</v>
      </c>
    </row>
    <row r="46" spans="1:91" x14ac:dyDescent="0.3">
      <c r="A46" s="21" t="s">
        <v>133</v>
      </c>
      <c r="B46" s="2"/>
      <c r="C46" s="23">
        <v>0</v>
      </c>
      <c r="D46" s="2"/>
      <c r="E46" s="23">
        <v>0</v>
      </c>
      <c r="F46" s="2">
        <v>7017080</v>
      </c>
      <c r="G46" s="23">
        <v>6.4347887335147555E-2</v>
      </c>
      <c r="H46" s="2"/>
      <c r="I46" s="23">
        <v>0</v>
      </c>
      <c r="J46" s="2">
        <v>10845932</v>
      </c>
      <c r="K46" s="23">
        <v>0.128379765573435</v>
      </c>
      <c r="L46" s="22"/>
      <c r="M46" s="23"/>
      <c r="N46" s="2">
        <v>11273581</v>
      </c>
      <c r="O46" s="23">
        <v>8.598865063210448E-2</v>
      </c>
      <c r="P46" s="2">
        <v>8568275</v>
      </c>
      <c r="Q46" s="23">
        <v>8.8084876019425828E-2</v>
      </c>
      <c r="R46" s="22"/>
      <c r="S46" s="23">
        <v>0</v>
      </c>
      <c r="T46" s="2">
        <v>16310873</v>
      </c>
      <c r="U46" s="23">
        <v>0.11520177035599596</v>
      </c>
      <c r="V46" s="22">
        <v>10473933</v>
      </c>
      <c r="W46" s="23">
        <v>8.1231171018191231E-2</v>
      </c>
      <c r="X46" s="2">
        <v>7252694</v>
      </c>
      <c r="Y46" s="23">
        <v>0.10286012459144464</v>
      </c>
      <c r="Z46" s="2">
        <v>16067715</v>
      </c>
      <c r="AA46" s="23">
        <v>0.11455087143508663</v>
      </c>
      <c r="AB46" s="2">
        <v>8780544</v>
      </c>
      <c r="AC46" s="23">
        <v>3.8711192499590735E-2</v>
      </c>
      <c r="AD46" s="2">
        <v>41781858</v>
      </c>
      <c r="AE46" s="23">
        <v>0.34545492383255638</v>
      </c>
      <c r="AF46" s="22">
        <v>86867608</v>
      </c>
      <c r="AG46" s="23">
        <v>0.36168679811986926</v>
      </c>
      <c r="AH46" s="2">
        <v>57648299</v>
      </c>
      <c r="AI46" s="23">
        <v>0.34758927417451685</v>
      </c>
      <c r="AJ46" s="22">
        <v>29498755</v>
      </c>
      <c r="AK46" s="23">
        <v>8.0102123936912614E-2</v>
      </c>
      <c r="AL46" s="2">
        <v>35786288</v>
      </c>
      <c r="AM46" s="23">
        <v>0.25631297604118974</v>
      </c>
      <c r="AN46" s="2">
        <v>49420802</v>
      </c>
      <c r="AO46" s="23">
        <v>0.23210770383866691</v>
      </c>
      <c r="AP46" s="2">
        <v>126501296</v>
      </c>
      <c r="AQ46" s="23">
        <v>0.14176451551229846</v>
      </c>
      <c r="AR46" s="2">
        <v>92140549</v>
      </c>
      <c r="AS46" s="23">
        <v>0.70818598763890506</v>
      </c>
      <c r="AT46" s="2">
        <v>9254806</v>
      </c>
      <c r="AU46" s="24">
        <v>7.4323395795255931E-2</v>
      </c>
      <c r="AV46" s="2">
        <v>32204784</v>
      </c>
      <c r="AW46" s="24">
        <v>0.16425089822606134</v>
      </c>
      <c r="AX46" s="2">
        <v>39954080</v>
      </c>
      <c r="AY46" s="24">
        <v>0.20811431793035234</v>
      </c>
      <c r="AZ46" s="2">
        <v>73513245</v>
      </c>
      <c r="BA46" s="24">
        <v>0.36512810003977408</v>
      </c>
      <c r="BB46" s="2">
        <v>44789610</v>
      </c>
      <c r="BC46" s="23">
        <v>0.2128462286137372</v>
      </c>
      <c r="BD46" s="2">
        <v>72520787</v>
      </c>
      <c r="BE46" s="23">
        <v>0.23719488722721985</v>
      </c>
      <c r="BF46" s="2">
        <v>19535813</v>
      </c>
      <c r="BG46" s="23">
        <v>0.17720579436887945</v>
      </c>
      <c r="BH46" s="2">
        <v>37203793</v>
      </c>
      <c r="BI46" s="24">
        <v>0.18204158856580216</v>
      </c>
      <c r="BJ46" s="2">
        <v>42448430</v>
      </c>
      <c r="BK46" s="24">
        <v>0.2412447398353989</v>
      </c>
      <c r="BL46" s="2">
        <v>64735425</v>
      </c>
      <c r="BM46" s="24">
        <v>0.215927015795986</v>
      </c>
      <c r="BN46" s="2">
        <v>14445887</v>
      </c>
      <c r="BO46" s="24">
        <v>0.12762179113603736</v>
      </c>
      <c r="BP46" s="2">
        <v>23529565</v>
      </c>
      <c r="BQ46" s="23">
        <v>9.1018103879375117E-2</v>
      </c>
      <c r="BR46" s="2">
        <v>38048918</v>
      </c>
      <c r="BS46" s="23">
        <v>0.11822132387079355</v>
      </c>
      <c r="BT46" s="2">
        <v>23430895</v>
      </c>
      <c r="BU46" s="23">
        <v>0.13713251947186866</v>
      </c>
      <c r="BV46" s="2">
        <v>47404286</v>
      </c>
      <c r="BW46" s="24">
        <v>0.12586062063933132</v>
      </c>
      <c r="BX46" s="2">
        <v>33112000</v>
      </c>
      <c r="BY46" s="24">
        <v>0.11241722179881319</v>
      </c>
      <c r="BZ46" s="2">
        <v>46322076</v>
      </c>
      <c r="CA46" s="24">
        <v>0.20174630429486001</v>
      </c>
      <c r="CB46" s="2">
        <v>79166334</v>
      </c>
      <c r="CC46" s="24">
        <v>0.1970656897273953</v>
      </c>
      <c r="CD46" s="2">
        <v>44244726</v>
      </c>
      <c r="CE46" s="23">
        <v>0.12288413373805721</v>
      </c>
      <c r="CF46" s="2">
        <v>22532192</v>
      </c>
      <c r="CG46" s="23">
        <v>7.3058236805016941E-2</v>
      </c>
      <c r="CH46" s="13"/>
      <c r="CI46" s="23">
        <v>0</v>
      </c>
      <c r="CJ46" s="2">
        <v>30377815</v>
      </c>
      <c r="CK46" s="24">
        <v>0.1071499256401918</v>
      </c>
      <c r="CL46" s="2">
        <v>41752687</v>
      </c>
      <c r="CM46" s="24">
        <v>0.17000382884855997</v>
      </c>
    </row>
    <row r="47" spans="1:91" x14ac:dyDescent="0.3">
      <c r="A47" s="21" t="s">
        <v>134</v>
      </c>
      <c r="B47" s="2">
        <v>358331281</v>
      </c>
      <c r="C47" s="17">
        <v>5.8065831861098687</v>
      </c>
      <c r="D47" s="2">
        <v>630251314</v>
      </c>
      <c r="E47" s="17">
        <v>2.2701889524988483</v>
      </c>
      <c r="F47" s="2">
        <v>296993365</v>
      </c>
      <c r="G47" s="17">
        <v>2.7234826438214119</v>
      </c>
      <c r="H47" s="2">
        <v>304046791</v>
      </c>
      <c r="I47" s="17">
        <v>4.3577029945318921</v>
      </c>
      <c r="J47" s="2">
        <v>363669859</v>
      </c>
      <c r="K47" s="17">
        <v>4.3046417075585719</v>
      </c>
      <c r="L47" s="2">
        <v>248812969</v>
      </c>
      <c r="M47" s="17">
        <v>5.7888763999692543</v>
      </c>
      <c r="N47" s="2">
        <v>421025977</v>
      </c>
      <c r="O47" s="17">
        <v>3.2113536633385129</v>
      </c>
      <c r="P47" s="2">
        <v>439669690</v>
      </c>
      <c r="Q47" s="17">
        <v>4.5199588170488676</v>
      </c>
      <c r="R47" s="2">
        <v>174386484</v>
      </c>
      <c r="S47" s="17">
        <v>5.2888677588715725</v>
      </c>
      <c r="T47" s="2">
        <v>520231396</v>
      </c>
      <c r="U47" s="17">
        <v>3.6743329320246185</v>
      </c>
      <c r="V47" s="2">
        <v>456991762</v>
      </c>
      <c r="W47" s="17">
        <v>3.5442250750435909</v>
      </c>
      <c r="X47" s="2">
        <v>166708293</v>
      </c>
      <c r="Y47" s="17">
        <v>2.3643125972786194</v>
      </c>
      <c r="Z47" s="2">
        <v>627681315</v>
      </c>
      <c r="AA47" s="17">
        <v>4.474901478945271</v>
      </c>
      <c r="AB47" s="2">
        <v>503057622</v>
      </c>
      <c r="AC47" s="17">
        <v>2.2178535229284595</v>
      </c>
      <c r="AD47" s="2">
        <v>315205283</v>
      </c>
      <c r="AE47" s="17">
        <v>2.6061363051491004</v>
      </c>
      <c r="AF47" s="2">
        <v>798609518</v>
      </c>
      <c r="AG47" s="17">
        <v>3.3251349514939115</v>
      </c>
      <c r="AH47" s="2">
        <v>460230219</v>
      </c>
      <c r="AI47" s="17">
        <v>2.7749489672780965</v>
      </c>
      <c r="AJ47" s="2">
        <v>618684429</v>
      </c>
      <c r="AK47" s="17">
        <v>1.6800009630777979</v>
      </c>
      <c r="AL47" s="2">
        <v>327119649</v>
      </c>
      <c r="AM47" s="17">
        <v>2.3429367906707563</v>
      </c>
      <c r="AN47" s="2">
        <v>440078135</v>
      </c>
      <c r="AO47" s="17">
        <v>2.0668528492203118</v>
      </c>
      <c r="AP47" s="2">
        <v>1502536735</v>
      </c>
      <c r="AQ47" s="17">
        <v>1.6838277473197254</v>
      </c>
      <c r="AR47" s="2">
        <v>430363826</v>
      </c>
      <c r="AS47" s="17">
        <v>3.30774707192018</v>
      </c>
      <c r="AT47" s="2">
        <v>201342018</v>
      </c>
      <c r="AU47" s="17">
        <v>1.6169352976204521</v>
      </c>
      <c r="AV47" s="2">
        <v>548706159</v>
      </c>
      <c r="AW47" s="17">
        <v>2.7985121551481926</v>
      </c>
      <c r="AX47" s="2">
        <v>13485754.120739456</v>
      </c>
      <c r="AY47" s="17">
        <v>7.024510439519896E-2</v>
      </c>
      <c r="AZ47" s="2">
        <v>615220734</v>
      </c>
      <c r="BA47" s="17">
        <v>3.0556993873756393</v>
      </c>
      <c r="BB47" s="2">
        <v>446561967</v>
      </c>
      <c r="BC47" s="17">
        <v>2.1221223073449886</v>
      </c>
      <c r="BD47" s="2">
        <v>635336228</v>
      </c>
      <c r="BE47" s="17">
        <v>2.0780042686495839</v>
      </c>
      <c r="BF47" s="2">
        <v>231338728</v>
      </c>
      <c r="BG47" s="17">
        <v>2.0984313815619617</v>
      </c>
      <c r="BH47" s="2">
        <v>574972309</v>
      </c>
      <c r="BI47" s="17">
        <v>2.8133925084387839</v>
      </c>
      <c r="BJ47" s="2">
        <v>345825687</v>
      </c>
      <c r="BK47" s="17">
        <v>1.9654113918633291</v>
      </c>
      <c r="BL47" s="2">
        <v>752931879</v>
      </c>
      <c r="BM47" s="17">
        <v>2.5114276106186746</v>
      </c>
      <c r="BN47" s="2">
        <v>271260716</v>
      </c>
      <c r="BO47" s="17">
        <v>2.3964453301319577</v>
      </c>
      <c r="BP47" s="2">
        <v>986539046</v>
      </c>
      <c r="BQ47" s="17">
        <v>3.8161739653872742</v>
      </c>
      <c r="BR47" s="2">
        <v>986792512</v>
      </c>
      <c r="BS47" s="17">
        <v>3.0660508441902588</v>
      </c>
      <c r="BT47" s="2">
        <v>383700693</v>
      </c>
      <c r="BU47" s="17">
        <v>2.2456608146719108</v>
      </c>
      <c r="BV47" s="2">
        <v>1354673429</v>
      </c>
      <c r="BW47" s="17">
        <v>3.5967220039460388</v>
      </c>
      <c r="BX47" s="2">
        <v>779931189</v>
      </c>
      <c r="BY47" s="17">
        <v>2.64791306661105</v>
      </c>
      <c r="BZ47" s="2">
        <v>550224561</v>
      </c>
      <c r="CA47" s="17">
        <v>2.3963902592364765</v>
      </c>
      <c r="CB47" s="2">
        <v>1614002679</v>
      </c>
      <c r="CC47" s="17">
        <v>4.0176743710148148</v>
      </c>
      <c r="CD47" s="2">
        <v>762666638</v>
      </c>
      <c r="CE47" s="17">
        <v>2.1182101826451913</v>
      </c>
      <c r="CF47" s="2">
        <v>679231007</v>
      </c>
      <c r="CG47" s="17">
        <v>2.2023343203677705</v>
      </c>
      <c r="CH47" s="13">
        <v>5093535</v>
      </c>
      <c r="CI47" s="17">
        <v>0.14876550266078337</v>
      </c>
      <c r="CJ47" s="2">
        <v>624619859</v>
      </c>
      <c r="CK47" s="17">
        <v>2.2031858264077613</v>
      </c>
      <c r="CL47" s="2">
        <v>478031106</v>
      </c>
      <c r="CM47" s="17">
        <v>1.9463925358555203</v>
      </c>
    </row>
    <row r="48" spans="1:91" x14ac:dyDescent="0.3">
      <c r="A48" s="21" t="s">
        <v>135</v>
      </c>
      <c r="B48" s="2">
        <v>209346032</v>
      </c>
      <c r="C48" s="23">
        <v>3.3923500792274353</v>
      </c>
      <c r="D48" s="2">
        <v>105592871</v>
      </c>
      <c r="E48" s="23">
        <v>0.38034949532344176</v>
      </c>
      <c r="F48" s="2">
        <v>239359214</v>
      </c>
      <c r="G48" s="23">
        <v>2.1949670995772421</v>
      </c>
      <c r="H48" s="2">
        <v>138904493</v>
      </c>
      <c r="I48" s="23">
        <v>1.9908268826295039</v>
      </c>
      <c r="J48" s="2">
        <v>211394973</v>
      </c>
      <c r="K48" s="23">
        <v>2.5022134637339257</v>
      </c>
      <c r="L48" s="22">
        <v>113112788</v>
      </c>
      <c r="M48" s="23">
        <v>2.6316793357661572</v>
      </c>
      <c r="N48" s="2">
        <v>106807398</v>
      </c>
      <c r="O48" s="23">
        <v>0.81466785323546576</v>
      </c>
      <c r="P48" s="2">
        <v>139385624</v>
      </c>
      <c r="Q48" s="23">
        <v>1.4329331643685927</v>
      </c>
      <c r="R48" s="22">
        <v>70656052</v>
      </c>
      <c r="S48" s="23">
        <v>2.1428869188735593</v>
      </c>
      <c r="T48" s="2">
        <v>169710634</v>
      </c>
      <c r="U48" s="23">
        <v>1.1986461720987269</v>
      </c>
      <c r="V48" s="22">
        <v>135505523</v>
      </c>
      <c r="W48" s="23">
        <v>1.0509206343712953</v>
      </c>
      <c r="X48" s="2">
        <v>56093016</v>
      </c>
      <c r="Y48" s="23">
        <v>0.79552985614309635</v>
      </c>
      <c r="Z48" s="2">
        <v>195650030</v>
      </c>
      <c r="AA48" s="23">
        <v>1.3948393678130864</v>
      </c>
      <c r="AB48" s="2">
        <v>282582500</v>
      </c>
      <c r="AC48" s="23">
        <v>1.2458346037005905</v>
      </c>
      <c r="AD48" s="2">
        <v>287997358</v>
      </c>
      <c r="AE48" s="23">
        <v>2.3811795390206796</v>
      </c>
      <c r="AF48" s="22">
        <v>739763813</v>
      </c>
      <c r="AG48" s="23">
        <v>3.0801217053071808</v>
      </c>
      <c r="AH48" s="2">
        <v>372494174</v>
      </c>
      <c r="AI48" s="23">
        <v>2.2459462260091345</v>
      </c>
      <c r="AJ48" s="22">
        <v>232697807</v>
      </c>
      <c r="AK48" s="23">
        <v>0.63187712756561321</v>
      </c>
      <c r="AL48" s="2">
        <v>201978886</v>
      </c>
      <c r="AM48" s="23">
        <v>1.4466381472184038</v>
      </c>
      <c r="AN48" s="2">
        <v>282821510</v>
      </c>
      <c r="AO48" s="23">
        <v>1.3282878590736866</v>
      </c>
      <c r="AP48" s="2">
        <v>1117732092</v>
      </c>
      <c r="AQ48" s="23">
        <v>1.2525938745712757</v>
      </c>
      <c r="AR48" s="2">
        <v>416897837</v>
      </c>
      <c r="AS48" s="23">
        <v>3.204248397091364</v>
      </c>
      <c r="AT48" s="2">
        <v>87867362</v>
      </c>
      <c r="AU48" s="24">
        <v>0.70564425914611617</v>
      </c>
      <c r="AV48" s="2">
        <v>220130306</v>
      </c>
      <c r="AW48" s="24">
        <v>1.1227089890519912</v>
      </c>
      <c r="AX48" s="2">
        <v>292445790</v>
      </c>
      <c r="AY48" s="24">
        <v>1.5233026543835588</v>
      </c>
      <c r="AZ48" s="2">
        <v>346325469</v>
      </c>
      <c r="BA48" s="24">
        <v>1.7201411866848444</v>
      </c>
      <c r="BB48" s="2">
        <v>350078647</v>
      </c>
      <c r="BC48" s="23">
        <v>1.663620641754858</v>
      </c>
      <c r="BD48" s="2">
        <v>563346410</v>
      </c>
      <c r="BE48" s="23">
        <v>1.8425460301445591</v>
      </c>
      <c r="BF48" s="2">
        <v>146265146</v>
      </c>
      <c r="BG48" s="23">
        <v>1.3267444454658799</v>
      </c>
      <c r="BH48" s="2">
        <v>336466566</v>
      </c>
      <c r="BI48" s="24">
        <v>1.6463619226652595</v>
      </c>
      <c r="BJ48" s="2">
        <v>312366533</v>
      </c>
      <c r="BK48" s="24">
        <v>1.775254891332154</v>
      </c>
      <c r="BL48" s="2">
        <v>564932149</v>
      </c>
      <c r="BM48" s="24">
        <v>1.884348686376637</v>
      </c>
      <c r="BN48" s="2">
        <v>118156270</v>
      </c>
      <c r="BO48" s="24">
        <v>1.0438483155346043</v>
      </c>
      <c r="BP48" s="2">
        <v>221743516</v>
      </c>
      <c r="BQ48" s="23">
        <v>0.85775807473983812</v>
      </c>
      <c r="BR48" s="2">
        <v>423028407</v>
      </c>
      <c r="BS48" s="23">
        <v>1.3143863462948635</v>
      </c>
      <c r="BT48" s="2">
        <v>299019152</v>
      </c>
      <c r="BU48" s="23">
        <v>1.7500505074220023</v>
      </c>
      <c r="BV48" s="2">
        <v>626182955</v>
      </c>
      <c r="BW48" s="24">
        <v>1.6625453519133371</v>
      </c>
      <c r="BX48" s="2">
        <v>593946431</v>
      </c>
      <c r="BY48" s="24">
        <v>2.0164836817570819</v>
      </c>
      <c r="BZ48" s="2">
        <v>415117620</v>
      </c>
      <c r="CA48" s="24">
        <v>1.8079596795851305</v>
      </c>
      <c r="CB48" s="2">
        <v>718568425</v>
      </c>
      <c r="CC48" s="24">
        <v>1.7887045557642356</v>
      </c>
      <c r="CD48" s="2">
        <v>691023630</v>
      </c>
      <c r="CE48" s="23">
        <v>1.9192307839148504</v>
      </c>
      <c r="CF48" s="2">
        <v>291528437</v>
      </c>
      <c r="CG48" s="23">
        <v>0.94524995995695693</v>
      </c>
      <c r="CH48" s="13">
        <v>7407726</v>
      </c>
      <c r="CI48" s="23">
        <v>0.2163554548978959</v>
      </c>
      <c r="CJ48" s="2">
        <v>552891850</v>
      </c>
      <c r="CK48" s="24">
        <v>1.9501837316004484</v>
      </c>
      <c r="CL48" s="2">
        <v>230920044</v>
      </c>
      <c r="CM48" s="24">
        <v>0.94023389771005472</v>
      </c>
    </row>
    <row r="49" spans="1:91" x14ac:dyDescent="0.3">
      <c r="A49" s="21" t="s">
        <v>136</v>
      </c>
      <c r="B49" s="2">
        <v>128912032</v>
      </c>
      <c r="C49" s="17">
        <v>2.0889564411164461</v>
      </c>
      <c r="D49" s="2">
        <v>36048341</v>
      </c>
      <c r="E49" s="17">
        <v>0.129847480959177</v>
      </c>
      <c r="F49" s="2">
        <v>135306867</v>
      </c>
      <c r="G49" s="17">
        <v>1.2407883383669267</v>
      </c>
      <c r="H49" s="2">
        <v>86440122</v>
      </c>
      <c r="I49" s="17">
        <v>1.2388895052903293</v>
      </c>
      <c r="J49" s="2">
        <v>72270325.5</v>
      </c>
      <c r="K49" s="17">
        <v>0.85544031122506037</v>
      </c>
      <c r="L49" s="2">
        <v>69551663</v>
      </c>
      <c r="M49" s="17">
        <v>1.6181872759185427</v>
      </c>
      <c r="N49" s="2">
        <v>104387941</v>
      </c>
      <c r="O49" s="17">
        <v>0.79621357125599546</v>
      </c>
      <c r="P49" s="2">
        <v>99842489</v>
      </c>
      <c r="Q49" s="17">
        <v>1.0264158497522415</v>
      </c>
      <c r="R49" s="2">
        <v>58461721</v>
      </c>
      <c r="S49" s="17">
        <v>1.7730520406905224</v>
      </c>
      <c r="T49" s="2">
        <v>120815606</v>
      </c>
      <c r="U49" s="17">
        <v>0.85330636182578867</v>
      </c>
      <c r="V49" s="2">
        <v>87173730</v>
      </c>
      <c r="W49" s="17">
        <v>0.67608072057780277</v>
      </c>
      <c r="X49" s="2">
        <v>38276630</v>
      </c>
      <c r="Y49" s="17">
        <v>0.54285192933007076</v>
      </c>
      <c r="Z49" s="2">
        <v>117537296</v>
      </c>
      <c r="AA49" s="17">
        <v>0.83795360341677227</v>
      </c>
      <c r="AB49" s="2">
        <v>178067358</v>
      </c>
      <c r="AC49" s="17">
        <v>0.78505383874069057</v>
      </c>
      <c r="AD49" s="2">
        <v>160048020</v>
      </c>
      <c r="AE49" s="17">
        <v>1.3232866896118278</v>
      </c>
      <c r="AF49" s="2">
        <v>410286231</v>
      </c>
      <c r="AG49" s="17">
        <v>1.7082905425812929</v>
      </c>
      <c r="AH49" s="2">
        <v>211441352</v>
      </c>
      <c r="AI49" s="17">
        <v>1.2748814335728886</v>
      </c>
      <c r="AJ49" s="2">
        <v>204709046</v>
      </c>
      <c r="AK49" s="17">
        <v>0.55587530299835175</v>
      </c>
      <c r="AL49" s="2">
        <v>122378227</v>
      </c>
      <c r="AM49" s="17">
        <v>0.87651246659095472</v>
      </c>
      <c r="AN49" s="2">
        <v>0</v>
      </c>
      <c r="AO49" s="17">
        <v>0</v>
      </c>
      <c r="AP49" s="2">
        <v>1923369677.5</v>
      </c>
      <c r="AQ49" s="17">
        <v>2.1554369726127809</v>
      </c>
      <c r="AR49" s="2">
        <v>515777647.5</v>
      </c>
      <c r="AS49" s="17">
        <v>3.9642318898800841</v>
      </c>
      <c r="AT49" s="2">
        <v>57218681</v>
      </c>
      <c r="AU49" s="17">
        <v>0.45951116369651512</v>
      </c>
      <c r="AV49" s="2">
        <v>441076864</v>
      </c>
      <c r="AW49" s="17">
        <v>2.2495810280464634</v>
      </c>
      <c r="AX49" s="2">
        <v>620591391.5</v>
      </c>
      <c r="AY49" s="17">
        <v>3.232559832574565</v>
      </c>
      <c r="AZ49" s="2">
        <v>201734970</v>
      </c>
      <c r="BA49" s="17">
        <v>1.0019841500355593</v>
      </c>
      <c r="BB49" s="2">
        <v>1418862404</v>
      </c>
      <c r="BC49" s="17">
        <v>6.7426242740943874</v>
      </c>
      <c r="BD49" s="2">
        <v>1970255773</v>
      </c>
      <c r="BE49" s="17">
        <v>6.4441467780198503</v>
      </c>
      <c r="BF49" s="2">
        <v>670855003.5</v>
      </c>
      <c r="BG49" s="17">
        <v>6.0852033033667396</v>
      </c>
      <c r="BH49" s="2">
        <v>1033020836.5</v>
      </c>
      <c r="BI49" s="17">
        <v>5.054666176054516</v>
      </c>
      <c r="BJ49" s="2">
        <v>1349192407.5</v>
      </c>
      <c r="BK49" s="17">
        <v>7.6677882158476294</v>
      </c>
      <c r="BL49" s="2">
        <v>1311097583</v>
      </c>
      <c r="BM49" s="17">
        <v>4.3732066100519154</v>
      </c>
      <c r="BN49" s="2">
        <v>435908979.5</v>
      </c>
      <c r="BO49" s="17">
        <v>3.851025882735494</v>
      </c>
      <c r="BP49" s="2">
        <v>679923635</v>
      </c>
      <c r="BQ49" s="17">
        <v>2.6301106731243151</v>
      </c>
      <c r="BR49" s="2">
        <v>1516827432</v>
      </c>
      <c r="BS49" s="17">
        <v>4.7129158073450617</v>
      </c>
      <c r="BT49" s="2">
        <v>966597194.5</v>
      </c>
      <c r="BU49" s="17">
        <v>5.6571423582507148</v>
      </c>
      <c r="BV49" s="2">
        <v>1931559951</v>
      </c>
      <c r="BW49" s="17">
        <v>5.1283829954729496</v>
      </c>
      <c r="BX49" s="2">
        <v>1923015336</v>
      </c>
      <c r="BY49" s="17">
        <v>6.5287521608368957</v>
      </c>
      <c r="BZ49" s="2">
        <v>1111664704.5</v>
      </c>
      <c r="CA49" s="17">
        <v>4.841627688446275</v>
      </c>
      <c r="CB49" s="2">
        <v>1808604637</v>
      </c>
      <c r="CC49" s="17">
        <v>4.5020894896379868</v>
      </c>
      <c r="CD49" s="2">
        <v>2179115891</v>
      </c>
      <c r="CE49" s="17">
        <v>6.0522189374699638</v>
      </c>
      <c r="CF49" s="2">
        <v>178914910</v>
      </c>
      <c r="CG49" s="17">
        <v>0.58011257239101699</v>
      </c>
      <c r="CH49" s="13">
        <v>0</v>
      </c>
      <c r="CI49" s="17">
        <v>0</v>
      </c>
      <c r="CJ49" s="2">
        <v>1590894714</v>
      </c>
      <c r="CK49" s="17">
        <v>5.6114717370710894</v>
      </c>
      <c r="CL49" s="2">
        <v>853240713.5</v>
      </c>
      <c r="CM49" s="17">
        <v>3.4741282213639848</v>
      </c>
    </row>
    <row r="50" spans="1:91" x14ac:dyDescent="0.3">
      <c r="A50" s="21" t="s">
        <v>137</v>
      </c>
      <c r="B50" s="2">
        <v>131451831</v>
      </c>
      <c r="C50" s="23">
        <v>2.130112641960376</v>
      </c>
      <c r="D50" s="2">
        <v>106644475</v>
      </c>
      <c r="E50" s="23">
        <v>0.38413741250849598</v>
      </c>
      <c r="F50" s="2">
        <v>106724758</v>
      </c>
      <c r="G50" s="23">
        <v>0.97868525136593676</v>
      </c>
      <c r="H50" s="2">
        <v>70100879</v>
      </c>
      <c r="I50" s="23">
        <v>1.0047098649944899</v>
      </c>
      <c r="J50" s="2">
        <v>103732922</v>
      </c>
      <c r="K50" s="23">
        <v>1.2278528215562681</v>
      </c>
      <c r="L50" s="22">
        <v>51841023</v>
      </c>
      <c r="M50" s="23">
        <v>1.2061319624981577</v>
      </c>
      <c r="N50" s="2">
        <v>131775111</v>
      </c>
      <c r="O50" s="23">
        <v>1.0051077809070417</v>
      </c>
      <c r="P50" s="2">
        <v>119961361</v>
      </c>
      <c r="Q50" s="23">
        <v>1.2332449192873227</v>
      </c>
      <c r="R50" s="22">
        <v>54898725</v>
      </c>
      <c r="S50" s="23">
        <v>1.6649919764174885</v>
      </c>
      <c r="T50" s="2">
        <v>195163472</v>
      </c>
      <c r="U50" s="23">
        <v>1.378416561959795</v>
      </c>
      <c r="V50" s="22">
        <v>141150717</v>
      </c>
      <c r="W50" s="23">
        <v>1.0947022510042133</v>
      </c>
      <c r="X50" s="2">
        <v>84620560</v>
      </c>
      <c r="Y50" s="23">
        <v>1.2001169971596508</v>
      </c>
      <c r="Z50" s="2">
        <v>242784657</v>
      </c>
      <c r="AA50" s="23">
        <v>1.7308742425676962</v>
      </c>
      <c r="AB50" s="2">
        <v>123216218</v>
      </c>
      <c r="AC50" s="23">
        <v>0.54322906804743953</v>
      </c>
      <c r="AD50" s="2">
        <v>360574501</v>
      </c>
      <c r="AE50" s="23">
        <v>2.9812517379891776</v>
      </c>
      <c r="AF50" s="22">
        <v>877936342</v>
      </c>
      <c r="AG50" s="23">
        <v>3.6554245224646973</v>
      </c>
      <c r="AH50" s="2">
        <v>388886492</v>
      </c>
      <c r="AI50" s="23">
        <v>2.3447833819095694</v>
      </c>
      <c r="AJ50" s="22">
        <v>460237926</v>
      </c>
      <c r="AK50" s="23">
        <v>1.2497488585168972</v>
      </c>
      <c r="AL50" s="2">
        <v>225435661</v>
      </c>
      <c r="AM50" s="23">
        <v>1.6146431609985024</v>
      </c>
      <c r="AN50" s="2">
        <v>216948993</v>
      </c>
      <c r="AO50" s="23">
        <v>1.0189137079430848</v>
      </c>
      <c r="AP50" s="2">
        <v>978745765</v>
      </c>
      <c r="AQ50" s="23">
        <v>1.0968379263477184</v>
      </c>
      <c r="AR50" s="2">
        <v>407803010</v>
      </c>
      <c r="AS50" s="23">
        <v>3.1343461758510713</v>
      </c>
      <c r="AT50" s="2">
        <v>120087310</v>
      </c>
      <c r="AU50" s="24">
        <v>0.96439586860249649</v>
      </c>
      <c r="AV50" s="2">
        <v>238578643</v>
      </c>
      <c r="AW50" s="24">
        <v>1.2167992311423304</v>
      </c>
      <c r="AX50" s="2">
        <v>345324014</v>
      </c>
      <c r="AY50" s="24">
        <v>1.7987367407429091</v>
      </c>
      <c r="AZ50" s="2">
        <v>327961933</v>
      </c>
      <c r="BA50" s="24">
        <v>1.6289325478920389</v>
      </c>
      <c r="BB50" s="2">
        <v>373308220</v>
      </c>
      <c r="BC50" s="23">
        <v>1.7740106854582414</v>
      </c>
      <c r="BD50" s="2">
        <v>544941755</v>
      </c>
      <c r="BE50" s="23">
        <v>1.7823496333903308</v>
      </c>
      <c r="BF50" s="2">
        <v>155103716</v>
      </c>
      <c r="BG50" s="23">
        <v>1.4069175008659776</v>
      </c>
      <c r="BH50" s="2">
        <v>369630372</v>
      </c>
      <c r="BI50" s="24">
        <v>1.8086354824371913</v>
      </c>
      <c r="BJ50" s="2">
        <v>346379660</v>
      </c>
      <c r="BK50" s="24">
        <v>1.9685597550009253</v>
      </c>
      <c r="BL50" s="2">
        <v>516315994</v>
      </c>
      <c r="BM50" s="24">
        <v>1.7221879950916859</v>
      </c>
      <c r="BN50" s="2">
        <v>122157371</v>
      </c>
      <c r="BO50" s="24">
        <v>1.0791959322047466</v>
      </c>
      <c r="BP50" s="2">
        <v>318267391</v>
      </c>
      <c r="BQ50" s="23">
        <v>1.2311359965836892</v>
      </c>
      <c r="BR50" s="2">
        <v>569779788</v>
      </c>
      <c r="BS50" s="23">
        <v>1.7703557523549049</v>
      </c>
      <c r="BT50" s="2">
        <v>315408777</v>
      </c>
      <c r="BU50" s="23">
        <v>1.8459730306311724</v>
      </c>
      <c r="BV50" s="2">
        <v>911940997</v>
      </c>
      <c r="BW50" s="24">
        <v>2.4212464642726732</v>
      </c>
      <c r="BX50" s="2">
        <v>638199757</v>
      </c>
      <c r="BY50" s="24">
        <v>2.1667263721496037</v>
      </c>
      <c r="BZ50" s="2">
        <v>359974412</v>
      </c>
      <c r="CA50" s="24">
        <v>1.5677947435195978</v>
      </c>
      <c r="CB50" s="2">
        <v>865545506</v>
      </c>
      <c r="CC50" s="24">
        <v>2.1545689122138376</v>
      </c>
      <c r="CD50" s="2">
        <v>704610770</v>
      </c>
      <c r="CE50" s="23">
        <v>1.9569673477909086</v>
      </c>
      <c r="CF50" s="2">
        <v>178553402</v>
      </c>
      <c r="CG50" s="23">
        <v>0.57894042113867072</v>
      </c>
      <c r="CH50" s="13"/>
      <c r="CI50" s="23">
        <v>0</v>
      </c>
      <c r="CJ50" s="2">
        <v>567074693</v>
      </c>
      <c r="CK50" s="24">
        <v>2.0002100607757534</v>
      </c>
      <c r="CL50" s="2">
        <v>333340742</v>
      </c>
      <c r="CM50" s="24">
        <v>1.3572588142942748</v>
      </c>
    </row>
    <row r="51" spans="1:91" x14ac:dyDescent="0.3">
      <c r="A51" s="21" t="s">
        <v>138</v>
      </c>
      <c r="B51" s="2"/>
      <c r="C51" s="23">
        <v>0</v>
      </c>
      <c r="D51" s="2">
        <v>24650128</v>
      </c>
      <c r="E51" s="23">
        <v>8.8790688762106301E-2</v>
      </c>
      <c r="F51" s="2"/>
      <c r="G51" s="23">
        <v>0</v>
      </c>
      <c r="H51" s="2"/>
      <c r="I51" s="23">
        <v>0</v>
      </c>
      <c r="J51" s="2"/>
      <c r="K51" s="23">
        <v>0</v>
      </c>
      <c r="L51" s="22"/>
      <c r="M51" s="23"/>
      <c r="N51" s="2"/>
      <c r="O51" s="23">
        <v>0</v>
      </c>
      <c r="P51" s="2"/>
      <c r="Q51" s="23">
        <v>0</v>
      </c>
      <c r="R51" s="22"/>
      <c r="S51" s="23">
        <v>0</v>
      </c>
      <c r="T51" s="2"/>
      <c r="U51" s="23">
        <v>0</v>
      </c>
      <c r="V51" s="22"/>
      <c r="W51" s="23"/>
      <c r="X51" s="2"/>
      <c r="Y51" s="23">
        <v>0</v>
      </c>
      <c r="Z51" s="2"/>
      <c r="AA51" s="23">
        <v>0</v>
      </c>
      <c r="AB51" s="2"/>
      <c r="AC51" s="23">
        <v>0</v>
      </c>
      <c r="AD51" s="2"/>
      <c r="AE51" s="23">
        <v>0</v>
      </c>
      <c r="AF51" s="22"/>
      <c r="AG51" s="23"/>
      <c r="AH51" s="2"/>
      <c r="AI51" s="23">
        <v>0</v>
      </c>
      <c r="AJ51" s="22"/>
      <c r="AK51" s="23">
        <v>0</v>
      </c>
      <c r="AL51" s="2"/>
      <c r="AM51" s="23">
        <v>0</v>
      </c>
      <c r="AN51" s="2">
        <v>21444674</v>
      </c>
      <c r="AO51" s="23">
        <v>0.10071617295301603</v>
      </c>
      <c r="AP51" s="2">
        <v>92985173</v>
      </c>
      <c r="AQ51" s="23">
        <v>0.10420445020715248</v>
      </c>
      <c r="AR51" s="2">
        <v>8591368</v>
      </c>
      <c r="AS51" s="23">
        <v>6.603266963657102E-2</v>
      </c>
      <c r="AT51" s="2"/>
      <c r="AU51" s="24">
        <v>0</v>
      </c>
      <c r="AV51" s="2">
        <v>27406218</v>
      </c>
      <c r="AW51" s="24">
        <v>0.13977724314124418</v>
      </c>
      <c r="AX51" s="2">
        <v>21070831</v>
      </c>
      <c r="AY51" s="24">
        <v>0.10975453875525915</v>
      </c>
      <c r="AZ51" s="2">
        <v>35676795</v>
      </c>
      <c r="BA51" s="24">
        <v>0.17720072585366778</v>
      </c>
      <c r="BB51" s="2">
        <v>45018281</v>
      </c>
      <c r="BC51" s="23">
        <v>0.21393290384809027</v>
      </c>
      <c r="BD51" s="2">
        <v>42127017</v>
      </c>
      <c r="BE51" s="23">
        <v>0.13778550205934989</v>
      </c>
      <c r="BF51" s="2">
        <v>15119686</v>
      </c>
      <c r="BG51" s="23">
        <v>0.13714791231048462</v>
      </c>
      <c r="BH51" s="2">
        <v>44559881</v>
      </c>
      <c r="BI51" s="24">
        <v>0.2180356052282923</v>
      </c>
      <c r="BJ51" s="2">
        <v>34129691</v>
      </c>
      <c r="BK51" s="24">
        <v>0.19396732519807106</v>
      </c>
      <c r="BL51" s="2">
        <v>55322371</v>
      </c>
      <c r="BM51" s="24">
        <v>0.18452948253276158</v>
      </c>
      <c r="BN51" s="2">
        <v>30189745</v>
      </c>
      <c r="BO51" s="24">
        <v>0.26671047135009629</v>
      </c>
      <c r="BP51" s="2">
        <v>26454137</v>
      </c>
      <c r="BQ51" s="23">
        <v>0.10233106262292654</v>
      </c>
      <c r="BR51" s="2">
        <v>44056563</v>
      </c>
      <c r="BS51" s="23">
        <v>0.13688760355963392</v>
      </c>
      <c r="BT51" s="2">
        <v>13871228</v>
      </c>
      <c r="BU51" s="23">
        <v>8.1183260127653256E-2</v>
      </c>
      <c r="BV51" s="2">
        <v>93389470</v>
      </c>
      <c r="BW51" s="24">
        <v>0.24795345837248164</v>
      </c>
      <c r="BX51" s="2">
        <v>36423248</v>
      </c>
      <c r="BY51" s="24">
        <v>0.1236591069415674</v>
      </c>
      <c r="BZ51" s="2">
        <v>43956674</v>
      </c>
      <c r="CA51" s="24">
        <v>0.19144428087795465</v>
      </c>
      <c r="CB51" s="2">
        <v>125308513</v>
      </c>
      <c r="CC51" s="24">
        <v>0.31192562918297162</v>
      </c>
      <c r="CD51" s="2">
        <v>127198800</v>
      </c>
      <c r="CE51" s="23">
        <v>0.3532785885151688</v>
      </c>
      <c r="CF51" s="2">
        <v>5299450</v>
      </c>
      <c r="CG51" s="23">
        <v>1.7182903156352788E-2</v>
      </c>
      <c r="CH51" s="13"/>
      <c r="CI51" s="23">
        <v>0</v>
      </c>
      <c r="CJ51" s="2">
        <v>121191758</v>
      </c>
      <c r="CK51" s="24">
        <v>0.42747274146952702</v>
      </c>
      <c r="CL51" s="2">
        <v>43577303</v>
      </c>
      <c r="CM51" s="24">
        <v>0.17743309217186043</v>
      </c>
    </row>
    <row r="52" spans="1:91" x14ac:dyDescent="0.3">
      <c r="A52" s="21" t="s">
        <v>139</v>
      </c>
      <c r="B52" s="2"/>
      <c r="C52" s="23">
        <v>0</v>
      </c>
      <c r="D52" s="2">
        <v>48383894</v>
      </c>
      <c r="E52" s="23">
        <v>0.17428060711298304</v>
      </c>
      <c r="F52" s="2">
        <v>9655637</v>
      </c>
      <c r="G52" s="23">
        <v>8.8543930213861338E-2</v>
      </c>
      <c r="H52" s="2">
        <v>12802049</v>
      </c>
      <c r="I52" s="23">
        <v>0.18348336149169889</v>
      </c>
      <c r="J52" s="2">
        <v>24952353</v>
      </c>
      <c r="K52" s="23">
        <v>0.29535287780207337</v>
      </c>
      <c r="L52" s="2">
        <v>9140090</v>
      </c>
      <c r="M52" s="17">
        <v>0.2126531085065545</v>
      </c>
      <c r="N52" s="2">
        <v>34183307</v>
      </c>
      <c r="O52" s="23">
        <v>0.26073138988161537</v>
      </c>
      <c r="P52" s="2">
        <v>24022335</v>
      </c>
      <c r="Q52" s="23">
        <v>0.2469580399989629</v>
      </c>
      <c r="R52" s="2">
        <v>6715429</v>
      </c>
      <c r="S52" s="23">
        <v>0.20366839855026359</v>
      </c>
      <c r="T52" s="2">
        <v>58431010</v>
      </c>
      <c r="U52" s="23">
        <v>0.41269132533181418</v>
      </c>
      <c r="V52" s="2">
        <v>85017088</v>
      </c>
      <c r="W52" s="17">
        <v>0.65935476337270948</v>
      </c>
      <c r="X52" s="2">
        <v>26729848</v>
      </c>
      <c r="Y52" s="23">
        <v>0.37909161693439397</v>
      </c>
      <c r="Z52" s="2">
        <v>51040387</v>
      </c>
      <c r="AA52" s="23">
        <v>0.36388004201182733</v>
      </c>
      <c r="AB52" s="2">
        <v>32367545</v>
      </c>
      <c r="AC52" s="23">
        <v>0.14270030025863609</v>
      </c>
      <c r="AD52" s="2">
        <v>37809988</v>
      </c>
      <c r="AE52" s="23">
        <v>0.31261526293660452</v>
      </c>
      <c r="AF52" s="22">
        <v>80977808</v>
      </c>
      <c r="AG52" s="23">
        <v>0.33716369966450016</v>
      </c>
      <c r="AH52" s="2">
        <v>46054831</v>
      </c>
      <c r="AI52" s="23">
        <v>0.27768668906466842</v>
      </c>
      <c r="AJ52" s="2">
        <v>117180315</v>
      </c>
      <c r="AK52" s="23">
        <v>0.31819621252139146</v>
      </c>
      <c r="AL52" s="2">
        <v>38907450</v>
      </c>
      <c r="AM52" s="23">
        <v>0.27866774837540537</v>
      </c>
      <c r="AN52" s="2">
        <v>28975222</v>
      </c>
      <c r="AO52" s="23">
        <v>0.13608383462970969</v>
      </c>
      <c r="AP52" s="2">
        <v>328065347</v>
      </c>
      <c r="AQ52" s="23">
        <v>0.36764860475286421</v>
      </c>
      <c r="AR52" s="2">
        <v>43131685</v>
      </c>
      <c r="AS52" s="23">
        <v>0.33150719495121683</v>
      </c>
      <c r="AT52" s="2">
        <v>15002026</v>
      </c>
      <c r="AU52" s="24">
        <v>0.12047810792886637</v>
      </c>
      <c r="AV52" s="2">
        <v>67481026</v>
      </c>
      <c r="AW52" s="24">
        <v>0.34416685215824455</v>
      </c>
      <c r="AX52" s="2">
        <v>67285584</v>
      </c>
      <c r="AY52" s="24">
        <v>0.35047968619739034</v>
      </c>
      <c r="AZ52" s="2">
        <v>175789913</v>
      </c>
      <c r="BA52" s="24">
        <v>0.87311935338791247</v>
      </c>
      <c r="BB52" s="2">
        <v>160922402</v>
      </c>
      <c r="BC52" s="23">
        <v>0.76472481821484306</v>
      </c>
      <c r="BD52" s="2">
        <v>132845962</v>
      </c>
      <c r="BE52" s="23">
        <v>0.43450139303068419</v>
      </c>
      <c r="BF52" s="2">
        <v>85001359</v>
      </c>
      <c r="BG52" s="23">
        <v>0.77103181444403157</v>
      </c>
      <c r="BH52" s="2">
        <v>86304959</v>
      </c>
      <c r="BI52" s="24">
        <v>0.42229811991122584</v>
      </c>
      <c r="BJ52" s="2">
        <v>70562017</v>
      </c>
      <c r="BK52" s="24">
        <v>0.40102108448830726</v>
      </c>
      <c r="BL52" s="2">
        <v>310020421</v>
      </c>
      <c r="BM52" s="24">
        <v>1.0340827196599889</v>
      </c>
      <c r="BN52" s="2">
        <v>37452632</v>
      </c>
      <c r="BO52" s="24">
        <v>0.33087424666957937</v>
      </c>
      <c r="BP52" s="2">
        <v>57557034</v>
      </c>
      <c r="BQ52" s="23">
        <v>0.22264466425965479</v>
      </c>
      <c r="BR52" s="2">
        <v>192843886</v>
      </c>
      <c r="BS52" s="23">
        <v>0.59918285989915376</v>
      </c>
      <c r="BT52" s="2">
        <v>119374787</v>
      </c>
      <c r="BU52" s="23">
        <v>0.69865727718585546</v>
      </c>
      <c r="BV52" s="2">
        <v>354861048</v>
      </c>
      <c r="BW52" s="24">
        <v>0.9421728605300278</v>
      </c>
      <c r="BX52" s="2">
        <v>256279819</v>
      </c>
      <c r="BY52" s="24">
        <v>0.87008532420520357</v>
      </c>
      <c r="BZ52" s="2">
        <v>149571173</v>
      </c>
      <c r="CA52" s="24">
        <v>0.6514265764297168</v>
      </c>
      <c r="CB52" s="2">
        <v>312239909</v>
      </c>
      <c r="CC52" s="24">
        <v>0.77724671484098451</v>
      </c>
      <c r="CD52" s="2">
        <v>181549537</v>
      </c>
      <c r="CE52" s="23">
        <v>0.50423089036172053</v>
      </c>
      <c r="CF52" s="2">
        <v>61903319</v>
      </c>
      <c r="CG52" s="23">
        <v>0.20071492993307111</v>
      </c>
      <c r="CH52" s="13"/>
      <c r="CI52" s="23">
        <v>0</v>
      </c>
      <c r="CJ52" s="2">
        <v>239083256</v>
      </c>
      <c r="CK52" s="24">
        <v>0.84330466500684587</v>
      </c>
      <c r="CL52" s="2">
        <v>156275956</v>
      </c>
      <c r="CM52" s="24">
        <v>0.6363066136789971</v>
      </c>
    </row>
    <row r="53" spans="1:91" x14ac:dyDescent="0.3">
      <c r="A53" s="21" t="s">
        <v>140</v>
      </c>
      <c r="B53" s="2">
        <v>204606429</v>
      </c>
      <c r="C53" s="23">
        <v>3.3155471302584458</v>
      </c>
      <c r="D53" s="2">
        <v>236456965</v>
      </c>
      <c r="E53" s="23">
        <v>0.85172688697386334</v>
      </c>
      <c r="F53" s="2">
        <v>217617025</v>
      </c>
      <c r="G53" s="23">
        <v>1.9955873108059179</v>
      </c>
      <c r="H53" s="2">
        <v>198387082</v>
      </c>
      <c r="I53" s="23">
        <v>2.843351769852569</v>
      </c>
      <c r="J53" s="2">
        <v>279668019</v>
      </c>
      <c r="K53" s="23">
        <v>3.3103392790593711</v>
      </c>
      <c r="L53" s="25">
        <v>89679766</v>
      </c>
      <c r="M53" s="23">
        <v>2.0864872238720205</v>
      </c>
      <c r="N53" s="2">
        <v>444717439</v>
      </c>
      <c r="O53" s="23">
        <v>3.3920590531238686</v>
      </c>
      <c r="P53" s="2">
        <v>343798861</v>
      </c>
      <c r="Q53" s="23">
        <v>3.5343730268700311</v>
      </c>
      <c r="R53" s="2">
        <v>138871215</v>
      </c>
      <c r="S53" s="23">
        <v>4.2117455137682702</v>
      </c>
      <c r="T53" s="2">
        <v>512422332</v>
      </c>
      <c r="U53" s="23">
        <v>3.6191784349217797</v>
      </c>
      <c r="V53" s="2">
        <v>448216547</v>
      </c>
      <c r="W53" s="17">
        <v>3.4761684061316935</v>
      </c>
      <c r="X53" s="2">
        <v>182772642</v>
      </c>
      <c r="Y53" s="23">
        <v>2.5921425511716762</v>
      </c>
      <c r="Z53" s="2">
        <v>635548985</v>
      </c>
      <c r="AA53" s="23">
        <v>4.5309921212465376</v>
      </c>
      <c r="AB53" s="2">
        <v>615147105</v>
      </c>
      <c r="AC53" s="23">
        <v>2.7120276371510639</v>
      </c>
      <c r="AD53" s="2">
        <v>975399219</v>
      </c>
      <c r="AE53" s="23">
        <v>8.0646596162856152</v>
      </c>
      <c r="AF53" s="25">
        <v>1886637436</v>
      </c>
      <c r="AG53" s="23">
        <v>7.8553084302714975</v>
      </c>
      <c r="AH53" s="2">
        <v>1238700346</v>
      </c>
      <c r="AI53" s="23">
        <v>7.4687191409734881</v>
      </c>
      <c r="AJ53" s="2">
        <v>825961979</v>
      </c>
      <c r="AK53" s="23">
        <v>2.2428508867250705</v>
      </c>
      <c r="AL53" s="2">
        <v>645493338</v>
      </c>
      <c r="AM53" s="23">
        <v>4.6232321853985416</v>
      </c>
      <c r="AN53" s="2">
        <v>1510182596</v>
      </c>
      <c r="AO53" s="23">
        <v>7.0926614006522435</v>
      </c>
      <c r="AP53" s="2">
        <v>2030863571</v>
      </c>
      <c r="AQ53" s="23">
        <v>2.2759007165775706</v>
      </c>
      <c r="AR53" s="2">
        <v>1060939906</v>
      </c>
      <c r="AS53" s="23">
        <v>8.1543118997059274</v>
      </c>
      <c r="AT53" s="2">
        <v>219156956</v>
      </c>
      <c r="AU53" s="24">
        <v>1.7600033087750828</v>
      </c>
      <c r="AV53" s="2">
        <v>1245030961</v>
      </c>
      <c r="AW53" s="24">
        <v>6.3499091831668961</v>
      </c>
      <c r="AX53" s="2">
        <v>1193573868</v>
      </c>
      <c r="AY53" s="24">
        <v>6.217132554129952</v>
      </c>
      <c r="AZ53" s="2">
        <v>1410480056</v>
      </c>
      <c r="BA53" s="24">
        <v>7.0056205924697537</v>
      </c>
      <c r="BB53" s="2">
        <v>1103625395</v>
      </c>
      <c r="BC53" s="23">
        <v>5.2445757649619189</v>
      </c>
      <c r="BD53" s="2">
        <v>1663762581</v>
      </c>
      <c r="BE53" s="23">
        <v>5.4416946381616524</v>
      </c>
      <c r="BF53" s="23">
        <v>550577538</v>
      </c>
      <c r="BG53" s="23">
        <v>4.9941883648738816</v>
      </c>
      <c r="BH53" s="2">
        <v>1145440763</v>
      </c>
      <c r="BI53" s="24">
        <v>5.6047472392007043</v>
      </c>
      <c r="BJ53" s="2">
        <v>910030171</v>
      </c>
      <c r="BK53" s="24">
        <v>5.1719225386017476</v>
      </c>
      <c r="BL53" s="2">
        <v>1836919370</v>
      </c>
      <c r="BM53" s="24">
        <v>6.1271014722146742</v>
      </c>
      <c r="BN53" s="2">
        <v>521296168</v>
      </c>
      <c r="BO53" s="24">
        <v>4.6053766495967086</v>
      </c>
      <c r="BP53" s="2">
        <v>1710393160</v>
      </c>
      <c r="BQ53" s="23">
        <v>6.6162184601140162</v>
      </c>
      <c r="BR53" s="2">
        <v>1885165570</v>
      </c>
      <c r="BS53" s="23">
        <v>5.8573746933103097</v>
      </c>
      <c r="BT53" s="2">
        <v>756718561</v>
      </c>
      <c r="BU53" s="23">
        <v>4.4287989341020451</v>
      </c>
      <c r="BV53" s="2">
        <v>2106864428</v>
      </c>
      <c r="BW53" s="24">
        <v>5.5938246704319061</v>
      </c>
      <c r="BX53" s="2">
        <v>1486989630</v>
      </c>
      <c r="BY53" s="24">
        <v>5.0484187922277473</v>
      </c>
      <c r="BZ53" s="2">
        <v>1167272906</v>
      </c>
      <c r="CA53" s="24">
        <v>5.0838178083603491</v>
      </c>
      <c r="CB53" s="2">
        <v>2445325206</v>
      </c>
      <c r="CC53" s="24">
        <v>6.0870533467948</v>
      </c>
      <c r="CD53" s="23">
        <v>1769434720</v>
      </c>
      <c r="CE53" s="23">
        <v>4.9143812705098862</v>
      </c>
      <c r="CF53" s="2">
        <v>778910983</v>
      </c>
      <c r="CG53" s="23">
        <v>2.5255360439873109</v>
      </c>
      <c r="CH53" s="22">
        <v>13077719</v>
      </c>
      <c r="CI53" s="23">
        <v>0.38195741085345974</v>
      </c>
      <c r="CJ53" s="2">
        <v>1198364638</v>
      </c>
      <c r="CK53" s="24">
        <v>4.2269228992123153</v>
      </c>
      <c r="CL53" s="2">
        <v>1037082719</v>
      </c>
      <c r="CM53" s="24">
        <v>4.2226751313675983</v>
      </c>
    </row>
    <row r="54" spans="1:91" x14ac:dyDescent="0.3">
      <c r="A54" s="21" t="s">
        <v>141</v>
      </c>
      <c r="B54" s="2">
        <v>60328136</v>
      </c>
      <c r="C54" s="23">
        <v>0.97758794367424884</v>
      </c>
      <c r="D54" s="2">
        <v>94908913</v>
      </c>
      <c r="E54" s="23">
        <v>0.34186547651731564</v>
      </c>
      <c r="F54" s="2">
        <v>39933893</v>
      </c>
      <c r="G54" s="23">
        <v>0.36620099067102518</v>
      </c>
      <c r="H54" s="2">
        <v>40217816</v>
      </c>
      <c r="I54" s="23">
        <v>0.57641554656872751</v>
      </c>
      <c r="J54" s="2">
        <v>22794575</v>
      </c>
      <c r="K54" s="23">
        <v>0.26981196220353237</v>
      </c>
      <c r="L54" s="22">
        <v>6150105</v>
      </c>
      <c r="M54" s="23">
        <v>0.14308819124228572</v>
      </c>
      <c r="N54" s="2">
        <v>46567017</v>
      </c>
      <c r="O54" s="23">
        <v>0.355187491515985</v>
      </c>
      <c r="P54" s="2">
        <v>31266531</v>
      </c>
      <c r="Q54" s="23">
        <v>0.32143091890637659</v>
      </c>
      <c r="R54" s="22">
        <v>17852970</v>
      </c>
      <c r="S54" s="23">
        <v>0.54145249830887932</v>
      </c>
      <c r="T54" s="2">
        <v>77176325</v>
      </c>
      <c r="U54" s="23">
        <v>0.54508727212637298</v>
      </c>
      <c r="V54" s="22">
        <v>32316122</v>
      </c>
      <c r="W54" s="23">
        <v>0.25062948491523979</v>
      </c>
      <c r="X54" s="2">
        <v>15540664</v>
      </c>
      <c r="Y54" s="23">
        <v>0.22040287860949029</v>
      </c>
      <c r="Z54" s="2">
        <v>53262179</v>
      </c>
      <c r="AA54" s="23">
        <v>0.37971976842890054</v>
      </c>
      <c r="AB54" s="2">
        <v>32904451</v>
      </c>
      <c r="AC54" s="23">
        <v>0.14506738269910735</v>
      </c>
      <c r="AD54" s="2">
        <v>234455442</v>
      </c>
      <c r="AE54" s="23">
        <v>1.9384917458251463</v>
      </c>
      <c r="AF54" s="22">
        <v>537526677</v>
      </c>
      <c r="AG54" s="23">
        <v>2.2380759316884054</v>
      </c>
      <c r="AH54" s="2">
        <v>321994485</v>
      </c>
      <c r="AI54" s="23">
        <v>1.9414593538891294</v>
      </c>
      <c r="AJ54" s="22">
        <v>430818998</v>
      </c>
      <c r="AK54" s="23">
        <v>1.1698635000755968</v>
      </c>
      <c r="AL54" s="2">
        <v>104381475</v>
      </c>
      <c r="AM54" s="23">
        <v>0.74761390454408261</v>
      </c>
      <c r="AN54" s="2">
        <v>88843708</v>
      </c>
      <c r="AO54" s="23">
        <v>0.41725970097354964</v>
      </c>
      <c r="AP54" s="2">
        <v>378087130</v>
      </c>
      <c r="AQ54" s="23">
        <v>0.42370584729729099</v>
      </c>
      <c r="AR54" s="2">
        <v>122510010</v>
      </c>
      <c r="AS54" s="23">
        <v>0.94160359764626689</v>
      </c>
      <c r="AT54" s="2">
        <v>23385073</v>
      </c>
      <c r="AU54" s="24">
        <v>0.18780059098807181</v>
      </c>
      <c r="AV54" s="2">
        <v>71618211</v>
      </c>
      <c r="AW54" s="24">
        <v>0.36526733065787947</v>
      </c>
      <c r="AX54" s="2">
        <v>83198354</v>
      </c>
      <c r="AY54" s="24">
        <v>0.4333667223882518</v>
      </c>
      <c r="AZ54" s="2">
        <v>114258590</v>
      </c>
      <c r="BA54" s="24">
        <v>0.5675034734206541</v>
      </c>
      <c r="BB54" s="2">
        <v>108634565</v>
      </c>
      <c r="BC54" s="23">
        <v>0.51624601012029114</v>
      </c>
      <c r="BD54" s="2">
        <v>146733767</v>
      </c>
      <c r="BE54" s="23">
        <v>0.47992445691454166</v>
      </c>
      <c r="BF54" s="2">
        <v>66889265</v>
      </c>
      <c r="BG54" s="23">
        <v>0.60674031529046091</v>
      </c>
      <c r="BH54" s="2">
        <v>130090550</v>
      </c>
      <c r="BI54" s="24">
        <v>0.63654505279606599</v>
      </c>
      <c r="BJ54" s="2">
        <v>87202975</v>
      </c>
      <c r="BK54" s="24">
        <v>0.49559569144837146</v>
      </c>
      <c r="BL54" s="2">
        <v>146565766</v>
      </c>
      <c r="BM54" s="24">
        <v>0.48887465356460991</v>
      </c>
      <c r="BN54" s="2">
        <v>41312175</v>
      </c>
      <c r="BO54" s="24">
        <v>0.3649712730845413</v>
      </c>
      <c r="BP54" s="2">
        <v>91926230</v>
      </c>
      <c r="BQ54" s="23">
        <v>0.3555931081335047</v>
      </c>
      <c r="BR54" s="2">
        <v>338724644</v>
      </c>
      <c r="BS54" s="23">
        <v>1.052447163973053</v>
      </c>
      <c r="BT54" s="2">
        <v>142118766</v>
      </c>
      <c r="BU54" s="23">
        <v>0.83176952676425486</v>
      </c>
      <c r="BV54" s="2">
        <v>294278818</v>
      </c>
      <c r="BW54" s="24">
        <v>0.78132417550786071</v>
      </c>
      <c r="BX54" s="2">
        <v>298752139</v>
      </c>
      <c r="BY54" s="24">
        <v>1.0142813926320631</v>
      </c>
      <c r="BZ54" s="2">
        <v>165082615</v>
      </c>
      <c r="CA54" s="24">
        <v>0.7189834816466607</v>
      </c>
      <c r="CB54" s="2">
        <v>346052439</v>
      </c>
      <c r="CC54" s="24">
        <v>0.86141493647264744</v>
      </c>
      <c r="CD54" s="2">
        <v>810013987</v>
      </c>
      <c r="CE54" s="23">
        <v>2.2497114595806269</v>
      </c>
      <c r="CF54" s="2">
        <v>35982191</v>
      </c>
      <c r="CG54" s="23">
        <v>0.11666842847963259</v>
      </c>
      <c r="CH54" s="13"/>
      <c r="CI54" s="23">
        <v>0</v>
      </c>
      <c r="CJ54" s="2">
        <v>527541264</v>
      </c>
      <c r="CK54" s="24">
        <v>1.8607660626589761</v>
      </c>
      <c r="CL54" s="2">
        <v>253783727</v>
      </c>
      <c r="CM54" s="24">
        <v>1.0333276344456026</v>
      </c>
    </row>
    <row r="55" spans="1:91" x14ac:dyDescent="0.3">
      <c r="A55" s="21" t="s">
        <v>142</v>
      </c>
      <c r="B55" s="2">
        <v>73604396</v>
      </c>
      <c r="C55" s="17">
        <v>1.1927232449387315</v>
      </c>
      <c r="D55" s="2">
        <v>133317609</v>
      </c>
      <c r="E55" s="17">
        <v>0.48021504501831325</v>
      </c>
      <c r="F55" s="2">
        <v>72875477</v>
      </c>
      <c r="G55" s="17">
        <v>0.66828124853801529</v>
      </c>
      <c r="H55" s="2">
        <v>49369876</v>
      </c>
      <c r="I55" s="17">
        <v>0.70758601259129306</v>
      </c>
      <c r="J55" s="2">
        <v>85824784</v>
      </c>
      <c r="K55" s="17">
        <v>1.015880023064011</v>
      </c>
      <c r="L55" s="2">
        <v>23614155</v>
      </c>
      <c r="M55" s="17">
        <v>0.54940634780462738</v>
      </c>
      <c r="N55" s="2">
        <v>131616985</v>
      </c>
      <c r="O55" s="17">
        <v>1.0039016830957206</v>
      </c>
      <c r="P55" s="2">
        <v>115388513</v>
      </c>
      <c r="Q55" s="17">
        <v>1.1862344359478314</v>
      </c>
      <c r="R55" s="2">
        <v>26630005</v>
      </c>
      <c r="S55" s="17">
        <v>0.80764616404037803</v>
      </c>
      <c r="T55" s="2">
        <v>174452290</v>
      </c>
      <c r="U55" s="17">
        <v>1.2321359286322449</v>
      </c>
      <c r="V55" s="2">
        <v>153887909</v>
      </c>
      <c r="W55" s="17">
        <v>1.1934862533119937</v>
      </c>
      <c r="X55" s="2">
        <v>82860623</v>
      </c>
      <c r="Y55" s="17">
        <v>1.1751569838055658</v>
      </c>
      <c r="Z55" s="2">
        <v>276129844</v>
      </c>
      <c r="AA55" s="17">
        <v>1.9686006541337415</v>
      </c>
      <c r="AB55" s="2">
        <v>146152551</v>
      </c>
      <c r="AC55" s="17">
        <v>0.64434954554834556</v>
      </c>
      <c r="AD55" s="2">
        <v>211902830</v>
      </c>
      <c r="AE55" s="17">
        <v>1.7520253885682431</v>
      </c>
      <c r="AF55" s="2">
        <v>685451742</v>
      </c>
      <c r="AG55" s="17">
        <v>2.8539849494838938</v>
      </c>
      <c r="AH55" s="2">
        <v>395833710</v>
      </c>
      <c r="AI55" s="17">
        <v>2.3866714948988554</v>
      </c>
      <c r="AJ55" s="2">
        <v>448894930</v>
      </c>
      <c r="AK55" s="17">
        <v>1.2189476239763919</v>
      </c>
      <c r="AL55" s="2">
        <v>182164648</v>
      </c>
      <c r="AM55" s="17">
        <v>1.3047221622532006</v>
      </c>
      <c r="AN55" s="2">
        <v>350902841</v>
      </c>
      <c r="AO55" s="17">
        <v>1.6480358350917661</v>
      </c>
      <c r="AP55" s="2">
        <v>1198985956</v>
      </c>
      <c r="AQ55" s="17">
        <v>1.3436515556203472</v>
      </c>
      <c r="AR55" s="2">
        <v>309160985</v>
      </c>
      <c r="AS55" s="17">
        <v>2.3761902862293747</v>
      </c>
      <c r="AT55" s="2">
        <v>64902355</v>
      </c>
      <c r="AU55" s="17">
        <v>0.52121712964152989</v>
      </c>
      <c r="AV55" s="2">
        <v>258341865</v>
      </c>
      <c r="AW55" s="17">
        <v>1.317595652113235</v>
      </c>
      <c r="AX55" s="2">
        <v>302731582</v>
      </c>
      <c r="AY55" s="17">
        <v>1.5768796754650973</v>
      </c>
      <c r="AZ55" s="2">
        <v>444050850</v>
      </c>
      <c r="BA55" s="17">
        <v>2.2055269520689329</v>
      </c>
      <c r="BB55" s="2">
        <v>356812901</v>
      </c>
      <c r="BC55" s="17">
        <v>1.695622719165824</v>
      </c>
      <c r="BD55" s="2">
        <v>488841525</v>
      </c>
      <c r="BE55" s="17">
        <v>1.5988617221481227</v>
      </c>
      <c r="BF55" s="2">
        <v>125601253</v>
      </c>
      <c r="BG55" s="17">
        <v>1.1393060432955415</v>
      </c>
      <c r="BH55" s="2">
        <v>365445056</v>
      </c>
      <c r="BI55" s="17">
        <v>1.7881563454500062</v>
      </c>
      <c r="BJ55" s="2">
        <v>269205064</v>
      </c>
      <c r="BK55" s="17">
        <v>1.5299577776386999</v>
      </c>
      <c r="BL55" s="2">
        <v>559810430</v>
      </c>
      <c r="BM55" s="17">
        <v>1.8672650339650616</v>
      </c>
      <c r="BN55" s="2">
        <v>140672656</v>
      </c>
      <c r="BO55" s="17">
        <v>1.2427687079778234</v>
      </c>
      <c r="BP55" s="2">
        <v>362834487</v>
      </c>
      <c r="BQ55" s="17">
        <v>1.4035324082185869</v>
      </c>
      <c r="BR55" s="2">
        <v>473690066</v>
      </c>
      <c r="BS55" s="17">
        <v>1.4717965621772364</v>
      </c>
      <c r="BT55" s="2">
        <v>193472271</v>
      </c>
      <c r="BU55" s="17">
        <v>1.1323229424302466</v>
      </c>
      <c r="BV55" s="2">
        <v>339306559</v>
      </c>
      <c r="BW55" s="17">
        <v>0.90087495680740548</v>
      </c>
      <c r="BX55" s="2">
        <v>452939655</v>
      </c>
      <c r="BY55" s="17">
        <v>1.5377572377872957</v>
      </c>
      <c r="BZ55" s="2">
        <v>424685428</v>
      </c>
      <c r="CA55" s="17">
        <v>1.84963030557786</v>
      </c>
      <c r="CB55" s="2">
        <v>798611793</v>
      </c>
      <c r="CC55" s="17">
        <v>1.9879534122670985</v>
      </c>
      <c r="CD55" s="2">
        <v>571418737</v>
      </c>
      <c r="CE55" s="17">
        <v>1.5870433121891123</v>
      </c>
      <c r="CF55" s="2">
        <v>180881359</v>
      </c>
      <c r="CG55" s="17">
        <v>0.5864885741891106</v>
      </c>
      <c r="CH55" s="13">
        <v>0</v>
      </c>
      <c r="CI55" s="17">
        <v>0</v>
      </c>
      <c r="CJ55" s="2">
        <v>451010973</v>
      </c>
      <c r="CK55" s="17">
        <v>1.5908251538124303</v>
      </c>
      <c r="CL55" s="2">
        <v>295898798</v>
      </c>
      <c r="CM55" s="17">
        <v>1.2048069771338696</v>
      </c>
    </row>
    <row r="56" spans="1:91" x14ac:dyDescent="0.3">
      <c r="A56" s="14" t="s">
        <v>143</v>
      </c>
      <c r="B56" s="5"/>
      <c r="C56" s="8">
        <v>0</v>
      </c>
      <c r="D56" s="2">
        <v>12308035</v>
      </c>
      <c r="E56" s="8">
        <v>4.4334005282167743E-2</v>
      </c>
      <c r="F56" s="5"/>
      <c r="G56" s="8">
        <v>0</v>
      </c>
      <c r="H56" s="5"/>
      <c r="I56" s="8">
        <v>0</v>
      </c>
      <c r="J56" s="2"/>
      <c r="K56" s="8">
        <v>0</v>
      </c>
      <c r="L56" s="7"/>
      <c r="M56" s="8"/>
      <c r="N56" s="2"/>
      <c r="O56" s="8">
        <v>0</v>
      </c>
      <c r="P56" s="2"/>
      <c r="Q56" s="8">
        <v>0</v>
      </c>
      <c r="R56" s="7"/>
      <c r="S56" s="8">
        <v>0</v>
      </c>
      <c r="T56" s="2"/>
      <c r="U56" s="8">
        <v>0</v>
      </c>
      <c r="V56" s="7"/>
      <c r="W56" s="8"/>
      <c r="X56" s="2"/>
      <c r="Y56" s="8">
        <v>0</v>
      </c>
      <c r="Z56" s="2"/>
      <c r="AA56" s="8">
        <v>0</v>
      </c>
      <c r="AB56" s="2"/>
      <c r="AC56" s="8">
        <v>0</v>
      </c>
      <c r="AD56" s="2">
        <v>3883212</v>
      </c>
      <c r="AE56" s="8">
        <v>3.2106631200691675E-2</v>
      </c>
      <c r="AF56" s="7">
        <v>10561123</v>
      </c>
      <c r="AG56" s="8">
        <v>4.3972878387765757E-2</v>
      </c>
      <c r="AH56" s="2">
        <v>6596952</v>
      </c>
      <c r="AI56" s="8">
        <v>3.9776191097054346E-2</v>
      </c>
      <c r="AJ56" s="7">
        <v>36161095</v>
      </c>
      <c r="AK56" s="8">
        <v>9.8193314035947304E-2</v>
      </c>
      <c r="AL56" s="2"/>
      <c r="AM56" s="8">
        <v>0</v>
      </c>
      <c r="AN56" s="2"/>
      <c r="AO56" s="8">
        <v>0</v>
      </c>
      <c r="AP56" s="2">
        <v>136675600</v>
      </c>
      <c r="AQ56" s="8">
        <v>0.15316641670100126</v>
      </c>
      <c r="AR56" s="5"/>
      <c r="AS56" s="8">
        <v>0</v>
      </c>
      <c r="AT56" s="2"/>
      <c r="AU56" s="11">
        <v>0</v>
      </c>
      <c r="AV56" s="2"/>
      <c r="AW56" s="11">
        <v>0</v>
      </c>
      <c r="AX56" s="2">
        <v>7093805</v>
      </c>
      <c r="AY56" s="11">
        <v>3.6950478877399336E-2</v>
      </c>
      <c r="AZ56" s="5"/>
      <c r="BA56" s="11">
        <v>0</v>
      </c>
      <c r="BB56" s="2"/>
      <c r="BC56" s="8">
        <v>0</v>
      </c>
      <c r="BD56" s="2">
        <v>6017900</v>
      </c>
      <c r="BE56" s="8">
        <v>1.9682840891463108E-2</v>
      </c>
      <c r="BF56" s="2"/>
      <c r="BG56" s="8">
        <v>0</v>
      </c>
      <c r="BH56" s="2"/>
      <c r="BI56" s="11">
        <v>0</v>
      </c>
      <c r="BJ56" s="2"/>
      <c r="BK56" s="11">
        <v>0</v>
      </c>
      <c r="BL56" s="2"/>
      <c r="BM56" s="11">
        <v>0</v>
      </c>
      <c r="BN56" s="2"/>
      <c r="BO56" s="11">
        <v>0</v>
      </c>
      <c r="BP56" s="2"/>
      <c r="BQ56" s="8">
        <v>0</v>
      </c>
      <c r="BR56" s="2"/>
      <c r="BS56" s="8">
        <v>0</v>
      </c>
      <c r="BT56" s="2"/>
      <c r="BU56" s="8">
        <v>0</v>
      </c>
      <c r="BV56" s="2"/>
      <c r="BW56" s="11">
        <v>0</v>
      </c>
      <c r="BX56" s="2"/>
      <c r="BY56" s="11">
        <v>0</v>
      </c>
      <c r="BZ56" s="2">
        <v>5143805</v>
      </c>
      <c r="CA56" s="11">
        <v>2.240278800897055E-2</v>
      </c>
      <c r="CB56" s="2"/>
      <c r="CC56" s="11">
        <v>0</v>
      </c>
      <c r="CD56" s="2">
        <v>31009469</v>
      </c>
      <c r="CE56" s="8">
        <v>8.6124880414947966E-2</v>
      </c>
      <c r="CF56" s="2"/>
      <c r="CG56" s="8">
        <v>0</v>
      </c>
      <c r="CH56" s="13"/>
      <c r="CI56" s="8">
        <v>0</v>
      </c>
      <c r="CJ56" s="2"/>
      <c r="CK56" s="11">
        <v>0</v>
      </c>
      <c r="CL56" s="2"/>
      <c r="CM56" s="11">
        <v>0</v>
      </c>
    </row>
    <row r="57" spans="1:91" x14ac:dyDescent="0.3">
      <c r="A57" s="14" t="s">
        <v>144</v>
      </c>
      <c r="B57" s="5"/>
      <c r="C57" s="8">
        <v>0</v>
      </c>
      <c r="D57" s="2">
        <v>9231656</v>
      </c>
      <c r="E57" s="8">
        <v>3.325277234482641E-2</v>
      </c>
      <c r="F57" s="5"/>
      <c r="G57" s="8">
        <v>0</v>
      </c>
      <c r="H57" s="5"/>
      <c r="I57" s="8">
        <v>0</v>
      </c>
      <c r="J57" s="2"/>
      <c r="K57" s="8">
        <v>0</v>
      </c>
      <c r="L57" s="7"/>
      <c r="M57" s="8"/>
      <c r="N57" s="2">
        <v>4728015</v>
      </c>
      <c r="O57" s="8">
        <v>3.6062687625019012E-2</v>
      </c>
      <c r="P57" s="2">
        <v>5276067</v>
      </c>
      <c r="Q57" s="8">
        <v>5.4239821616974708E-2</v>
      </c>
      <c r="R57" s="7"/>
      <c r="S57" s="8">
        <v>0</v>
      </c>
      <c r="T57" s="2">
        <v>7987071</v>
      </c>
      <c r="U57" s="8">
        <v>5.6411739528536273E-2</v>
      </c>
      <c r="V57" s="7">
        <v>7175365</v>
      </c>
      <c r="W57" s="8">
        <v>5.5648943088803769E-2</v>
      </c>
      <c r="X57" s="2"/>
      <c r="Y57" s="8">
        <v>0</v>
      </c>
      <c r="Z57" s="2">
        <v>6183209</v>
      </c>
      <c r="AA57" s="8">
        <v>4.4081686737365622E-2</v>
      </c>
      <c r="AB57" s="2">
        <v>8145121</v>
      </c>
      <c r="AC57" s="8">
        <v>3.5909773581620792E-2</v>
      </c>
      <c r="AD57" s="2">
        <v>8242865</v>
      </c>
      <c r="AE57" s="8">
        <v>6.815250534662784E-2</v>
      </c>
      <c r="AF57" s="7">
        <v>31412930</v>
      </c>
      <c r="AG57" s="8">
        <v>0.13079262032014954</v>
      </c>
      <c r="AH57" s="2">
        <v>14483449</v>
      </c>
      <c r="AI57" s="8">
        <v>8.732766816682018E-2</v>
      </c>
      <c r="AJ57" s="7">
        <v>24399153</v>
      </c>
      <c r="AK57" s="8">
        <v>6.6254456418980839E-2</v>
      </c>
      <c r="AL57" s="2">
        <v>5104325</v>
      </c>
      <c r="AM57" s="8">
        <v>3.6558827543986851E-2</v>
      </c>
      <c r="AN57" s="2">
        <v>31668834</v>
      </c>
      <c r="AO57" s="8">
        <v>0.14873454184308676</v>
      </c>
      <c r="AP57" s="2">
        <v>31272474</v>
      </c>
      <c r="AQ57" s="8">
        <v>3.5045705187723541E-2</v>
      </c>
      <c r="AR57" s="5">
        <v>18968623</v>
      </c>
      <c r="AS57" s="8">
        <v>0.14579154519043566</v>
      </c>
      <c r="AT57" s="2"/>
      <c r="AU57" s="11">
        <v>0</v>
      </c>
      <c r="AV57" s="2">
        <v>18802391</v>
      </c>
      <c r="AW57" s="11">
        <v>9.5895988948337979E-2</v>
      </c>
      <c r="AX57" s="2">
        <v>16187053</v>
      </c>
      <c r="AY57" s="11">
        <v>8.4315731820066034E-2</v>
      </c>
      <c r="AZ57" s="5">
        <v>34796328</v>
      </c>
      <c r="BA57" s="11">
        <v>0.17282759223866112</v>
      </c>
      <c r="BB57" s="2">
        <v>21137017</v>
      </c>
      <c r="BC57" s="8">
        <v>0.1004459371848616</v>
      </c>
      <c r="BD57" s="2">
        <v>36347601</v>
      </c>
      <c r="BE57" s="8">
        <v>0.11888267456577634</v>
      </c>
      <c r="BF57" s="2">
        <v>5961680</v>
      </c>
      <c r="BG57" s="8">
        <v>5.4077311252572965E-2</v>
      </c>
      <c r="BH57" s="2">
        <v>18821245</v>
      </c>
      <c r="BI57" s="11">
        <v>9.2094086712775788E-2</v>
      </c>
      <c r="BJ57" s="2">
        <v>11739245</v>
      </c>
      <c r="BK57" s="11">
        <v>6.6716981190800398E-2</v>
      </c>
      <c r="BL57" s="2">
        <v>29732548</v>
      </c>
      <c r="BM57" s="11">
        <v>9.9173835062501131E-2</v>
      </c>
      <c r="BN57" s="2">
        <v>4593252</v>
      </c>
      <c r="BO57" s="11">
        <v>4.0578958383046052E-2</v>
      </c>
      <c r="BP57" s="2">
        <v>28089489</v>
      </c>
      <c r="BQ57" s="8">
        <v>0.10865700354938837</v>
      </c>
      <c r="BR57" s="2">
        <v>30667019</v>
      </c>
      <c r="BS57" s="8">
        <v>9.5285116526855743E-2</v>
      </c>
      <c r="BT57" s="2">
        <v>8745208</v>
      </c>
      <c r="BU57" s="8">
        <v>5.1182526589169629E-2</v>
      </c>
      <c r="BV57" s="2">
        <v>45116929</v>
      </c>
      <c r="BW57" s="11">
        <v>0.11978757965641854</v>
      </c>
      <c r="BX57" s="2">
        <v>24501335</v>
      </c>
      <c r="BY57" s="11">
        <v>8.3183498763651387E-2</v>
      </c>
      <c r="BZ57" s="2">
        <v>24086565</v>
      </c>
      <c r="CA57" s="11">
        <v>0.10490409522897733</v>
      </c>
      <c r="CB57" s="2">
        <v>64454970</v>
      </c>
      <c r="CC57" s="11">
        <v>0.1604452609793523</v>
      </c>
      <c r="CD57" s="2">
        <v>41515571</v>
      </c>
      <c r="CE57" s="8">
        <v>0.11530425070268961</v>
      </c>
      <c r="CF57" s="2">
        <v>10458928</v>
      </c>
      <c r="CG57" s="8">
        <v>3.391196198535066E-2</v>
      </c>
      <c r="CH57" s="13"/>
      <c r="CI57" s="8">
        <v>0</v>
      </c>
      <c r="CJ57" s="2">
        <v>30162526</v>
      </c>
      <c r="CK57" s="11">
        <v>0.10639054909052385</v>
      </c>
      <c r="CL57" s="2">
        <v>17931760</v>
      </c>
      <c r="CM57" s="11">
        <v>7.3012495171710823E-2</v>
      </c>
    </row>
    <row r="58" spans="1:91" x14ac:dyDescent="0.3">
      <c r="A58" s="21" t="s">
        <v>145</v>
      </c>
      <c r="B58" s="2">
        <v>38081138</v>
      </c>
      <c r="C58" s="23">
        <v>0.6170862197730641</v>
      </c>
      <c r="D58" s="2">
        <v>188003723</v>
      </c>
      <c r="E58" s="23">
        <v>0.67719648575497238</v>
      </c>
      <c r="F58" s="2">
        <v>39276203</v>
      </c>
      <c r="G58" s="23">
        <v>0.36016985492489534</v>
      </c>
      <c r="H58" s="2">
        <v>36944780</v>
      </c>
      <c r="I58" s="23">
        <v>0.52950527091181165</v>
      </c>
      <c r="J58" s="2">
        <v>33118099</v>
      </c>
      <c r="K58" s="23">
        <v>0.39200815438062975</v>
      </c>
      <c r="L58" s="22">
        <v>8523527</v>
      </c>
      <c r="M58" s="23">
        <v>0.1983081689556172</v>
      </c>
      <c r="N58" s="2">
        <v>55392252</v>
      </c>
      <c r="O58" s="23">
        <v>0.42250151082903387</v>
      </c>
      <c r="P58" s="2">
        <v>44842980</v>
      </c>
      <c r="Q58" s="23">
        <v>0.46100158242371908</v>
      </c>
      <c r="R58" s="22">
        <v>13677943</v>
      </c>
      <c r="S58" s="23">
        <v>0.41483049649870291</v>
      </c>
      <c r="T58" s="2">
        <v>68615550</v>
      </c>
      <c r="U58" s="23">
        <v>0.48462352897667454</v>
      </c>
      <c r="V58" s="22">
        <v>53517243</v>
      </c>
      <c r="W58" s="23">
        <v>0.41505596021619551</v>
      </c>
      <c r="X58" s="2">
        <v>17648199</v>
      </c>
      <c r="Y58" s="23">
        <v>0.2502926427000241</v>
      </c>
      <c r="Z58" s="2">
        <v>69243193</v>
      </c>
      <c r="AA58" s="23">
        <v>0.49365252614313182</v>
      </c>
      <c r="AB58" s="2">
        <v>92185593</v>
      </c>
      <c r="AC58" s="23">
        <v>0.40642290914001727</v>
      </c>
      <c r="AD58" s="2">
        <v>188402741</v>
      </c>
      <c r="AE58" s="23">
        <v>1.5577252342870882</v>
      </c>
      <c r="AF58" s="22">
        <v>412527481</v>
      </c>
      <c r="AG58" s="23">
        <v>1.7176223355815807</v>
      </c>
      <c r="AH58" s="2">
        <v>222693659</v>
      </c>
      <c r="AI58" s="23">
        <v>1.3427269952072194</v>
      </c>
      <c r="AJ58" s="22">
        <v>1042571230</v>
      </c>
      <c r="AK58" s="23">
        <v>2.8310404923366908</v>
      </c>
      <c r="AL58" s="2">
        <v>120694582</v>
      </c>
      <c r="AM58" s="23">
        <v>0.86445365622909565</v>
      </c>
      <c r="AN58" s="2">
        <v>264275530</v>
      </c>
      <c r="AO58" s="23">
        <v>1.2411855730112744</v>
      </c>
      <c r="AP58" s="2">
        <v>3427612189</v>
      </c>
      <c r="AQ58" s="23">
        <v>3.8411763096690636</v>
      </c>
      <c r="AR58" s="2">
        <v>243951590</v>
      </c>
      <c r="AS58" s="23">
        <v>1.8749953150401919</v>
      </c>
      <c r="AT58" s="2">
        <v>24710456</v>
      </c>
      <c r="AU58" s="24">
        <v>0.19844446243057465</v>
      </c>
      <c r="AV58" s="2">
        <v>287655455</v>
      </c>
      <c r="AW58" s="24">
        <v>1.4671008774154912</v>
      </c>
      <c r="AX58" s="2">
        <v>233145779</v>
      </c>
      <c r="AY58" s="24">
        <v>1.2144185218362096</v>
      </c>
      <c r="AZ58" s="2">
        <v>236213803</v>
      </c>
      <c r="BA58" s="24">
        <v>1.1732347972472104</v>
      </c>
      <c r="BB58" s="2">
        <v>199372723</v>
      </c>
      <c r="BC58" s="23">
        <v>0.94744589602368279</v>
      </c>
      <c r="BD58" s="2">
        <v>355431756</v>
      </c>
      <c r="BE58" s="23">
        <v>1.1625162766282822</v>
      </c>
      <c r="BF58" s="2">
        <v>113201483</v>
      </c>
      <c r="BG58" s="23">
        <v>1.0268299926268849</v>
      </c>
      <c r="BH58" s="2">
        <v>197252376</v>
      </c>
      <c r="BI58" s="24">
        <v>0.96517405833912973</v>
      </c>
      <c r="BJ58" s="2">
        <v>179908164</v>
      </c>
      <c r="BK58" s="24">
        <v>1.0224618017308127</v>
      </c>
      <c r="BL58" s="2">
        <v>366362767</v>
      </c>
      <c r="BM58" s="24">
        <v>1.2220143604073062</v>
      </c>
      <c r="BN58" s="2">
        <v>70568342</v>
      </c>
      <c r="BO58" s="24">
        <v>0.62343407528665107</v>
      </c>
      <c r="BP58" s="2">
        <v>220482480</v>
      </c>
      <c r="BQ58" s="23">
        <v>0.85288007951792766</v>
      </c>
      <c r="BR58" s="2">
        <v>364639027</v>
      </c>
      <c r="BS58" s="23">
        <v>1.1329654237972819</v>
      </c>
      <c r="BT58" s="2">
        <v>117875114</v>
      </c>
      <c r="BU58" s="23">
        <v>0.68988023572525681</v>
      </c>
      <c r="BV58" s="2">
        <v>339306559</v>
      </c>
      <c r="BW58" s="24">
        <v>0.90087495680740548</v>
      </c>
      <c r="BX58" s="2">
        <v>229348478</v>
      </c>
      <c r="BY58" s="24">
        <v>0.77865180963234559</v>
      </c>
      <c r="BZ58" s="2">
        <v>154704449</v>
      </c>
      <c r="CA58" s="24">
        <v>0.67378350753801819</v>
      </c>
      <c r="CB58" s="2">
        <v>297156505</v>
      </c>
      <c r="CC58" s="24">
        <v>0.73970018132716853</v>
      </c>
      <c r="CD58" s="2">
        <v>412828839</v>
      </c>
      <c r="CE58" s="23">
        <v>1.1465799169510709</v>
      </c>
      <c r="CF58" s="2">
        <v>119862629</v>
      </c>
      <c r="CG58" s="23">
        <v>0.3886418300338419</v>
      </c>
      <c r="CH58" s="13"/>
      <c r="CI58" s="23">
        <v>0</v>
      </c>
      <c r="CJ58" s="2">
        <v>194743886</v>
      </c>
      <c r="CK58" s="24">
        <v>0.68690894666986368</v>
      </c>
      <c r="CL58" s="2">
        <v>109747994</v>
      </c>
      <c r="CM58" s="24">
        <v>0.44685936472660515</v>
      </c>
    </row>
    <row r="59" spans="1:91" x14ac:dyDescent="0.3">
      <c r="A59" s="14" t="s">
        <v>146</v>
      </c>
      <c r="B59" s="5"/>
      <c r="C59" s="8">
        <v>0</v>
      </c>
      <c r="D59" s="2"/>
      <c r="E59" s="8">
        <v>0</v>
      </c>
      <c r="F59" s="5"/>
      <c r="G59" s="8">
        <v>0</v>
      </c>
      <c r="H59" s="5"/>
      <c r="I59" s="8">
        <v>0</v>
      </c>
      <c r="J59" s="2"/>
      <c r="K59" s="8">
        <v>0</v>
      </c>
      <c r="L59" s="7"/>
      <c r="M59" s="8"/>
      <c r="N59" s="2"/>
      <c r="O59" s="8">
        <v>0</v>
      </c>
      <c r="P59" s="2"/>
      <c r="Q59" s="8">
        <v>0</v>
      </c>
      <c r="R59" s="7"/>
      <c r="S59" s="8">
        <v>0</v>
      </c>
      <c r="T59" s="2">
        <v>12274147</v>
      </c>
      <c r="U59" s="8">
        <v>8.6690851189248838E-2</v>
      </c>
      <c r="V59" s="7">
        <v>5654260</v>
      </c>
      <c r="W59" s="8">
        <v>4.3851928501100583E-2</v>
      </c>
      <c r="X59" s="2"/>
      <c r="Y59" s="8">
        <v>0</v>
      </c>
      <c r="Z59" s="2">
        <v>11477226</v>
      </c>
      <c r="AA59" s="8">
        <v>8.1824095084922388E-2</v>
      </c>
      <c r="AB59" s="2">
        <v>7384467</v>
      </c>
      <c r="AC59" s="8">
        <v>3.255624293254214E-2</v>
      </c>
      <c r="AD59" s="2"/>
      <c r="AE59" s="8">
        <v>0</v>
      </c>
      <c r="AF59" s="7">
        <v>32968444</v>
      </c>
      <c r="AG59" s="8">
        <v>0.1372692448185544</v>
      </c>
      <c r="AH59" s="2"/>
      <c r="AI59" s="8">
        <v>0</v>
      </c>
      <c r="AJ59" s="7"/>
      <c r="AK59" s="8">
        <v>0</v>
      </c>
      <c r="AL59" s="2"/>
      <c r="AM59" s="8">
        <v>0</v>
      </c>
      <c r="AN59" s="2"/>
      <c r="AO59" s="8">
        <v>0</v>
      </c>
      <c r="AP59" s="2">
        <v>61545582</v>
      </c>
      <c r="AQ59" s="8">
        <v>6.89714642461247E-2</v>
      </c>
      <c r="AR59" s="5">
        <v>7478699</v>
      </c>
      <c r="AS59" s="8">
        <v>5.7480771441562516E-2</v>
      </c>
      <c r="AT59" s="2"/>
      <c r="AU59" s="11">
        <v>0</v>
      </c>
      <c r="AV59" s="2">
        <v>22154973</v>
      </c>
      <c r="AW59" s="11">
        <v>0.11299483379314504</v>
      </c>
      <c r="AX59" s="2">
        <v>27100978</v>
      </c>
      <c r="AY59" s="11">
        <v>0.14116459574880674</v>
      </c>
      <c r="AZ59" s="5"/>
      <c r="BA59" s="11">
        <v>0</v>
      </c>
      <c r="BB59" s="2"/>
      <c r="BC59" s="8">
        <v>0</v>
      </c>
      <c r="BD59" s="2"/>
      <c r="BE59" s="8">
        <v>0</v>
      </c>
      <c r="BF59" s="2">
        <v>18268599</v>
      </c>
      <c r="BG59" s="8">
        <v>0.16571112744586142</v>
      </c>
      <c r="BH59" s="2"/>
      <c r="BI59" s="11">
        <v>0</v>
      </c>
      <c r="BJ59" s="2">
        <v>35632838</v>
      </c>
      <c r="BK59" s="11">
        <v>0.20251007476382318</v>
      </c>
      <c r="BL59" s="2"/>
      <c r="BM59" s="11">
        <v>0</v>
      </c>
      <c r="BN59" s="2">
        <v>31942099</v>
      </c>
      <c r="BO59" s="11">
        <v>0.28219159453653686</v>
      </c>
      <c r="BP59" s="2">
        <v>17546278</v>
      </c>
      <c r="BQ59" s="8">
        <v>6.7873288507475343E-2</v>
      </c>
      <c r="BR59" s="2">
        <v>37280843</v>
      </c>
      <c r="BS59" s="8">
        <v>0.11583484751075462</v>
      </c>
      <c r="BT59" s="2">
        <v>27887703</v>
      </c>
      <c r="BU59" s="8">
        <v>0.16321659819965009</v>
      </c>
      <c r="BV59" s="2">
        <v>50329860</v>
      </c>
      <c r="BW59" s="11">
        <v>0.1336281579326109</v>
      </c>
      <c r="BX59" s="2">
        <v>59570442</v>
      </c>
      <c r="BY59" s="11">
        <v>0.20224521596301456</v>
      </c>
      <c r="BZ59" s="2">
        <v>41755750</v>
      </c>
      <c r="CA59" s="11">
        <v>0.18185860766603165</v>
      </c>
      <c r="CB59" s="2">
        <v>55302186</v>
      </c>
      <c r="CC59" s="11">
        <v>0.13766159018456889</v>
      </c>
      <c r="CD59" s="2">
        <v>31113158</v>
      </c>
      <c r="CE59" s="8">
        <v>8.6412863505704707E-2</v>
      </c>
      <c r="CF59" s="2">
        <v>17018767</v>
      </c>
      <c r="CG59" s="8">
        <v>5.5181542462242814E-2</v>
      </c>
      <c r="CH59" s="13"/>
      <c r="CI59" s="8">
        <v>0</v>
      </c>
      <c r="CJ59" s="2"/>
      <c r="CK59" s="11">
        <v>0</v>
      </c>
      <c r="CL59" s="2">
        <v>9511829</v>
      </c>
      <c r="CM59" s="11">
        <v>3.8729180456164872E-2</v>
      </c>
    </row>
    <row r="60" spans="1:91" x14ac:dyDescent="0.3">
      <c r="A60" s="14" t="s">
        <v>147</v>
      </c>
      <c r="B60" s="5">
        <v>20220860</v>
      </c>
      <c r="C60" s="8">
        <v>0.32766914838417804</v>
      </c>
      <c r="D60" s="2">
        <v>8643121</v>
      </c>
      <c r="E60" s="8">
        <v>3.1132847125346572E-2</v>
      </c>
      <c r="F60" s="5">
        <v>20397288</v>
      </c>
      <c r="G60" s="8">
        <v>0.18704680439250476</v>
      </c>
      <c r="H60" s="5">
        <v>2772998</v>
      </c>
      <c r="I60" s="8">
        <v>3.9743559366923066E-2</v>
      </c>
      <c r="J60" s="2"/>
      <c r="K60" s="8">
        <v>0</v>
      </c>
      <c r="L60" s="7"/>
      <c r="M60" s="8"/>
      <c r="N60" s="2">
        <v>13754907</v>
      </c>
      <c r="O60" s="8">
        <v>0.10491483517970805</v>
      </c>
      <c r="P60" s="2">
        <v>11239365</v>
      </c>
      <c r="Q60" s="8">
        <v>0.11554461925674349</v>
      </c>
      <c r="R60" s="7">
        <v>3807352</v>
      </c>
      <c r="S60" s="8">
        <v>0.11547099739378426</v>
      </c>
      <c r="T60" s="2">
        <v>21025629</v>
      </c>
      <c r="U60" s="8">
        <v>0.14850153536529709</v>
      </c>
      <c r="V60" s="7"/>
      <c r="W60" s="8"/>
      <c r="X60" s="2"/>
      <c r="Y60" s="8">
        <v>0</v>
      </c>
      <c r="Z60" s="2">
        <v>6173787</v>
      </c>
      <c r="AA60" s="8">
        <v>4.4014514876857681E-2</v>
      </c>
      <c r="AB60" s="2">
        <v>6599177</v>
      </c>
      <c r="AC60" s="8">
        <v>2.9094098405050037E-2</v>
      </c>
      <c r="AD60" s="2">
        <v>12029073</v>
      </c>
      <c r="AE60" s="8">
        <v>9.9457101620307561E-2</v>
      </c>
      <c r="AF60" s="7">
        <v>32523994</v>
      </c>
      <c r="AG60" s="8">
        <v>0.13541870810958487</v>
      </c>
      <c r="AH60" s="2">
        <v>7626157</v>
      </c>
      <c r="AI60" s="8">
        <v>4.598176220899268E-2</v>
      </c>
      <c r="AJ60" s="7">
        <v>64636995</v>
      </c>
      <c r="AK60" s="8">
        <v>0.17551793573659635</v>
      </c>
      <c r="AL60" s="2">
        <v>7617508</v>
      </c>
      <c r="AM60" s="8">
        <v>5.4559057522187586E-2</v>
      </c>
      <c r="AN60" s="2">
        <v>8714999</v>
      </c>
      <c r="AO60" s="8">
        <v>4.0930505475129247E-2</v>
      </c>
      <c r="AP60" s="2">
        <v>177857259</v>
      </c>
      <c r="AQ60" s="8">
        <v>0.19931691571349899</v>
      </c>
      <c r="AR60" s="5">
        <v>12669301</v>
      </c>
      <c r="AS60" s="8">
        <v>9.7375385091091296E-2</v>
      </c>
      <c r="AT60" s="2"/>
      <c r="AU60" s="11">
        <v>0</v>
      </c>
      <c r="AV60" s="2">
        <v>24371790</v>
      </c>
      <c r="AW60" s="11">
        <v>0.12430104790881191</v>
      </c>
      <c r="AX60" s="2">
        <v>19687214</v>
      </c>
      <c r="AY60" s="11">
        <v>0.1025475023716948</v>
      </c>
      <c r="AZ60" s="5">
        <v>19429264</v>
      </c>
      <c r="BA60" s="11">
        <v>9.650193308010252E-2</v>
      </c>
      <c r="BB60" s="2">
        <v>12141551</v>
      </c>
      <c r="BC60" s="8">
        <v>5.7698277343146087E-2</v>
      </c>
      <c r="BD60" s="2">
        <v>34727071</v>
      </c>
      <c r="BE60" s="8">
        <v>0.11358238141536793</v>
      </c>
      <c r="BF60" s="2">
        <v>7191620</v>
      </c>
      <c r="BG60" s="8">
        <v>6.5233872524226189E-2</v>
      </c>
      <c r="BH60" s="2">
        <v>15631657</v>
      </c>
      <c r="BI60" s="11">
        <v>7.6487138615026193E-2</v>
      </c>
      <c r="BJ60" s="2">
        <v>12974773</v>
      </c>
      <c r="BK60" s="11">
        <v>7.3738786965933917E-2</v>
      </c>
      <c r="BL60" s="2">
        <v>24006430</v>
      </c>
      <c r="BM60" s="11">
        <v>8.0074191060230657E-2</v>
      </c>
      <c r="BN60" s="2"/>
      <c r="BO60" s="11">
        <v>0</v>
      </c>
      <c r="BP60" s="2">
        <v>11546077</v>
      </c>
      <c r="BQ60" s="8">
        <v>4.4663045652788898E-2</v>
      </c>
      <c r="BR60" s="2">
        <v>20845942</v>
      </c>
      <c r="BS60" s="8">
        <v>6.477016930083998E-2</v>
      </c>
      <c r="BT60" s="2">
        <v>9296955</v>
      </c>
      <c r="BU60" s="8">
        <v>5.4411701412455084E-2</v>
      </c>
      <c r="BV60" s="2">
        <v>26768853</v>
      </c>
      <c r="BW60" s="11">
        <v>7.1072570365958598E-2</v>
      </c>
      <c r="BX60" s="2">
        <v>12755511</v>
      </c>
      <c r="BY60" s="11">
        <v>4.3305723279904611E-2</v>
      </c>
      <c r="BZ60" s="2">
        <v>8970352</v>
      </c>
      <c r="CA60" s="11">
        <v>3.9068528885104509E-2</v>
      </c>
      <c r="CB60" s="2">
        <v>23677380</v>
      </c>
      <c r="CC60" s="11">
        <v>5.8939185192504115E-2</v>
      </c>
      <c r="CD60" s="2">
        <v>20314733</v>
      </c>
      <c r="CE60" s="8">
        <v>5.6421603036369214E-2</v>
      </c>
      <c r="CF60" s="2">
        <v>5062587</v>
      </c>
      <c r="CG60" s="8">
        <v>1.6414900063518024E-2</v>
      </c>
      <c r="CH60" s="13"/>
      <c r="CI60" s="8">
        <v>0</v>
      </c>
      <c r="CJ60" s="2">
        <v>23788365</v>
      </c>
      <c r="CK60" s="11">
        <v>8.3907336352260387E-2</v>
      </c>
      <c r="CL60" s="2">
        <v>11312360</v>
      </c>
      <c r="CM60" s="11">
        <v>4.6060377223465773E-2</v>
      </c>
    </row>
    <row r="61" spans="1:91" x14ac:dyDescent="0.3">
      <c r="A61" s="21" t="s">
        <v>148</v>
      </c>
      <c r="B61" s="2">
        <v>18085067.5</v>
      </c>
      <c r="C61" s="17">
        <v>0.29305967531526234</v>
      </c>
      <c r="D61" s="2">
        <v>7332089</v>
      </c>
      <c r="E61" s="17">
        <v>2.6410460520734955E-2</v>
      </c>
      <c r="F61" s="2">
        <v>54977928</v>
      </c>
      <c r="G61" s="17">
        <v>0.50415750096391287</v>
      </c>
      <c r="H61" s="2">
        <v>29635959</v>
      </c>
      <c r="I61" s="17">
        <v>0.4247527390615492</v>
      </c>
      <c r="J61" s="2">
        <v>55873353</v>
      </c>
      <c r="K61" s="17">
        <v>0.66135468671035202</v>
      </c>
      <c r="L61" s="2">
        <v>13652042</v>
      </c>
      <c r="M61" s="17">
        <v>0.31762807245465191</v>
      </c>
      <c r="N61" s="2">
        <v>75425741.5</v>
      </c>
      <c r="O61" s="17">
        <v>0.57530590630527467</v>
      </c>
      <c r="P61" s="2">
        <v>68461755</v>
      </c>
      <c r="Q61" s="17">
        <v>0.70381088389988711</v>
      </c>
      <c r="R61" s="2">
        <v>5728281</v>
      </c>
      <c r="S61" s="17">
        <v>0.17372975244260677</v>
      </c>
      <c r="T61" s="2">
        <v>132467663</v>
      </c>
      <c r="U61" s="17">
        <v>0.93560346478827117</v>
      </c>
      <c r="V61" s="2">
        <v>132689826</v>
      </c>
      <c r="W61" s="17">
        <v>1.0290833393893237</v>
      </c>
      <c r="X61" s="2">
        <v>37590496</v>
      </c>
      <c r="Y61" s="17">
        <v>0.53312094816273814</v>
      </c>
      <c r="Z61" s="2">
        <v>18020027.965622611</v>
      </c>
      <c r="AA61" s="17">
        <v>0.12846941252982777</v>
      </c>
      <c r="AB61" s="2">
        <v>95019752</v>
      </c>
      <c r="AC61" s="17">
        <v>0.41891799767023219</v>
      </c>
      <c r="AD61" s="2">
        <v>102233842</v>
      </c>
      <c r="AE61" s="17">
        <v>0.84527557633314465</v>
      </c>
      <c r="AF61" s="2">
        <v>211732745</v>
      </c>
      <c r="AG61" s="17">
        <v>0.88153412600000003</v>
      </c>
      <c r="AH61" s="2">
        <v>14565061.498090144</v>
      </c>
      <c r="AI61" s="17">
        <v>8.7819749103583325E-2</v>
      </c>
      <c r="AJ61" s="2">
        <v>51462362</v>
      </c>
      <c r="AK61" s="17">
        <v>0.1397429992896399</v>
      </c>
      <c r="AL61" s="2">
        <v>131153307</v>
      </c>
      <c r="AM61" s="17">
        <v>0.93936242939792491</v>
      </c>
      <c r="AN61" s="2">
        <v>104160891</v>
      </c>
      <c r="AO61" s="17">
        <v>0.4891977519871018</v>
      </c>
      <c r="AP61" s="2">
        <v>197342589</v>
      </c>
      <c r="AQ61" s="17">
        <v>0.22115327988044997</v>
      </c>
      <c r="AR61" s="2">
        <v>114328561</v>
      </c>
      <c r="AS61" s="17">
        <v>0.87872153754065219</v>
      </c>
      <c r="AT61" s="2">
        <v>45925263</v>
      </c>
      <c r="AU61" s="17">
        <v>0.36881610472982607</v>
      </c>
      <c r="AV61" s="2">
        <v>164533846</v>
      </c>
      <c r="AW61" s="17">
        <v>0.83915582213153328</v>
      </c>
      <c r="AX61" s="2">
        <v>217090971</v>
      </c>
      <c r="AY61" s="17">
        <v>1.1307916327569778</v>
      </c>
      <c r="AZ61" s="2">
        <v>255021016</v>
      </c>
      <c r="BA61" s="17">
        <v>1.2666471061411155</v>
      </c>
      <c r="BB61" s="2">
        <v>148173473</v>
      </c>
      <c r="BC61" s="17">
        <v>0.70414019922587878</v>
      </c>
      <c r="BD61" s="2">
        <v>255110643</v>
      </c>
      <c r="BE61" s="17">
        <v>0.83439442262049002</v>
      </c>
      <c r="BF61" s="2">
        <v>69499834</v>
      </c>
      <c r="BG61" s="17">
        <v>0.63042031025149836</v>
      </c>
      <c r="BH61" s="2">
        <v>173353671</v>
      </c>
      <c r="BI61" s="17">
        <v>0.84823549181002666</v>
      </c>
      <c r="BJ61" s="2">
        <v>104442391</v>
      </c>
      <c r="BK61" s="17">
        <v>0.59357148060792853</v>
      </c>
      <c r="BL61" s="2">
        <v>228505202</v>
      </c>
      <c r="BM61" s="17">
        <v>0.76218618108584235</v>
      </c>
      <c r="BN61" s="2">
        <v>56824639</v>
      </c>
      <c r="BO61" s="17">
        <v>0.5020157093737978</v>
      </c>
      <c r="BP61" s="2">
        <v>138217254</v>
      </c>
      <c r="BQ61" s="17">
        <v>0.53465809429515487</v>
      </c>
      <c r="BR61" s="2">
        <v>248562668.5</v>
      </c>
      <c r="BS61" s="17">
        <v>0.77230600184024134</v>
      </c>
      <c r="BT61" s="2">
        <v>86481798</v>
      </c>
      <c r="BU61" s="17">
        <v>0.50614655770499639</v>
      </c>
      <c r="BV61" s="2">
        <v>328003043</v>
      </c>
      <c r="BW61" s="17">
        <v>0.87086358738889724</v>
      </c>
      <c r="BX61" s="2">
        <v>264838966</v>
      </c>
      <c r="BY61" s="17">
        <v>0.89914414054694214</v>
      </c>
      <c r="BZ61" s="2">
        <v>117691774</v>
      </c>
      <c r="CA61" s="17">
        <v>0.51258239053029264</v>
      </c>
      <c r="CB61" s="2">
        <v>393353099.5</v>
      </c>
      <c r="CC61" s="17">
        <v>0.97915863906716005</v>
      </c>
      <c r="CD61" s="2">
        <v>250497803</v>
      </c>
      <c r="CE61" s="17">
        <v>0.69572598381424045</v>
      </c>
      <c r="CF61" s="2">
        <v>139107185</v>
      </c>
      <c r="CG61" s="17">
        <v>0.45104025666962638</v>
      </c>
      <c r="CH61" s="13">
        <v>0</v>
      </c>
      <c r="CI61" s="17">
        <v>0</v>
      </c>
      <c r="CJ61" s="2">
        <v>227892185</v>
      </c>
      <c r="CK61" s="17">
        <v>0.80383104172340347</v>
      </c>
      <c r="CL61" s="2">
        <v>103242439</v>
      </c>
      <c r="CM61" s="17">
        <v>0.42037078786483589</v>
      </c>
    </row>
    <row r="62" spans="1:91" x14ac:dyDescent="0.3">
      <c r="A62" s="14" t="s">
        <v>149</v>
      </c>
      <c r="B62" s="5"/>
      <c r="C62" s="8">
        <v>0</v>
      </c>
      <c r="D62" s="2"/>
      <c r="E62" s="8">
        <v>0</v>
      </c>
      <c r="F62" s="5"/>
      <c r="G62" s="8">
        <v>0</v>
      </c>
      <c r="H62" s="5"/>
      <c r="I62" s="8">
        <v>0</v>
      </c>
      <c r="J62" s="2"/>
      <c r="K62" s="8">
        <v>0</v>
      </c>
      <c r="L62" s="2"/>
      <c r="M62" s="9"/>
      <c r="N62" s="2"/>
      <c r="O62" s="8">
        <v>0</v>
      </c>
      <c r="P62" s="2"/>
      <c r="Q62" s="8">
        <v>0</v>
      </c>
      <c r="R62" s="2"/>
      <c r="S62" s="8">
        <v>0</v>
      </c>
      <c r="T62" s="2"/>
      <c r="U62" s="8">
        <v>0</v>
      </c>
      <c r="V62" s="2"/>
      <c r="W62" s="9"/>
      <c r="X62" s="2"/>
      <c r="Y62" s="8">
        <v>0</v>
      </c>
      <c r="Z62" s="2"/>
      <c r="AA62" s="8">
        <v>0</v>
      </c>
      <c r="AB62" s="2"/>
      <c r="AC62" s="8">
        <v>0</v>
      </c>
      <c r="AD62" s="2">
        <v>7034779</v>
      </c>
      <c r="AE62" s="8">
        <v>5.816397738041873E-2</v>
      </c>
      <c r="AF62" s="7">
        <v>23591652</v>
      </c>
      <c r="AG62" s="8">
        <v>9.8227512771368236E-2</v>
      </c>
      <c r="AH62" s="2">
        <v>12785465</v>
      </c>
      <c r="AI62" s="8">
        <v>7.7089707353441395E-2</v>
      </c>
      <c r="AJ62" s="2">
        <v>17990791</v>
      </c>
      <c r="AK62" s="8">
        <v>4.8852928552581013E-2</v>
      </c>
      <c r="AL62" s="2"/>
      <c r="AM62" s="8">
        <v>0</v>
      </c>
      <c r="AN62" s="2">
        <v>7083770</v>
      </c>
      <c r="AO62" s="8">
        <v>3.3269342517372208E-2</v>
      </c>
      <c r="AP62" s="2">
        <v>56176194</v>
      </c>
      <c r="AQ62" s="8">
        <v>6.2954224008383977E-2</v>
      </c>
      <c r="AR62" s="5">
        <v>5457106</v>
      </c>
      <c r="AS62" s="8">
        <v>4.1942945252694278E-2</v>
      </c>
      <c r="AT62" s="2"/>
      <c r="AU62" s="11">
        <v>0</v>
      </c>
      <c r="AV62" s="2">
        <v>7149268</v>
      </c>
      <c r="AW62" s="11">
        <v>3.6462709722221306E-2</v>
      </c>
      <c r="AX62" s="2">
        <v>7898971</v>
      </c>
      <c r="AY62" s="11">
        <v>4.1144457888071341E-2</v>
      </c>
      <c r="AZ62" s="5">
        <v>5922831</v>
      </c>
      <c r="BA62" s="11">
        <v>2.9417719621636553E-2</v>
      </c>
      <c r="BB62" s="2">
        <v>15969095</v>
      </c>
      <c r="BC62" s="8">
        <v>7.5887279329391072E-2</v>
      </c>
      <c r="BD62" s="2">
        <v>22370728</v>
      </c>
      <c r="BE62" s="8">
        <v>7.3168294562920413E-2</v>
      </c>
      <c r="BF62" s="2"/>
      <c r="BG62" s="8">
        <v>0</v>
      </c>
      <c r="BH62" s="2">
        <v>11406767</v>
      </c>
      <c r="BI62" s="11">
        <v>5.5814362397940701E-2</v>
      </c>
      <c r="BJ62" s="2"/>
      <c r="BK62" s="11">
        <v>0</v>
      </c>
      <c r="BL62" s="2">
        <v>21368656</v>
      </c>
      <c r="BM62" s="11">
        <v>7.1275814156638209E-2</v>
      </c>
      <c r="BN62" s="2"/>
      <c r="BO62" s="11">
        <v>0</v>
      </c>
      <c r="BP62" s="2">
        <v>13095660</v>
      </c>
      <c r="BQ62" s="8">
        <v>5.0657211140493992E-2</v>
      </c>
      <c r="BR62" s="2">
        <v>21831122</v>
      </c>
      <c r="BS62" s="8">
        <v>6.7831209928881711E-2</v>
      </c>
      <c r="BT62" s="2"/>
      <c r="BU62" s="8">
        <v>0</v>
      </c>
      <c r="BV62" s="2">
        <v>23878994</v>
      </c>
      <c r="BW62" s="11">
        <v>6.3399858086310365E-2</v>
      </c>
      <c r="BX62" s="2">
        <v>14442110</v>
      </c>
      <c r="BY62" s="11">
        <v>4.9031827830178128E-2</v>
      </c>
      <c r="BZ62" s="2">
        <v>12833120</v>
      </c>
      <c r="CA62" s="11">
        <v>5.5892022900106073E-2</v>
      </c>
      <c r="CB62" s="2">
        <v>28537580</v>
      </c>
      <c r="CC62" s="11">
        <v>7.1037492854610654E-2</v>
      </c>
      <c r="CD62" s="2"/>
      <c r="CE62" s="8">
        <v>0</v>
      </c>
      <c r="CF62" s="2">
        <v>14110922</v>
      </c>
      <c r="CG62" s="8">
        <v>4.5753164228900738E-2</v>
      </c>
      <c r="CH62" s="13"/>
      <c r="CI62" s="8">
        <v>0</v>
      </c>
      <c r="CJ62" s="2"/>
      <c r="CK62" s="11">
        <v>0</v>
      </c>
      <c r="CL62" s="2"/>
      <c r="CM62" s="11">
        <v>0</v>
      </c>
    </row>
    <row r="63" spans="1:91" x14ac:dyDescent="0.3">
      <c r="A63" s="26" t="s">
        <v>150</v>
      </c>
      <c r="B63" s="13">
        <v>37412379</v>
      </c>
      <c r="C63" s="23">
        <v>0.6062493071984133</v>
      </c>
      <c r="D63" s="22">
        <v>4786050.5</v>
      </c>
      <c r="E63" s="23">
        <v>1.7239534023726907E-2</v>
      </c>
      <c r="F63" s="22">
        <v>73944949</v>
      </c>
      <c r="G63" s="23">
        <v>0.67808849938367988</v>
      </c>
      <c r="H63" s="22">
        <v>54797515</v>
      </c>
      <c r="I63" s="23">
        <v>0.78537679816658967</v>
      </c>
      <c r="J63" s="22">
        <v>74370364.5</v>
      </c>
      <c r="K63" s="23">
        <v>0.88029778908081968</v>
      </c>
      <c r="L63" s="22">
        <v>9485319</v>
      </c>
      <c r="M63" s="23">
        <v>0.22068519790574087</v>
      </c>
      <c r="N63" s="22">
        <v>262820874</v>
      </c>
      <c r="O63" s="23">
        <v>2.0046524980137503</v>
      </c>
      <c r="P63" s="22">
        <v>135341344</v>
      </c>
      <c r="Q63" s="23">
        <v>1.3913565456923898</v>
      </c>
      <c r="R63" s="22">
        <v>24796162.5</v>
      </c>
      <c r="S63" s="23">
        <v>0.75202860555403084</v>
      </c>
      <c r="T63" s="22">
        <v>301633857.5</v>
      </c>
      <c r="U63" s="23">
        <v>2.1304043249744025</v>
      </c>
      <c r="V63" s="22">
        <v>223722354.5</v>
      </c>
      <c r="W63" s="23">
        <v>1.7350911867568661</v>
      </c>
      <c r="X63" s="22">
        <v>78859402</v>
      </c>
      <c r="Y63" s="23">
        <v>1.1184103334466915</v>
      </c>
      <c r="Z63" s="22">
        <v>193271802.5</v>
      </c>
      <c r="AA63" s="23">
        <v>1.3778843724950907</v>
      </c>
      <c r="AB63" s="22">
        <v>94321071.5</v>
      </c>
      <c r="AC63" s="23">
        <v>0.41583769247146435</v>
      </c>
      <c r="AD63" s="22">
        <v>179812304</v>
      </c>
      <c r="AE63" s="23">
        <v>1.4866989826655501</v>
      </c>
      <c r="AF63" s="22">
        <v>247843253</v>
      </c>
      <c r="AG63" s="23">
        <v>1.0319339357563833</v>
      </c>
      <c r="AH63" s="22">
        <v>169798221.5</v>
      </c>
      <c r="AI63" s="23">
        <v>1.0237950050756717</v>
      </c>
      <c r="AJ63" s="22">
        <v>56302852</v>
      </c>
      <c r="AK63" s="23">
        <v>0.15288706350168499</v>
      </c>
      <c r="AL63" s="22">
        <v>168773345</v>
      </c>
      <c r="AM63" s="23">
        <v>1.2088093163889044</v>
      </c>
      <c r="AN63" s="22">
        <v>506644280.5</v>
      </c>
      <c r="AO63" s="23">
        <v>2.3794846674048005</v>
      </c>
      <c r="AP63" s="22">
        <v>291177318.5</v>
      </c>
      <c r="AQ63" s="23">
        <v>0.32630979120816855</v>
      </c>
      <c r="AR63" s="22">
        <v>145343218.5</v>
      </c>
      <c r="AS63" s="23">
        <v>1.1170980839287128</v>
      </c>
      <c r="AT63" s="22">
        <v>76679708</v>
      </c>
      <c r="AU63" s="23">
        <v>0.61579856856520299</v>
      </c>
      <c r="AV63" s="22">
        <v>477141436.5</v>
      </c>
      <c r="AW63" s="23">
        <v>2.4335176266357883</v>
      </c>
      <c r="AX63" s="22">
        <v>437120494.5</v>
      </c>
      <c r="AY63" s="23">
        <v>2.2768897085415518</v>
      </c>
      <c r="AZ63" s="22">
        <v>529250722.5</v>
      </c>
      <c r="BA63" s="23">
        <v>2.6287005933570575</v>
      </c>
      <c r="BB63" s="22">
        <v>621943347.5</v>
      </c>
      <c r="BC63" s="23">
        <v>2.955558128922712</v>
      </c>
      <c r="BD63" s="22">
        <v>735582254.5</v>
      </c>
      <c r="BE63" s="23">
        <v>2.4058805360519826</v>
      </c>
      <c r="BF63" s="22">
        <v>198018675.5</v>
      </c>
      <c r="BG63" s="23">
        <v>1.796191266360446</v>
      </c>
      <c r="BH63" s="22">
        <v>569100509.5</v>
      </c>
      <c r="BI63" s="23">
        <v>2.7846612522273571</v>
      </c>
      <c r="BJ63" s="22">
        <v>298799205.5</v>
      </c>
      <c r="BK63" s="23">
        <v>1.6981484731913854</v>
      </c>
      <c r="BL63" s="22">
        <v>856348488</v>
      </c>
      <c r="BM63" s="23">
        <v>2.8563769141122455</v>
      </c>
      <c r="BN63" s="22">
        <v>275036591.5</v>
      </c>
      <c r="BO63" s="23">
        <v>2.429803198320784</v>
      </c>
      <c r="BP63" s="22">
        <v>593683877</v>
      </c>
      <c r="BQ63" s="23">
        <v>2.2965142274536805</v>
      </c>
      <c r="BR63" s="22">
        <v>747052658.5</v>
      </c>
      <c r="BS63" s="23">
        <v>2.3211581020271281</v>
      </c>
      <c r="BT63" s="22">
        <v>221742693.5</v>
      </c>
      <c r="BU63" s="23">
        <v>1.2977794588782612</v>
      </c>
      <c r="BV63" s="22">
        <v>1057012324.5</v>
      </c>
      <c r="BW63" s="23">
        <v>2.8064176978636968</v>
      </c>
      <c r="BX63" s="22">
        <v>526481103.5</v>
      </c>
      <c r="BY63" s="23">
        <v>1.7874348570017948</v>
      </c>
      <c r="BZ63" s="22">
        <v>644693595.5</v>
      </c>
      <c r="CA63" s="23">
        <v>2.807830769387158</v>
      </c>
      <c r="CB63" s="22">
        <v>976061213.5</v>
      </c>
      <c r="CC63" s="23">
        <v>2.429671383476415</v>
      </c>
      <c r="CD63" s="22">
        <v>47852979.5</v>
      </c>
      <c r="CE63" s="23">
        <v>0.13290560173527824</v>
      </c>
      <c r="CF63" s="22">
        <v>133466267.5</v>
      </c>
      <c r="CG63" s="23">
        <v>0.43275018145135358</v>
      </c>
      <c r="CH63" s="22">
        <v>0</v>
      </c>
      <c r="CI63" s="23">
        <v>0</v>
      </c>
      <c r="CJ63" s="22">
        <v>222261435.5</v>
      </c>
      <c r="CK63" s="23">
        <v>0.78397002175789421</v>
      </c>
      <c r="CL63" s="22">
        <v>364375933</v>
      </c>
      <c r="CM63" s="23">
        <v>1.483624365307707</v>
      </c>
    </row>
    <row r="64" spans="1:91" x14ac:dyDescent="0.3">
      <c r="A64" s="21" t="s">
        <v>151</v>
      </c>
      <c r="B64" s="2">
        <v>54690925</v>
      </c>
      <c r="C64" s="23">
        <v>0.88623969599180996</v>
      </c>
      <c r="D64" s="2">
        <v>124208391</v>
      </c>
      <c r="E64" s="23">
        <v>0.44740329895743369</v>
      </c>
      <c r="F64" s="2">
        <v>111125919</v>
      </c>
      <c r="G64" s="23">
        <v>1.0190446903593422</v>
      </c>
      <c r="H64" s="2">
        <v>41370243</v>
      </c>
      <c r="I64" s="23">
        <v>0.59293252598614687</v>
      </c>
      <c r="J64" s="2">
        <v>32064729</v>
      </c>
      <c r="K64" s="23">
        <v>0.37953975667519607</v>
      </c>
      <c r="L64" s="22">
        <v>16613589</v>
      </c>
      <c r="M64" s="23">
        <v>0.38653135191232257</v>
      </c>
      <c r="N64" s="2">
        <v>161010604</v>
      </c>
      <c r="O64" s="23">
        <v>1.2280999777639532</v>
      </c>
      <c r="P64" s="2">
        <v>168550528</v>
      </c>
      <c r="Q64" s="23">
        <v>1.7327586196625062</v>
      </c>
      <c r="R64" s="22">
        <v>22942759</v>
      </c>
      <c r="S64" s="23">
        <v>0.69581779270611699</v>
      </c>
      <c r="T64" s="2">
        <v>302232120</v>
      </c>
      <c r="U64" s="23">
        <v>2.1346297823817162</v>
      </c>
      <c r="V64" s="22">
        <v>212601792</v>
      </c>
      <c r="W64" s="23">
        <v>1.6488450446194298</v>
      </c>
      <c r="X64" s="2">
        <v>76080972</v>
      </c>
      <c r="Y64" s="23">
        <v>1.0790057127680019</v>
      </c>
      <c r="Z64" s="2">
        <v>1960.1833460656987</v>
      </c>
      <c r="AA64" s="23">
        <v>1.3974651060488054E-5</v>
      </c>
      <c r="AB64" s="2">
        <v>125798492</v>
      </c>
      <c r="AC64" s="23">
        <v>0.55461365946918839</v>
      </c>
      <c r="AD64" s="2">
        <v>312664812</v>
      </c>
      <c r="AE64" s="23">
        <v>2.5851315375821864</v>
      </c>
      <c r="AF64" s="22">
        <v>815796217</v>
      </c>
      <c r="AG64" s="23">
        <v>3.3966944461626256</v>
      </c>
      <c r="AH64" s="2">
        <v>452677502</v>
      </c>
      <c r="AI64" s="23">
        <v>2.7294100100909029</v>
      </c>
      <c r="AJ64" s="22">
        <v>665552867</v>
      </c>
      <c r="AK64" s="23">
        <v>1.8072694335405517</v>
      </c>
      <c r="AL64" s="2">
        <v>349558043</v>
      </c>
      <c r="AM64" s="23">
        <v>2.5036478301539455</v>
      </c>
      <c r="AN64" s="2">
        <v>698714672</v>
      </c>
      <c r="AO64" s="23">
        <v>3.281554559885679</v>
      </c>
      <c r="AP64" s="2">
        <v>1755307377</v>
      </c>
      <c r="AQ64" s="23">
        <v>1.967096842040009</v>
      </c>
      <c r="AR64" s="2">
        <v>474457906</v>
      </c>
      <c r="AS64" s="23">
        <v>3.6466511693315042</v>
      </c>
      <c r="AT64" s="2">
        <v>86159555</v>
      </c>
      <c r="AU64" s="24">
        <v>0.69192922118606515</v>
      </c>
      <c r="AV64" s="2">
        <v>603331314</v>
      </c>
      <c r="AW64" s="24">
        <v>3.0771114705321381</v>
      </c>
      <c r="AX64" s="2">
        <v>493403619</v>
      </c>
      <c r="AY64" s="24">
        <v>2.570059368969388</v>
      </c>
      <c r="AZ64" s="2">
        <v>923666094</v>
      </c>
      <c r="BA64" s="24">
        <v>4.5876963528596715</v>
      </c>
      <c r="BB64" s="2">
        <v>615200341</v>
      </c>
      <c r="BC64" s="23">
        <v>2.9235144584588943</v>
      </c>
      <c r="BD64" s="2">
        <v>692026617</v>
      </c>
      <c r="BE64" s="23">
        <v>2.2634224222849304</v>
      </c>
      <c r="BF64" s="2">
        <v>201910014</v>
      </c>
      <c r="BG64" s="23">
        <v>1.8314888877110753</v>
      </c>
      <c r="BH64" s="2">
        <v>534618302</v>
      </c>
      <c r="BI64" s="24">
        <v>2.6159366323866968</v>
      </c>
      <c r="BJ64" s="2">
        <v>411830449</v>
      </c>
      <c r="BK64" s="24">
        <v>2.3405324890767578</v>
      </c>
      <c r="BL64" s="2">
        <v>1026304066</v>
      </c>
      <c r="BM64" s="24">
        <v>3.4232690102933079</v>
      </c>
      <c r="BN64" s="2">
        <v>244490518</v>
      </c>
      <c r="BO64" s="24">
        <v>2.1599447526439595</v>
      </c>
      <c r="BP64" s="2">
        <v>616256508</v>
      </c>
      <c r="BQ64" s="23">
        <v>2.3838306769158275</v>
      </c>
      <c r="BR64" s="2">
        <v>815521500</v>
      </c>
      <c r="BS64" s="23">
        <v>2.5338967950440892</v>
      </c>
      <c r="BT64" s="2">
        <v>309594490</v>
      </c>
      <c r="BU64" s="23">
        <v>1.8119441202868372</v>
      </c>
      <c r="BV64" s="2">
        <v>1046389776</v>
      </c>
      <c r="BW64" s="24">
        <v>2.7782143293543307</v>
      </c>
      <c r="BX64" s="2">
        <v>588431330</v>
      </c>
      <c r="BY64" s="24">
        <v>1.9977595837756896</v>
      </c>
      <c r="BZ64" s="2">
        <v>741278477</v>
      </c>
      <c r="CA64" s="24">
        <v>3.2284864173201648</v>
      </c>
      <c r="CB64" s="2">
        <v>1211696234</v>
      </c>
      <c r="CC64" s="24">
        <v>3.0162285156882138</v>
      </c>
      <c r="CD64" s="2">
        <v>634889252</v>
      </c>
      <c r="CE64" s="23">
        <v>1.7633246446508246</v>
      </c>
      <c r="CF64" s="2">
        <v>275466863</v>
      </c>
      <c r="CG64" s="23">
        <v>0.89317201402283275</v>
      </c>
      <c r="CH64" s="13">
        <v>0</v>
      </c>
      <c r="CI64" s="23">
        <v>0</v>
      </c>
      <c r="CJ64" s="2">
        <v>637769354</v>
      </c>
      <c r="CK64" s="24">
        <v>2.2495672864125726</v>
      </c>
      <c r="CL64" s="2">
        <v>485145508</v>
      </c>
      <c r="CM64" s="24">
        <v>1.9753601464902051</v>
      </c>
    </row>
    <row r="65" spans="1:91" s="29" customFormat="1" x14ac:dyDescent="0.3">
      <c r="A65" s="27" t="s">
        <v>152</v>
      </c>
      <c r="B65" s="15">
        <v>3152332.5</v>
      </c>
      <c r="C65" s="24">
        <v>5.1082006685114617E-2</v>
      </c>
      <c r="D65" s="15">
        <v>0</v>
      </c>
      <c r="E65" s="24">
        <v>0</v>
      </c>
      <c r="F65" s="15">
        <v>15569042</v>
      </c>
      <c r="G65" s="24">
        <v>0.1427709190335838</v>
      </c>
      <c r="H65" s="15">
        <v>9888777</v>
      </c>
      <c r="I65" s="24">
        <v>0.14172934699764059</v>
      </c>
      <c r="J65" s="15">
        <v>30612098</v>
      </c>
      <c r="K65" s="24">
        <v>0.36234543651490886</v>
      </c>
      <c r="L65" s="15">
        <v>4630324</v>
      </c>
      <c r="M65" s="24">
        <v>0.10772900398054105</v>
      </c>
      <c r="N65" s="15">
        <v>44508354.5</v>
      </c>
      <c r="O65" s="24">
        <v>0.33948515075292895</v>
      </c>
      <c r="P65" s="15">
        <v>45166673</v>
      </c>
      <c r="Q65" s="24">
        <v>0.46432926013870324</v>
      </c>
      <c r="R65" s="15">
        <v>0</v>
      </c>
      <c r="S65" s="24">
        <v>0</v>
      </c>
      <c r="T65" s="15">
        <v>106770834</v>
      </c>
      <c r="U65" s="24">
        <v>0.75410979529950151</v>
      </c>
      <c r="V65" s="15">
        <v>40311781</v>
      </c>
      <c r="W65" s="24">
        <v>0.31264026383010773</v>
      </c>
      <c r="X65" s="15">
        <v>11150575</v>
      </c>
      <c r="Y65" s="24">
        <v>0.15814117261341065</v>
      </c>
      <c r="Z65" s="15">
        <v>76528463</v>
      </c>
      <c r="AA65" s="24">
        <v>0.5455910891024508</v>
      </c>
      <c r="AB65" s="15">
        <v>45285082</v>
      </c>
      <c r="AC65" s="24">
        <v>0.19965044610695545</v>
      </c>
      <c r="AD65" s="15">
        <v>40245054</v>
      </c>
      <c r="AE65" s="24">
        <v>0.33274853560143547</v>
      </c>
      <c r="AF65" s="15">
        <v>348034597</v>
      </c>
      <c r="AG65" s="24">
        <v>1.4490961812125533</v>
      </c>
      <c r="AH65" s="15">
        <v>972.49809014514904</v>
      </c>
      <c r="AI65" s="24">
        <v>5.8636579249225753E-6</v>
      </c>
      <c r="AJ65" s="15">
        <v>27270434</v>
      </c>
      <c r="AK65" s="24">
        <v>7.4051250097890417E-2</v>
      </c>
      <c r="AL65" s="15">
        <v>35790778</v>
      </c>
      <c r="AM65" s="24">
        <v>0.25634513487427202</v>
      </c>
      <c r="AN65" s="15">
        <v>132462464</v>
      </c>
      <c r="AO65" s="24">
        <v>0.62211775445999606</v>
      </c>
      <c r="AP65" s="15">
        <v>91848598</v>
      </c>
      <c r="AQ65" s="24">
        <v>0.10293073990288501</v>
      </c>
      <c r="AR65" s="15">
        <v>61880857</v>
      </c>
      <c r="AS65" s="24">
        <v>0.47561205469360562</v>
      </c>
      <c r="AT65" s="15">
        <v>14617171</v>
      </c>
      <c r="AU65" s="24">
        <v>0.11738741856284582</v>
      </c>
      <c r="AV65" s="15">
        <v>88325628</v>
      </c>
      <c r="AW65" s="24">
        <v>0.45047852938187549</v>
      </c>
      <c r="AX65" s="15">
        <v>127037063</v>
      </c>
      <c r="AY65" s="24">
        <v>0.6617154422807433</v>
      </c>
      <c r="AZ65" s="15">
        <v>150931723</v>
      </c>
      <c r="BA65" s="24">
        <v>0.74965284493589524</v>
      </c>
      <c r="BB65" s="15">
        <v>99741834</v>
      </c>
      <c r="BC65" s="24">
        <v>0.47398656076526291</v>
      </c>
      <c r="BD65" s="15">
        <v>241876557</v>
      </c>
      <c r="BE65" s="24">
        <v>0.79110948782896151</v>
      </c>
      <c r="BF65" s="15">
        <v>32340571</v>
      </c>
      <c r="BG65" s="24">
        <v>0.2933554172738112</v>
      </c>
      <c r="BH65" s="15">
        <v>143773521</v>
      </c>
      <c r="BI65" s="24">
        <v>0.70349709118472714</v>
      </c>
      <c r="BJ65" s="15">
        <v>60104398</v>
      </c>
      <c r="BK65" s="24">
        <v>0.34158789520538851</v>
      </c>
      <c r="BL65" s="15">
        <v>286015993</v>
      </c>
      <c r="BM65" s="24">
        <v>0.95401520633278636</v>
      </c>
      <c r="BN65" s="15">
        <v>35842491</v>
      </c>
      <c r="BO65" s="24">
        <v>0.31664950031779282</v>
      </c>
      <c r="BP65" s="15">
        <v>130509319</v>
      </c>
      <c r="BQ65" s="24">
        <v>0.50484191926066213</v>
      </c>
      <c r="BR65" s="15">
        <v>241123160.5</v>
      </c>
      <c r="BS65" s="24">
        <v>0.74919079828287971</v>
      </c>
      <c r="BT65" s="15">
        <v>86481798</v>
      </c>
      <c r="BU65" s="24">
        <v>0.50614655770499639</v>
      </c>
      <c r="BV65" s="15">
        <v>316878577</v>
      </c>
      <c r="BW65" s="24">
        <v>0.84132760418600427</v>
      </c>
      <c r="BX65" s="15">
        <v>154139529</v>
      </c>
      <c r="BY65" s="24">
        <v>0.52331292641814442</v>
      </c>
      <c r="BZ65" s="15">
        <v>151929609</v>
      </c>
      <c r="CA65" s="24">
        <v>0.66169826086190753</v>
      </c>
      <c r="CB65" s="15">
        <v>379548136.5</v>
      </c>
      <c r="CC65" s="24">
        <v>0.94479447923052839</v>
      </c>
      <c r="CD65" s="15">
        <v>239873306</v>
      </c>
      <c r="CE65" s="24">
        <v>0.66621778637964479</v>
      </c>
      <c r="CF65" s="15">
        <v>54457330</v>
      </c>
      <c r="CG65" s="24">
        <v>0.17657210230185122</v>
      </c>
      <c r="CH65" s="28">
        <v>0</v>
      </c>
      <c r="CI65" s="24">
        <v>0</v>
      </c>
      <c r="CJ65" s="15">
        <v>297205613</v>
      </c>
      <c r="CK65" s="24">
        <v>1.0483163233694595</v>
      </c>
      <c r="CL65" s="15">
        <v>112826087</v>
      </c>
      <c r="CM65" s="24">
        <v>0.45939239273392718</v>
      </c>
    </row>
    <row r="66" spans="1:91" x14ac:dyDescent="0.3">
      <c r="A66" s="30" t="s">
        <v>153</v>
      </c>
      <c r="B66" s="5">
        <v>377600061</v>
      </c>
      <c r="C66" s="8">
        <v>6.1188243436571774</v>
      </c>
      <c r="D66" s="2">
        <v>1111739361</v>
      </c>
      <c r="E66" s="8">
        <v>4.0045270185669599</v>
      </c>
      <c r="F66" s="5">
        <v>815762464</v>
      </c>
      <c r="G66" s="8">
        <v>7.4806887089379579</v>
      </c>
      <c r="H66" s="5">
        <v>313691590</v>
      </c>
      <c r="I66" s="8">
        <v>4.4959355650705444</v>
      </c>
      <c r="J66" s="2">
        <v>528229444</v>
      </c>
      <c r="K66" s="8">
        <v>6.2524799334631549</v>
      </c>
      <c r="L66" s="7">
        <v>66738427</v>
      </c>
      <c r="M66" s="8">
        <v>1.5527345965288926</v>
      </c>
      <c r="N66" s="2">
        <v>686502089</v>
      </c>
      <c r="O66" s="8">
        <v>5.2362588506022085</v>
      </c>
      <c r="P66" s="2">
        <v>639262366</v>
      </c>
      <c r="Q66" s="8">
        <v>6.5718416195785982</v>
      </c>
      <c r="R66" s="7">
        <v>41971540</v>
      </c>
      <c r="S66" s="8">
        <v>1.2729307891555892</v>
      </c>
      <c r="T66" s="2">
        <v>1126615826</v>
      </c>
      <c r="U66" s="8">
        <v>7.9571545720626178</v>
      </c>
      <c r="V66" s="7">
        <v>524809367</v>
      </c>
      <c r="W66" s="8">
        <v>4.0701882896067492</v>
      </c>
      <c r="X66" s="2">
        <v>191970435</v>
      </c>
      <c r="Y66" s="8">
        <v>2.7225887183402233</v>
      </c>
      <c r="Z66" s="2">
        <v>860365694</v>
      </c>
      <c r="AA66" s="8">
        <v>6.1337682427497064</v>
      </c>
      <c r="AB66" s="2">
        <v>1042012836</v>
      </c>
      <c r="AC66" s="8">
        <v>4.5939704284199783</v>
      </c>
      <c r="AD66" s="2">
        <v>859517171</v>
      </c>
      <c r="AE66" s="8">
        <v>7.1065398489597893</v>
      </c>
      <c r="AF66" s="7">
        <v>2154672450</v>
      </c>
      <c r="AG66" s="8">
        <v>8.9713139037694472</v>
      </c>
      <c r="AH66" s="2">
        <v>1410884532</v>
      </c>
      <c r="AI66" s="8">
        <v>8.5069002716269715</v>
      </c>
      <c r="AJ66" s="7">
        <v>2491640614</v>
      </c>
      <c r="AK66" s="8">
        <v>6.7659026717864208</v>
      </c>
      <c r="AL66" s="2">
        <v>597531113</v>
      </c>
      <c r="AM66" s="8">
        <v>4.2797112081094983</v>
      </c>
      <c r="AN66" s="2">
        <v>1670772597</v>
      </c>
      <c r="AO66" s="8">
        <v>7.8468817872732295</v>
      </c>
      <c r="AP66" s="2">
        <v>5120876031</v>
      </c>
      <c r="AQ66" s="8">
        <v>5.7387436531342493</v>
      </c>
      <c r="AR66" s="5">
        <v>505932980</v>
      </c>
      <c r="AS66" s="8">
        <v>3.8885664455981739</v>
      </c>
      <c r="AT66" s="2">
        <v>308649848</v>
      </c>
      <c r="AU66" s="11">
        <v>2.47870185664071</v>
      </c>
      <c r="AV66" s="2">
        <v>1263117979</v>
      </c>
      <c r="AW66" s="11">
        <v>6.4421566254329568</v>
      </c>
      <c r="AX66" s="2">
        <v>1221216352</v>
      </c>
      <c r="AY66" s="11">
        <v>6.3611177667430479</v>
      </c>
      <c r="AZ66" s="5">
        <v>1560926780</v>
      </c>
      <c r="BA66" s="11">
        <v>7.7528645277813872</v>
      </c>
      <c r="BB66" s="2">
        <v>1406139148</v>
      </c>
      <c r="BC66" s="8">
        <v>6.6821616566416555</v>
      </c>
      <c r="BD66" s="2">
        <v>1736592229</v>
      </c>
      <c r="BE66" s="8">
        <v>5.6798997219558771</v>
      </c>
      <c r="BF66" s="2">
        <v>423222677</v>
      </c>
      <c r="BG66" s="8">
        <v>3.8389756634499257</v>
      </c>
      <c r="BH66" s="2">
        <v>810313297</v>
      </c>
      <c r="BI66" s="11">
        <v>3.9649376562726451</v>
      </c>
      <c r="BJ66" s="2">
        <v>754386680</v>
      </c>
      <c r="BK66" s="11">
        <v>4.287362768231719</v>
      </c>
      <c r="BL66" s="2">
        <v>1768357125</v>
      </c>
      <c r="BM66" s="11">
        <v>5.8984099797416842</v>
      </c>
      <c r="BN66" s="2">
        <v>540018025</v>
      </c>
      <c r="BO66" s="11">
        <v>4.7707743800187146</v>
      </c>
      <c r="BP66" s="2">
        <v>1284179100</v>
      </c>
      <c r="BQ66" s="8">
        <v>4.9675183847862225</v>
      </c>
      <c r="BR66" s="2">
        <v>1240325292</v>
      </c>
      <c r="BS66" s="8">
        <v>3.8537994181771098</v>
      </c>
      <c r="BT66" s="2">
        <v>375327107</v>
      </c>
      <c r="BU66" s="8">
        <v>2.1966532566936792</v>
      </c>
      <c r="BV66" s="2">
        <v>1814950678</v>
      </c>
      <c r="BW66" s="11">
        <v>4.8187798622861902</v>
      </c>
      <c r="BX66" s="2">
        <v>939828498</v>
      </c>
      <c r="BY66" s="11">
        <v>3.1907740007402596</v>
      </c>
      <c r="BZ66" s="2">
        <v>876566833</v>
      </c>
      <c r="CA66" s="11">
        <v>3.817707112807287</v>
      </c>
      <c r="CB66" s="2">
        <v>2047286739</v>
      </c>
      <c r="CC66" s="11">
        <v>5.0962316038378752</v>
      </c>
      <c r="CD66" s="2">
        <v>1479449271</v>
      </c>
      <c r="CE66" s="8">
        <v>4.1089833413418635</v>
      </c>
      <c r="CF66" s="2">
        <v>906132253</v>
      </c>
      <c r="CG66" s="8">
        <v>2.9380374850497248</v>
      </c>
      <c r="CH66" s="13"/>
      <c r="CI66" s="8">
        <v>0</v>
      </c>
      <c r="CJ66" s="2">
        <v>940568967</v>
      </c>
      <c r="CK66" s="11">
        <v>3.3176150053426161</v>
      </c>
      <c r="CL66" s="2">
        <v>869360784</v>
      </c>
      <c r="CM66" s="11">
        <v>3.5397640858607708</v>
      </c>
    </row>
    <row r="67" spans="1:91" x14ac:dyDescent="0.3">
      <c r="A67" s="14"/>
      <c r="B67" s="5"/>
      <c r="C67" s="8"/>
      <c r="D67" s="2"/>
      <c r="E67" s="8"/>
      <c r="F67" s="5"/>
      <c r="G67" s="8"/>
      <c r="H67" s="5"/>
      <c r="I67" s="8"/>
      <c r="J67" s="2"/>
      <c r="K67" s="8"/>
      <c r="L67" s="7"/>
      <c r="M67" s="8"/>
      <c r="N67" s="2"/>
      <c r="O67" s="8"/>
      <c r="P67" s="2"/>
      <c r="Q67" s="8"/>
      <c r="R67" s="7"/>
      <c r="S67" s="8"/>
      <c r="T67" s="2"/>
      <c r="U67" s="8"/>
      <c r="V67" s="7"/>
      <c r="W67" s="8"/>
      <c r="X67" s="2"/>
      <c r="Y67" s="8"/>
      <c r="Z67" s="2"/>
      <c r="AA67" s="8"/>
      <c r="AB67" s="2"/>
      <c r="AC67" s="8"/>
      <c r="AD67" s="2"/>
      <c r="AE67" s="8"/>
      <c r="AF67" s="7"/>
      <c r="AG67" s="8"/>
      <c r="AH67" s="2"/>
      <c r="AI67" s="8"/>
      <c r="AJ67" s="7"/>
      <c r="AK67" s="8"/>
      <c r="AL67" s="2"/>
      <c r="AM67" s="8"/>
      <c r="AN67" s="2"/>
      <c r="AO67" s="8"/>
      <c r="AP67" s="2"/>
      <c r="AQ67" s="8"/>
      <c r="AR67" s="5"/>
      <c r="AS67" s="8"/>
      <c r="AT67" s="2"/>
      <c r="AU67" s="11"/>
      <c r="AV67" s="2"/>
      <c r="AW67" s="11"/>
      <c r="AX67" s="2"/>
      <c r="AY67" s="11"/>
      <c r="AZ67" s="5"/>
      <c r="BA67" s="11"/>
      <c r="BB67" s="2"/>
      <c r="BC67" s="8"/>
      <c r="BD67" s="2"/>
      <c r="BE67" s="8"/>
      <c r="BF67" s="2"/>
      <c r="BG67" s="8"/>
      <c r="BH67" s="2"/>
      <c r="BI67" s="11"/>
      <c r="BJ67" s="2"/>
      <c r="BK67" s="11"/>
      <c r="BL67" s="2"/>
      <c r="BM67" s="11"/>
      <c r="BN67" s="2"/>
      <c r="BO67" s="11"/>
      <c r="BP67" s="2"/>
      <c r="BQ67" s="8"/>
      <c r="BR67" s="2"/>
      <c r="BS67" s="8"/>
      <c r="BT67" s="2"/>
      <c r="BU67" s="8"/>
      <c r="BV67" s="2"/>
      <c r="BW67" s="11"/>
      <c r="BX67" s="2"/>
      <c r="BY67" s="11"/>
      <c r="BZ67" s="2"/>
      <c r="CA67" s="11"/>
      <c r="CB67" s="2"/>
      <c r="CC67" s="11"/>
      <c r="CD67" s="2"/>
      <c r="CE67" s="8"/>
      <c r="CF67" s="2"/>
      <c r="CG67" s="8"/>
      <c r="CH67" s="13"/>
      <c r="CI67" s="8"/>
      <c r="CJ67" s="2"/>
      <c r="CK67" s="11"/>
      <c r="CL67" s="2"/>
      <c r="CM67" s="11"/>
    </row>
    <row r="68" spans="1:91" x14ac:dyDescent="0.3">
      <c r="A68" s="54" t="s">
        <v>154</v>
      </c>
      <c r="B68" s="5"/>
      <c r="C68" s="8"/>
      <c r="D68" s="2"/>
      <c r="E68" s="8"/>
      <c r="F68" s="5"/>
      <c r="G68" s="8"/>
      <c r="H68" s="5"/>
      <c r="I68" s="8"/>
      <c r="J68" s="2"/>
      <c r="K68" s="8"/>
      <c r="L68" s="7"/>
      <c r="M68" s="8"/>
      <c r="N68" s="2"/>
      <c r="O68" s="8"/>
      <c r="P68" s="2"/>
      <c r="Q68" s="8"/>
      <c r="R68" s="7"/>
      <c r="S68" s="8"/>
      <c r="T68" s="2"/>
      <c r="U68" s="8"/>
      <c r="V68" s="7"/>
      <c r="W68" s="8"/>
      <c r="X68" s="2"/>
      <c r="Y68" s="8"/>
      <c r="Z68" s="2"/>
      <c r="AA68" s="8"/>
      <c r="AB68" s="2"/>
      <c r="AC68" s="8"/>
      <c r="AD68" s="2"/>
      <c r="AE68" s="8"/>
      <c r="AF68" s="7"/>
      <c r="AG68" s="8"/>
      <c r="AH68" s="2"/>
      <c r="AI68" s="8"/>
      <c r="AJ68" s="7"/>
      <c r="AK68" s="8"/>
      <c r="AL68" s="2"/>
      <c r="AM68" s="8"/>
      <c r="AN68" s="2"/>
      <c r="AO68" s="8"/>
      <c r="AP68" s="2"/>
      <c r="AQ68" s="8"/>
      <c r="AR68" s="5"/>
      <c r="AS68" s="8"/>
      <c r="AT68" s="2"/>
      <c r="AU68" s="11"/>
      <c r="AV68" s="2"/>
      <c r="AW68" s="11"/>
      <c r="AX68" s="2"/>
      <c r="AY68" s="11"/>
      <c r="AZ68" s="5"/>
      <c r="BA68" s="11"/>
      <c r="BB68" s="2"/>
      <c r="BC68" s="8"/>
      <c r="BD68" s="2"/>
      <c r="BE68" s="8"/>
      <c r="BF68" s="2"/>
      <c r="BG68" s="8"/>
      <c r="BH68" s="2"/>
      <c r="BI68" s="11"/>
      <c r="BJ68" s="2"/>
      <c r="BK68" s="11"/>
      <c r="BL68" s="2"/>
      <c r="BM68" s="11"/>
      <c r="BN68" s="2"/>
      <c r="BO68" s="11"/>
      <c r="BP68" s="2"/>
      <c r="BQ68" s="8"/>
      <c r="BR68" s="2"/>
      <c r="BS68" s="8"/>
      <c r="BT68" s="2"/>
      <c r="BU68" s="8"/>
      <c r="BV68" s="2"/>
      <c r="BW68" s="11"/>
      <c r="BX68" s="2"/>
      <c r="BY68" s="11"/>
      <c r="BZ68" s="2"/>
      <c r="CA68" s="11"/>
      <c r="CB68" s="2"/>
      <c r="CC68" s="11"/>
      <c r="CD68" s="2"/>
      <c r="CE68" s="8"/>
      <c r="CF68" s="2"/>
      <c r="CG68" s="8"/>
      <c r="CH68" s="13"/>
      <c r="CI68" s="8"/>
      <c r="CJ68" s="2"/>
      <c r="CK68" s="11"/>
      <c r="CL68" s="2"/>
      <c r="CM68" s="11"/>
    </row>
    <row r="69" spans="1:91" x14ac:dyDescent="0.3">
      <c r="A69" s="14" t="s">
        <v>155</v>
      </c>
      <c r="B69" s="5"/>
      <c r="C69" s="8">
        <v>0</v>
      </c>
      <c r="D69" s="2">
        <v>9670414</v>
      </c>
      <c r="E69" s="8">
        <v>3.4833195173457739E-2</v>
      </c>
      <c r="F69" s="5"/>
      <c r="G69" s="8">
        <v>0</v>
      </c>
      <c r="H69" s="5">
        <v>8184627</v>
      </c>
      <c r="I69" s="8">
        <v>0.11730488412563637</v>
      </c>
      <c r="J69" s="2"/>
      <c r="K69" s="8">
        <v>0</v>
      </c>
      <c r="L69" s="7">
        <v>45690802</v>
      </c>
      <c r="M69" s="8">
        <v>1.0630410724027333</v>
      </c>
      <c r="N69" s="2">
        <v>13164504</v>
      </c>
      <c r="O69" s="8">
        <v>0.10041156711438379</v>
      </c>
      <c r="P69" s="2"/>
      <c r="Q69" s="8">
        <v>0</v>
      </c>
      <c r="R69" s="7"/>
      <c r="S69" s="8">
        <v>0</v>
      </c>
      <c r="T69" s="2"/>
      <c r="U69" s="8">
        <v>0</v>
      </c>
      <c r="V69" s="7"/>
      <c r="W69" s="8"/>
      <c r="X69" s="2">
        <v>11233338</v>
      </c>
      <c r="Y69" s="8">
        <v>0.15931494507527957</v>
      </c>
      <c r="Z69" s="2">
        <v>7245098</v>
      </c>
      <c r="AA69" s="8">
        <v>5.1652166442621328E-2</v>
      </c>
      <c r="AB69" s="2"/>
      <c r="AC69" s="8">
        <v>0</v>
      </c>
      <c r="AD69" s="2"/>
      <c r="AE69" s="8">
        <v>0</v>
      </c>
      <c r="AF69" s="7">
        <v>7110663</v>
      </c>
      <c r="AG69" s="8">
        <v>2.9606351460482527E-2</v>
      </c>
      <c r="AH69" s="2">
        <v>34785642</v>
      </c>
      <c r="AI69" s="8">
        <v>0.20973933774654108</v>
      </c>
      <c r="AJ69" s="7">
        <v>18295417</v>
      </c>
      <c r="AK69" s="8">
        <v>4.9680122432675479E-2</v>
      </c>
      <c r="AL69" s="2">
        <v>15527541</v>
      </c>
      <c r="AM69" s="8">
        <v>0.1112132737631685</v>
      </c>
      <c r="AN69" s="2">
        <v>10339405</v>
      </c>
      <c r="AO69" s="8">
        <v>4.8559623812014056E-2</v>
      </c>
      <c r="AP69" s="2">
        <v>8041762</v>
      </c>
      <c r="AQ69" s="8">
        <v>9.0120538669834042E-3</v>
      </c>
      <c r="AR69" s="5">
        <v>8120968</v>
      </c>
      <c r="AS69" s="8">
        <v>6.2417207256535268E-2</v>
      </c>
      <c r="AT69" s="2">
        <v>17166333</v>
      </c>
      <c r="AU69" s="11">
        <v>0.1378592011450227</v>
      </c>
      <c r="AV69" s="2">
        <v>24474756</v>
      </c>
      <c r="AW69" s="11">
        <v>0.1248261952902303</v>
      </c>
      <c r="AX69" s="2">
        <v>5451766</v>
      </c>
      <c r="AY69" s="11">
        <v>2.839736423929384E-2</v>
      </c>
      <c r="AZ69" s="5">
        <v>22300496</v>
      </c>
      <c r="BA69" s="11">
        <v>0.11076286639808354</v>
      </c>
      <c r="BB69" s="2">
        <v>28010076</v>
      </c>
      <c r="BC69" s="8">
        <v>0.13310763455596406</v>
      </c>
      <c r="BD69" s="2">
        <v>8217603</v>
      </c>
      <c r="BE69" s="8">
        <v>2.6877444350722004E-2</v>
      </c>
      <c r="BF69" s="2">
        <v>11618741</v>
      </c>
      <c r="BG69" s="8">
        <v>0.1053914791501776</v>
      </c>
      <c r="BH69" s="2">
        <v>17276225</v>
      </c>
      <c r="BI69" s="11">
        <v>8.4534161434029725E-2</v>
      </c>
      <c r="BJ69" s="2">
        <v>14945602</v>
      </c>
      <c r="BK69" s="11">
        <v>8.4939486953308233E-2</v>
      </c>
      <c r="BL69" s="2">
        <v>8072610</v>
      </c>
      <c r="BM69" s="11">
        <v>2.6926440770024054E-2</v>
      </c>
      <c r="BN69" s="2">
        <v>22451413</v>
      </c>
      <c r="BO69" s="11">
        <v>0.1983463902628419</v>
      </c>
      <c r="BP69" s="2"/>
      <c r="BQ69" s="8">
        <v>0</v>
      </c>
      <c r="BR69" s="2">
        <v>6344264</v>
      </c>
      <c r="BS69" s="8">
        <v>1.9712184432309376E-2</v>
      </c>
      <c r="BT69" s="2">
        <v>20022632</v>
      </c>
      <c r="BU69" s="8">
        <v>0.11718519384846635</v>
      </c>
      <c r="BV69" s="2">
        <v>7549536</v>
      </c>
      <c r="BW69" s="11">
        <v>2.0044375027586638E-2</v>
      </c>
      <c r="BX69" s="2">
        <v>17078405</v>
      </c>
      <c r="BY69" s="11">
        <v>5.7982207141065487E-2</v>
      </c>
      <c r="BZ69" s="2">
        <v>11392863</v>
      </c>
      <c r="CA69" s="11">
        <v>4.9619278842072012E-2</v>
      </c>
      <c r="CB69" s="2">
        <v>16199766</v>
      </c>
      <c r="CC69" s="11">
        <v>4.0325450212364354E-2</v>
      </c>
      <c r="CD69" s="2">
        <v>9457236</v>
      </c>
      <c r="CE69" s="8">
        <v>2.6266277553992967E-2</v>
      </c>
      <c r="CF69" s="2">
        <v>10238954</v>
      </c>
      <c r="CG69" s="8">
        <v>3.3198719679278232E-2</v>
      </c>
      <c r="CH69" s="13">
        <v>28377421</v>
      </c>
      <c r="CI69" s="8">
        <v>0.82881167976300729</v>
      </c>
      <c r="CJ69" s="2">
        <v>18549945</v>
      </c>
      <c r="CK69" s="11">
        <v>6.5430157744381795E-2</v>
      </c>
      <c r="CL69" s="2">
        <v>11287693</v>
      </c>
      <c r="CM69" s="11">
        <v>4.5959940946245885E-2</v>
      </c>
    </row>
    <row r="70" spans="1:91" x14ac:dyDescent="0.3">
      <c r="A70" s="14" t="s">
        <v>156</v>
      </c>
      <c r="B70" s="5">
        <v>46381981</v>
      </c>
      <c r="C70" s="8">
        <v>0.75159732151061465</v>
      </c>
      <c r="D70" s="2">
        <v>1056416686</v>
      </c>
      <c r="E70" s="8">
        <v>3.8052526611513655</v>
      </c>
      <c r="F70" s="5">
        <v>497817289</v>
      </c>
      <c r="G70" s="8">
        <v>4.565074194117865</v>
      </c>
      <c r="H70" s="5">
        <v>401135624</v>
      </c>
      <c r="I70" s="8">
        <v>5.7492134818098419</v>
      </c>
      <c r="J70" s="2">
        <v>1400393040</v>
      </c>
      <c r="K70" s="8">
        <v>16.575996436808747</v>
      </c>
      <c r="L70" s="7">
        <v>522139417</v>
      </c>
      <c r="M70" s="8">
        <v>12.148082797745987</v>
      </c>
      <c r="N70" s="2">
        <v>506053348</v>
      </c>
      <c r="O70" s="8">
        <v>3.8598954974802409</v>
      </c>
      <c r="P70" s="2">
        <v>580730373</v>
      </c>
      <c r="Q70" s="8">
        <v>5.9701121761871461</v>
      </c>
      <c r="R70" s="7">
        <v>345915091</v>
      </c>
      <c r="S70" s="8">
        <v>10.491060603624682</v>
      </c>
      <c r="T70" s="2">
        <v>766849363</v>
      </c>
      <c r="U70" s="8">
        <v>5.4161665175106064</v>
      </c>
      <c r="V70" s="7">
        <v>1347635571</v>
      </c>
      <c r="W70" s="8">
        <v>10.451662764894408</v>
      </c>
      <c r="X70" s="2">
        <v>1169707333</v>
      </c>
      <c r="Y70" s="8">
        <v>16.589179414974137</v>
      </c>
      <c r="Z70" s="2">
        <v>1288436816</v>
      </c>
      <c r="AA70" s="8">
        <v>9.1855973336500174</v>
      </c>
      <c r="AB70" s="2">
        <v>975466081</v>
      </c>
      <c r="AC70" s="8">
        <v>4.3005826562012972</v>
      </c>
      <c r="AD70" s="2">
        <v>1366747115</v>
      </c>
      <c r="AE70" s="8">
        <v>11.300347641569488</v>
      </c>
      <c r="AF70" s="7">
        <v>1784525994</v>
      </c>
      <c r="AG70" s="8">
        <v>7.4301515581220681</v>
      </c>
      <c r="AH70" s="2">
        <v>1888803811</v>
      </c>
      <c r="AI70" s="8">
        <v>11.388505074946814</v>
      </c>
      <c r="AJ70" s="7">
        <v>1450678827</v>
      </c>
      <c r="AK70" s="8">
        <v>3.9392325266950761</v>
      </c>
      <c r="AL70" s="2">
        <v>2183375633</v>
      </c>
      <c r="AM70" s="8">
        <v>15.638042881397659</v>
      </c>
      <c r="AN70" s="2">
        <v>2422511769</v>
      </c>
      <c r="AO70" s="8">
        <v>11.377469030646996</v>
      </c>
      <c r="AP70" s="2">
        <v>2604009875</v>
      </c>
      <c r="AQ70" s="8">
        <v>2.9182009196065151</v>
      </c>
      <c r="AR70" s="5">
        <v>1058021036</v>
      </c>
      <c r="AS70" s="8">
        <v>8.1318776635723928</v>
      </c>
      <c r="AT70" s="2">
        <v>1546159227</v>
      </c>
      <c r="AU70" s="11">
        <v>12.416878775287993</v>
      </c>
      <c r="AV70" s="2">
        <v>1586447254</v>
      </c>
      <c r="AW70" s="11">
        <v>8.0912011848229906</v>
      </c>
      <c r="AX70" s="2">
        <v>1665506728</v>
      </c>
      <c r="AY70" s="11">
        <v>8.6753542243028203</v>
      </c>
      <c r="AZ70" s="5">
        <v>1757057971</v>
      </c>
      <c r="BA70" s="11">
        <v>8.7270156365831841</v>
      </c>
      <c r="BB70" s="2">
        <v>1914543326</v>
      </c>
      <c r="BC70" s="8">
        <v>9.0981664376336564</v>
      </c>
      <c r="BD70" s="2">
        <v>2236898831</v>
      </c>
      <c r="BE70" s="8">
        <v>7.3162604531269757</v>
      </c>
      <c r="BF70" s="2">
        <v>1380448743</v>
      </c>
      <c r="BG70" s="8">
        <v>12.521798611034827</v>
      </c>
      <c r="BH70" s="2">
        <v>1768623455</v>
      </c>
      <c r="BI70" s="11">
        <v>8.6540375956542253</v>
      </c>
      <c r="BJ70" s="2">
        <v>1644971552</v>
      </c>
      <c r="BK70" s="11">
        <v>9.3487729487020452</v>
      </c>
      <c r="BL70" s="2">
        <v>2066992743</v>
      </c>
      <c r="BM70" s="11">
        <v>6.8945183362579208</v>
      </c>
      <c r="BN70" s="2">
        <v>1585360190</v>
      </c>
      <c r="BO70" s="11">
        <v>14.00582096783455</v>
      </c>
      <c r="BP70" s="2">
        <v>1834491674</v>
      </c>
      <c r="BQ70" s="8">
        <v>7.0962618199690786</v>
      </c>
      <c r="BR70" s="2">
        <v>2044923524</v>
      </c>
      <c r="BS70" s="8">
        <v>6.3537566619321071</v>
      </c>
      <c r="BT70" s="2">
        <v>1398917438</v>
      </c>
      <c r="BU70" s="8">
        <v>8.187355745739616</v>
      </c>
      <c r="BV70" s="2">
        <v>2269273646</v>
      </c>
      <c r="BW70" s="11">
        <v>6.0250288230485793</v>
      </c>
      <c r="BX70" s="2">
        <v>2090851163</v>
      </c>
      <c r="BY70" s="11">
        <v>7.0985648387073423</v>
      </c>
      <c r="BZ70" s="2">
        <v>1759867660</v>
      </c>
      <c r="CA70" s="11">
        <v>7.6647427557660253</v>
      </c>
      <c r="CB70" s="2">
        <v>2467868121</v>
      </c>
      <c r="CC70" s="11">
        <v>6.1431685521918444</v>
      </c>
      <c r="CD70" s="2">
        <v>2368728916</v>
      </c>
      <c r="CE70" s="8">
        <v>6.5788451464915232</v>
      </c>
      <c r="CF70" s="2">
        <v>1796013017</v>
      </c>
      <c r="CG70" s="8">
        <v>5.8233812449707036</v>
      </c>
      <c r="CH70" s="13">
        <v>914054977</v>
      </c>
      <c r="CI70" s="8">
        <v>26.696557128398208</v>
      </c>
      <c r="CJ70" s="2">
        <v>2591907654</v>
      </c>
      <c r="CK70" s="11">
        <v>9.1422873038216856</v>
      </c>
      <c r="CL70" s="2">
        <v>2374423492</v>
      </c>
      <c r="CM70" s="11">
        <v>9.6679067612574983</v>
      </c>
    </row>
    <row r="71" spans="1:91" x14ac:dyDescent="0.3">
      <c r="A71" s="14"/>
      <c r="B71" s="5"/>
      <c r="C71" s="8"/>
      <c r="D71" s="2"/>
      <c r="E71" s="8"/>
      <c r="F71" s="5"/>
      <c r="G71" s="8"/>
      <c r="H71" s="5"/>
      <c r="I71" s="8"/>
      <c r="J71" s="2"/>
      <c r="K71" s="8"/>
      <c r="L71" s="7"/>
      <c r="M71" s="8"/>
      <c r="N71" s="2"/>
      <c r="O71" s="8"/>
      <c r="P71" s="2"/>
      <c r="Q71" s="8"/>
      <c r="R71" s="7"/>
      <c r="S71" s="8"/>
      <c r="T71" s="2"/>
      <c r="U71" s="8"/>
      <c r="V71" s="7"/>
      <c r="W71" s="8"/>
      <c r="X71" s="2"/>
      <c r="Y71" s="8"/>
      <c r="Z71" s="2"/>
      <c r="AA71" s="8"/>
      <c r="AB71" s="2"/>
      <c r="AC71" s="8"/>
      <c r="AD71" s="2"/>
      <c r="AE71" s="8"/>
      <c r="AF71" s="7"/>
      <c r="AG71" s="8"/>
      <c r="AH71" s="2"/>
      <c r="AI71" s="8"/>
      <c r="AJ71" s="7"/>
      <c r="AK71" s="8"/>
      <c r="AL71" s="2"/>
      <c r="AM71" s="8"/>
      <c r="AN71" s="2"/>
      <c r="AO71" s="8"/>
      <c r="AP71" s="2"/>
      <c r="AQ71" s="8"/>
      <c r="AR71" s="5"/>
      <c r="AS71" s="8"/>
      <c r="AT71" s="2"/>
      <c r="AU71" s="11"/>
      <c r="AV71" s="2"/>
      <c r="AW71" s="11"/>
      <c r="AX71" s="2"/>
      <c r="AY71" s="11"/>
      <c r="AZ71" s="5"/>
      <c r="BA71" s="11"/>
      <c r="BB71" s="2"/>
      <c r="BC71" s="8"/>
      <c r="BD71" s="2"/>
      <c r="BE71" s="8"/>
      <c r="BF71" s="2"/>
      <c r="BG71" s="8"/>
      <c r="BH71" s="2"/>
      <c r="BI71" s="11"/>
      <c r="BJ71" s="2"/>
      <c r="BK71" s="11"/>
      <c r="BL71" s="2"/>
      <c r="BM71" s="11"/>
      <c r="BN71" s="2"/>
      <c r="BO71" s="11"/>
      <c r="BP71" s="2"/>
      <c r="BQ71" s="8"/>
      <c r="BR71" s="2"/>
      <c r="BS71" s="8"/>
      <c r="BT71" s="2"/>
      <c r="BU71" s="8"/>
      <c r="BV71" s="2"/>
      <c r="BW71" s="11"/>
      <c r="BX71" s="2"/>
      <c r="BY71" s="11"/>
      <c r="BZ71" s="2"/>
      <c r="CA71" s="11"/>
      <c r="CB71" s="2"/>
      <c r="CC71" s="11"/>
      <c r="CD71" s="2"/>
      <c r="CE71" s="8"/>
      <c r="CF71" s="2"/>
      <c r="CG71" s="8"/>
      <c r="CH71" s="13"/>
      <c r="CI71" s="8"/>
      <c r="CJ71" s="2"/>
      <c r="CK71" s="11"/>
      <c r="CL71" s="2"/>
      <c r="CM71" s="11"/>
    </row>
    <row r="72" spans="1:91" x14ac:dyDescent="0.3">
      <c r="A72" s="54" t="s">
        <v>157</v>
      </c>
      <c r="B72" s="5"/>
      <c r="C72" s="8"/>
      <c r="D72" s="5"/>
      <c r="E72" s="8"/>
      <c r="F72" s="5"/>
      <c r="G72" s="8"/>
      <c r="H72" s="5"/>
      <c r="I72" s="8"/>
      <c r="J72" s="5"/>
      <c r="K72" s="8"/>
      <c r="L72" s="7"/>
      <c r="M72" s="8"/>
      <c r="N72" s="5"/>
      <c r="O72" s="8"/>
      <c r="P72" s="5"/>
      <c r="Q72" s="8"/>
      <c r="R72" s="7"/>
      <c r="S72" s="8"/>
      <c r="T72" s="5"/>
      <c r="U72" s="8"/>
      <c r="V72" s="7"/>
      <c r="W72" s="8"/>
      <c r="X72" s="5"/>
      <c r="Y72" s="8"/>
      <c r="Z72" s="5"/>
      <c r="AA72" s="8"/>
      <c r="AB72" s="5"/>
      <c r="AC72" s="8"/>
      <c r="AD72" s="7"/>
      <c r="AE72" s="8"/>
      <c r="AF72" s="7"/>
      <c r="AG72" s="8"/>
      <c r="AH72" s="7"/>
      <c r="AI72" s="8"/>
      <c r="AJ72" s="7"/>
      <c r="AK72" s="8"/>
      <c r="AL72" s="5"/>
      <c r="AM72" s="8"/>
      <c r="AN72" s="7"/>
      <c r="AO72" s="8"/>
      <c r="AP72" s="7"/>
      <c r="AQ72" s="8"/>
      <c r="AR72" s="5"/>
      <c r="AS72" s="8"/>
      <c r="AT72" s="5"/>
      <c r="AU72" s="11"/>
      <c r="AV72" s="5"/>
      <c r="AW72" s="11"/>
      <c r="AX72" s="5"/>
      <c r="AY72" s="11"/>
      <c r="AZ72" s="5"/>
      <c r="BA72" s="11"/>
      <c r="BB72" s="7"/>
      <c r="BC72" s="8"/>
      <c r="BD72" s="7"/>
      <c r="BE72" s="8"/>
      <c r="BF72" s="7"/>
      <c r="BG72" s="8"/>
      <c r="BH72" s="5"/>
      <c r="BI72" s="11"/>
      <c r="BJ72" s="5"/>
      <c r="BK72" s="11"/>
      <c r="BL72" s="5"/>
      <c r="BM72" s="11"/>
      <c r="BN72" s="5"/>
      <c r="BO72" s="11"/>
      <c r="BP72" s="7"/>
      <c r="BQ72" s="8"/>
      <c r="BR72" s="7"/>
      <c r="BS72" s="8"/>
      <c r="BT72" s="7"/>
      <c r="BU72" s="8"/>
      <c r="BV72" s="5"/>
      <c r="BW72" s="11"/>
      <c r="BX72" s="5"/>
      <c r="BY72" s="11"/>
      <c r="BZ72" s="5"/>
      <c r="CA72" s="11"/>
      <c r="CB72" s="5"/>
      <c r="CC72" s="11"/>
      <c r="CD72" s="5"/>
      <c r="CE72" s="8"/>
      <c r="CF72" s="7"/>
      <c r="CG72" s="8"/>
      <c r="CH72" s="20"/>
      <c r="CI72" s="8"/>
      <c r="CJ72" s="5"/>
      <c r="CK72" s="11"/>
      <c r="CL72" s="5"/>
      <c r="CM72" s="11"/>
    </row>
    <row r="73" spans="1:91" x14ac:dyDescent="0.3">
      <c r="A73" s="14" t="s">
        <v>158</v>
      </c>
      <c r="B73" s="5"/>
      <c r="C73" s="8">
        <v>0</v>
      </c>
      <c r="D73" s="2">
        <v>11809318</v>
      </c>
      <c r="E73" s="8">
        <v>4.2537607878983009E-2</v>
      </c>
      <c r="F73" s="5">
        <v>4825081</v>
      </c>
      <c r="G73" s="8">
        <v>4.42468617389229E-2</v>
      </c>
      <c r="H73" s="5">
        <v>5201776</v>
      </c>
      <c r="I73" s="8">
        <v>7.4553639515584066E-2</v>
      </c>
      <c r="J73" s="2">
        <v>4838771</v>
      </c>
      <c r="K73" s="8">
        <v>5.7274956789654927E-2</v>
      </c>
      <c r="L73" s="2">
        <v>8055553</v>
      </c>
      <c r="M73" s="9">
        <v>0.18742029741384392</v>
      </c>
      <c r="N73" s="2">
        <v>6319899</v>
      </c>
      <c r="O73" s="8">
        <v>4.8204699743691605E-2</v>
      </c>
      <c r="P73" s="2">
        <v>3411068</v>
      </c>
      <c r="Q73" s="8">
        <v>3.5066976943880862E-2</v>
      </c>
      <c r="R73" s="2"/>
      <c r="S73" s="8">
        <v>0</v>
      </c>
      <c r="T73" s="2">
        <v>6821081</v>
      </c>
      <c r="U73" s="8">
        <v>4.8176489813981586E-2</v>
      </c>
      <c r="V73" s="2">
        <v>7671911</v>
      </c>
      <c r="W73" s="9">
        <v>5.9499933260728562E-2</v>
      </c>
      <c r="X73" s="2">
        <v>4350837</v>
      </c>
      <c r="Y73" s="8">
        <v>6.170502104418954E-2</v>
      </c>
      <c r="Z73" s="2">
        <v>9070370</v>
      </c>
      <c r="AA73" s="8">
        <v>6.4664999829699921E-2</v>
      </c>
      <c r="AB73" s="2">
        <v>6568650</v>
      </c>
      <c r="AC73" s="8">
        <v>2.8959512601091305E-2</v>
      </c>
      <c r="AD73" s="2">
        <v>6345280</v>
      </c>
      <c r="AE73" s="8">
        <v>5.2463158031321719E-2</v>
      </c>
      <c r="AF73" s="7">
        <v>13022584</v>
      </c>
      <c r="AG73" s="8">
        <v>5.42215541402618E-2</v>
      </c>
      <c r="AH73" s="2">
        <v>8304509</v>
      </c>
      <c r="AI73" s="8">
        <v>5.0071872123854735E-2</v>
      </c>
      <c r="AJ73" s="2">
        <v>12505599</v>
      </c>
      <c r="AK73" s="8">
        <v>3.3958214202712299E-2</v>
      </c>
      <c r="AL73" s="2">
        <v>7491434</v>
      </c>
      <c r="AM73" s="8">
        <v>5.3656074733321166E-2</v>
      </c>
      <c r="AN73" s="2">
        <v>5834537</v>
      </c>
      <c r="AO73" s="8">
        <v>2.7402246245047664E-2</v>
      </c>
      <c r="AP73" s="2">
        <v>30112055</v>
      </c>
      <c r="AQ73" s="8">
        <v>3.3745273946874703E-2</v>
      </c>
      <c r="AR73" s="5">
        <v>8488562</v>
      </c>
      <c r="AS73" s="8">
        <v>6.5242509718539649E-2</v>
      </c>
      <c r="AT73" s="2">
        <v>5276705</v>
      </c>
      <c r="AU73" s="11">
        <v>4.2376105367287649E-2</v>
      </c>
      <c r="AV73" s="2">
        <v>9174267</v>
      </c>
      <c r="AW73" s="11">
        <v>4.679061332365133E-2</v>
      </c>
      <c r="AX73" s="2">
        <v>8875516</v>
      </c>
      <c r="AY73" s="11">
        <v>4.6231122293891619E-2</v>
      </c>
      <c r="AZ73" s="5">
        <v>9946218</v>
      </c>
      <c r="BA73" s="11">
        <v>4.9401215807048135E-2</v>
      </c>
      <c r="BB73" s="2">
        <v>7571855</v>
      </c>
      <c r="BC73" s="8">
        <v>3.598246960310815E-2</v>
      </c>
      <c r="BD73" s="2">
        <v>9402526</v>
      </c>
      <c r="BE73" s="8">
        <v>3.0752990783470158E-2</v>
      </c>
      <c r="BF73" s="2">
        <v>5143645</v>
      </c>
      <c r="BG73" s="8">
        <v>4.6657065061818256E-2</v>
      </c>
      <c r="BH73" s="2">
        <v>7590033</v>
      </c>
      <c r="BI73" s="11">
        <v>3.7138731112358922E-2</v>
      </c>
      <c r="BJ73" s="2">
        <v>7862525</v>
      </c>
      <c r="BK73" s="11">
        <v>4.4684639645666983E-2</v>
      </c>
      <c r="BL73" s="2">
        <v>8572100</v>
      </c>
      <c r="BM73" s="11">
        <v>2.8592505140806159E-2</v>
      </c>
      <c r="BN73" s="2">
        <v>5476717</v>
      </c>
      <c r="BO73" s="11">
        <v>4.8383905611693159E-2</v>
      </c>
      <c r="BP73" s="2">
        <v>6377244</v>
      </c>
      <c r="BQ73" s="8">
        <v>2.4668737261233756E-2</v>
      </c>
      <c r="BR73" s="2">
        <v>11986710</v>
      </c>
      <c r="BS73" s="8">
        <v>3.7243758812150182E-2</v>
      </c>
      <c r="BT73" s="2">
        <v>9621026</v>
      </c>
      <c r="BU73" s="8">
        <v>5.6308371288606551E-2</v>
      </c>
      <c r="BV73" s="2">
        <v>12254083</v>
      </c>
      <c r="BW73" s="11">
        <v>3.2535169747011469E-2</v>
      </c>
      <c r="BX73" s="2">
        <v>9651801</v>
      </c>
      <c r="BY73" s="11">
        <v>3.2768442068585618E-2</v>
      </c>
      <c r="BZ73" s="2">
        <v>8546184</v>
      </c>
      <c r="CA73" s="11">
        <v>3.7221152131088946E-2</v>
      </c>
      <c r="CB73" s="2">
        <v>12231575</v>
      </c>
      <c r="CC73" s="11">
        <v>3.0447586013359732E-2</v>
      </c>
      <c r="CD73" s="2">
        <v>13207634</v>
      </c>
      <c r="CE73" s="8">
        <v>3.6682533932277293E-2</v>
      </c>
      <c r="CF73" s="2">
        <v>11507198</v>
      </c>
      <c r="CG73" s="8">
        <v>3.7310866002127858E-2</v>
      </c>
      <c r="CH73" s="13">
        <v>4125189</v>
      </c>
      <c r="CI73" s="8">
        <v>0.12048328226972706</v>
      </c>
      <c r="CJ73" s="2">
        <v>11464926</v>
      </c>
      <c r="CK73" s="11">
        <v>4.043957632799796E-2</v>
      </c>
      <c r="CL73" s="2">
        <v>6131965</v>
      </c>
      <c r="CM73" s="11">
        <v>2.49674357093559E-2</v>
      </c>
    </row>
    <row r="74" spans="1:91" x14ac:dyDescent="0.3">
      <c r="A74" s="14" t="s">
        <v>159</v>
      </c>
      <c r="B74" s="5"/>
      <c r="C74" s="8">
        <v>0</v>
      </c>
      <c r="D74" s="2">
        <v>6676856</v>
      </c>
      <c r="E74" s="8">
        <v>2.4050286595079833E-2</v>
      </c>
      <c r="F74" s="5">
        <v>21448204</v>
      </c>
      <c r="G74" s="8">
        <v>0.19668389337634187</v>
      </c>
      <c r="H74" s="5"/>
      <c r="I74" s="8">
        <v>0</v>
      </c>
      <c r="J74" s="2">
        <v>29791841</v>
      </c>
      <c r="K74" s="8">
        <v>0.35263632148726815</v>
      </c>
      <c r="L74" s="2"/>
      <c r="M74" s="9"/>
      <c r="N74" s="2">
        <v>15310407</v>
      </c>
      <c r="O74" s="8">
        <v>0.11677933023751076</v>
      </c>
      <c r="P74" s="2">
        <v>14040649</v>
      </c>
      <c r="Q74" s="8">
        <v>0.14434280253578172</v>
      </c>
      <c r="R74" s="2"/>
      <c r="S74" s="8">
        <v>0</v>
      </c>
      <c r="T74" s="2">
        <v>24988866</v>
      </c>
      <c r="U74" s="8">
        <v>0.17649341040107144</v>
      </c>
      <c r="V74" s="2">
        <v>27759989</v>
      </c>
      <c r="W74" s="9">
        <v>0.21529414155333124</v>
      </c>
      <c r="X74" s="2">
        <v>13227526</v>
      </c>
      <c r="Y74" s="8">
        <v>0.18759718421824681</v>
      </c>
      <c r="Z74" s="2">
        <v>44045448</v>
      </c>
      <c r="AA74" s="8">
        <v>0.31401132339905169</v>
      </c>
      <c r="AB74" s="2">
        <v>26015319</v>
      </c>
      <c r="AC74" s="8">
        <v>0.11469494620689337</v>
      </c>
      <c r="AD74" s="2">
        <v>40225242</v>
      </c>
      <c r="AE74" s="8">
        <v>0.33258472878961365</v>
      </c>
      <c r="AF74" s="10">
        <v>46658081</v>
      </c>
      <c r="AG74" s="8">
        <v>0.19426817788406822</v>
      </c>
      <c r="AH74" s="2">
        <v>51356219</v>
      </c>
      <c r="AI74" s="8">
        <v>0.30965130274802266</v>
      </c>
      <c r="AJ74" s="2">
        <v>72654546</v>
      </c>
      <c r="AK74" s="8">
        <v>0.1972891211263702</v>
      </c>
      <c r="AL74" s="2">
        <v>31651541</v>
      </c>
      <c r="AM74" s="8">
        <v>0.2266985799141765</v>
      </c>
      <c r="AN74" s="2">
        <v>51862153</v>
      </c>
      <c r="AO74" s="8">
        <v>0.24357365242594875</v>
      </c>
      <c r="AP74" s="2">
        <v>7446883</v>
      </c>
      <c r="AQ74" s="8">
        <v>8.3453987741894109E-3</v>
      </c>
      <c r="AR74" s="5">
        <v>1880581</v>
      </c>
      <c r="AS74" s="8">
        <v>1.4454017555505988E-2</v>
      </c>
      <c r="AT74" s="2">
        <v>31738756</v>
      </c>
      <c r="AU74" s="11">
        <v>0.2548872579540894</v>
      </c>
      <c r="AV74" s="2">
        <v>56641400</v>
      </c>
      <c r="AW74" s="11">
        <v>0.28888257181857296</v>
      </c>
      <c r="AX74" s="2">
        <v>41210533</v>
      </c>
      <c r="AY74" s="11">
        <v>0.2146589776774056</v>
      </c>
      <c r="AZ74" s="5">
        <v>80123357</v>
      </c>
      <c r="BA74" s="11">
        <v>0.39795943044302468</v>
      </c>
      <c r="BB74" s="2">
        <v>19861996</v>
      </c>
      <c r="BC74" s="8">
        <v>9.4386866537599534E-2</v>
      </c>
      <c r="BD74" s="2">
        <v>38910975</v>
      </c>
      <c r="BE74" s="8">
        <v>0.12726674252757586</v>
      </c>
      <c r="BF74" s="2">
        <v>11410264</v>
      </c>
      <c r="BG74" s="8">
        <v>0.10350042233095841</v>
      </c>
      <c r="BH74" s="2">
        <v>32115132</v>
      </c>
      <c r="BI74" s="11">
        <v>0.15714230122397538</v>
      </c>
      <c r="BJ74" s="2">
        <v>23604387</v>
      </c>
      <c r="BK74" s="11">
        <v>0.13414946561719884</v>
      </c>
      <c r="BL74" s="2">
        <v>47078440</v>
      </c>
      <c r="BM74" s="11">
        <v>0.15703159525917035</v>
      </c>
      <c r="BN74" s="2">
        <v>15892995</v>
      </c>
      <c r="BO74" s="11">
        <v>0.14040622693615742</v>
      </c>
      <c r="BP74" s="2">
        <v>54973607</v>
      </c>
      <c r="BQ74" s="8">
        <v>0.21265133769153582</v>
      </c>
      <c r="BR74" s="2">
        <v>45376817</v>
      </c>
      <c r="BS74" s="8">
        <v>0.1409897484806987</v>
      </c>
      <c r="BT74" s="2">
        <v>11760568</v>
      </c>
      <c r="BU74" s="8">
        <v>6.883033363686003E-2</v>
      </c>
      <c r="BV74" s="2">
        <v>47884742</v>
      </c>
      <c r="BW74" s="11">
        <v>0.12713625403564258</v>
      </c>
      <c r="BX74" s="2">
        <v>41869349</v>
      </c>
      <c r="BY74" s="11">
        <v>0.14214894579321447</v>
      </c>
      <c r="BZ74" s="2">
        <v>44226982</v>
      </c>
      <c r="CA74" s="11">
        <v>0.1926215519489087</v>
      </c>
      <c r="CB74" s="2">
        <v>54368173</v>
      </c>
      <c r="CC74" s="11">
        <v>0.13533658779075647</v>
      </c>
      <c r="CD74" s="2">
        <v>34417577</v>
      </c>
      <c r="CE74" s="8">
        <v>9.5590469585185855E-2</v>
      </c>
      <c r="CF74" s="2">
        <v>44456056</v>
      </c>
      <c r="CG74" s="8">
        <v>0.14414403475103951</v>
      </c>
      <c r="CH74" s="13"/>
      <c r="CI74" s="8">
        <v>0</v>
      </c>
      <c r="CJ74" s="2">
        <v>33279744</v>
      </c>
      <c r="CK74" s="11">
        <v>0.11738573346781586</v>
      </c>
      <c r="CL74" s="2">
        <v>27682050</v>
      </c>
      <c r="CM74" s="11">
        <v>0.11271261393014727</v>
      </c>
    </row>
    <row r="75" spans="1:91" x14ac:dyDescent="0.3">
      <c r="A75" s="14" t="s">
        <v>160</v>
      </c>
      <c r="B75" s="5"/>
      <c r="C75" s="8">
        <v>0</v>
      </c>
      <c r="D75" s="2"/>
      <c r="E75" s="8">
        <v>0</v>
      </c>
      <c r="F75" s="5"/>
      <c r="G75" s="8">
        <v>0</v>
      </c>
      <c r="H75" s="5"/>
      <c r="I75" s="8">
        <v>0</v>
      </c>
      <c r="J75" s="2">
        <v>5478382</v>
      </c>
      <c r="K75" s="8">
        <v>6.4845823934884153E-2</v>
      </c>
      <c r="L75" s="2"/>
      <c r="M75" s="9"/>
      <c r="N75" s="2">
        <v>4969270</v>
      </c>
      <c r="O75" s="8">
        <v>3.7902847544768414E-2</v>
      </c>
      <c r="P75" s="2"/>
      <c r="Q75" s="8">
        <v>0</v>
      </c>
      <c r="R75" s="8"/>
      <c r="S75" s="8">
        <v>0</v>
      </c>
      <c r="T75" s="2">
        <v>5075991</v>
      </c>
      <c r="U75" s="8">
        <v>3.5851125167310316E-2</v>
      </c>
      <c r="V75" s="2">
        <v>4736818</v>
      </c>
      <c r="W75" s="9">
        <v>3.6736655947679497E-2</v>
      </c>
      <c r="X75" s="2">
        <v>5491326</v>
      </c>
      <c r="Y75" s="8">
        <v>7.7879816318217665E-2</v>
      </c>
      <c r="Z75" s="2">
        <v>5279036</v>
      </c>
      <c r="AA75" s="8">
        <v>3.7635604946763997E-2</v>
      </c>
      <c r="AB75" s="2">
        <v>4827727</v>
      </c>
      <c r="AC75" s="8">
        <v>2.1284224443550614E-2</v>
      </c>
      <c r="AD75" s="2">
        <v>7515528</v>
      </c>
      <c r="AE75" s="8">
        <v>6.2138839129687463E-2</v>
      </c>
      <c r="AF75" s="10">
        <v>22514799</v>
      </c>
      <c r="AG75" s="8">
        <v>9.3743867801936415E-2</v>
      </c>
      <c r="AH75" s="2">
        <v>13816144</v>
      </c>
      <c r="AI75" s="8">
        <v>8.3304165919112466E-2</v>
      </c>
      <c r="AJ75" s="2">
        <v>15231769</v>
      </c>
      <c r="AK75" s="8">
        <v>4.1360967546475218E-2</v>
      </c>
      <c r="AL75" s="2">
        <v>5403306</v>
      </c>
      <c r="AM75" s="8">
        <v>3.8700226224111789E-2</v>
      </c>
      <c r="AN75" s="2">
        <v>10408897</v>
      </c>
      <c r="AO75" s="8">
        <v>4.8885997077975155E-2</v>
      </c>
      <c r="AP75" s="2"/>
      <c r="AQ75" s="8">
        <v>0</v>
      </c>
      <c r="AR75" s="5">
        <v>6865656</v>
      </c>
      <c r="AS75" s="8">
        <v>5.2768964673186113E-2</v>
      </c>
      <c r="AT75" s="2">
        <v>7288279</v>
      </c>
      <c r="AU75" s="11">
        <v>5.8530632061142299E-2</v>
      </c>
      <c r="AV75" s="2">
        <v>7909547</v>
      </c>
      <c r="AW75" s="11">
        <v>4.0340286067785731E-2</v>
      </c>
      <c r="AX75" s="2">
        <v>5989279</v>
      </c>
      <c r="AY75" s="11">
        <v>3.1197182214672013E-2</v>
      </c>
      <c r="AZ75" s="5">
        <v>10751237</v>
      </c>
      <c r="BA75" s="11">
        <v>5.3399611714696052E-2</v>
      </c>
      <c r="BB75" s="2">
        <v>16229556</v>
      </c>
      <c r="BC75" s="8">
        <v>7.7125024903665157E-2</v>
      </c>
      <c r="BD75" s="2">
        <v>20687785</v>
      </c>
      <c r="BE75" s="8">
        <v>6.7663866224396754E-2</v>
      </c>
      <c r="BF75" s="2">
        <v>5654870</v>
      </c>
      <c r="BG75" s="8">
        <v>5.12942937364698E-2</v>
      </c>
      <c r="BH75" s="2">
        <v>10079065</v>
      </c>
      <c r="BI75" s="11">
        <v>4.9317794125399439E-2</v>
      </c>
      <c r="BJ75" s="2">
        <v>9901292</v>
      </c>
      <c r="BK75" s="11">
        <v>5.6271447791456985E-2</v>
      </c>
      <c r="BL75" s="2">
        <v>14543540</v>
      </c>
      <c r="BM75" s="11">
        <v>4.8510428274929129E-2</v>
      </c>
      <c r="BN75" s="2">
        <v>6361272</v>
      </c>
      <c r="BO75" s="11">
        <v>5.6198482415342366E-2</v>
      </c>
      <c r="BP75" s="2">
        <v>12605502</v>
      </c>
      <c r="BQ75" s="8">
        <v>4.8761160288669621E-2</v>
      </c>
      <c r="BR75" s="2">
        <v>23932482</v>
      </c>
      <c r="BS75" s="8">
        <v>7.4360319669377631E-2</v>
      </c>
      <c r="BT75" s="2">
        <v>11520542</v>
      </c>
      <c r="BU75" s="8">
        <v>6.7425548624646253E-2</v>
      </c>
      <c r="BV75" s="2">
        <v>23776918</v>
      </c>
      <c r="BW75" s="11">
        <v>6.3128841480082382E-2</v>
      </c>
      <c r="BX75" s="2">
        <v>17799641</v>
      </c>
      <c r="BY75" s="11">
        <v>6.043084652803362E-2</v>
      </c>
      <c r="BZ75" s="2">
        <v>19098575</v>
      </c>
      <c r="CA75" s="11">
        <v>8.317992750472164E-2</v>
      </c>
      <c r="CB75" s="2">
        <v>29599563</v>
      </c>
      <c r="CC75" s="11">
        <v>7.3681046014136387E-2</v>
      </c>
      <c r="CD75" s="2">
        <v>39676083</v>
      </c>
      <c r="CE75" s="8">
        <v>0.11019530530202082</v>
      </c>
      <c r="CF75" s="2">
        <v>10541321</v>
      </c>
      <c r="CG75" s="8">
        <v>3.4179112527343014E-2</v>
      </c>
      <c r="CH75" s="13">
        <v>4747530</v>
      </c>
      <c r="CI75" s="8">
        <v>0.13865982796763915</v>
      </c>
      <c r="CJ75" s="2">
        <v>32799132</v>
      </c>
      <c r="CK75" s="11">
        <v>0.11569049830815135</v>
      </c>
      <c r="CL75" s="2">
        <v>11985708</v>
      </c>
      <c r="CM75" s="11">
        <v>4.8802038811557584E-2</v>
      </c>
    </row>
    <row r="76" spans="1:91" x14ac:dyDescent="0.3">
      <c r="A76" s="14" t="s">
        <v>161</v>
      </c>
      <c r="B76" s="5">
        <v>57243901</v>
      </c>
      <c r="C76" s="8">
        <v>0.9276094236772422</v>
      </c>
      <c r="D76" s="2">
        <v>73618278</v>
      </c>
      <c r="E76" s="8">
        <v>0.26517580797552925</v>
      </c>
      <c r="F76" s="5">
        <v>33925760</v>
      </c>
      <c r="G76" s="8">
        <v>0.31110532903134291</v>
      </c>
      <c r="H76" s="5">
        <v>37133420</v>
      </c>
      <c r="I76" s="8">
        <v>0.53220892415605359</v>
      </c>
      <c r="J76" s="2">
        <v>67433841</v>
      </c>
      <c r="K76" s="8">
        <v>0.79819241899140525</v>
      </c>
      <c r="L76" s="2">
        <v>30376075</v>
      </c>
      <c r="M76" s="9">
        <v>0.70672901174695635</v>
      </c>
      <c r="N76" s="2">
        <v>95007454</v>
      </c>
      <c r="O76" s="8">
        <v>0.72466439629535084</v>
      </c>
      <c r="P76" s="2">
        <v>48319559</v>
      </c>
      <c r="Q76" s="8">
        <v>0.49674203545384943</v>
      </c>
      <c r="R76" s="2">
        <v>14149435</v>
      </c>
      <c r="S76" s="8">
        <v>0.42913010722636613</v>
      </c>
      <c r="T76" s="2">
        <v>58820978</v>
      </c>
      <c r="U76" s="8">
        <v>0.41544562327663825</v>
      </c>
      <c r="V76" s="2">
        <v>56284942</v>
      </c>
      <c r="W76" s="9">
        <v>0.4365210040345851</v>
      </c>
      <c r="X76" s="2">
        <v>38446823</v>
      </c>
      <c r="Y76" s="8">
        <v>0.54526566320393766</v>
      </c>
      <c r="Z76" s="2">
        <v>156681827</v>
      </c>
      <c r="AA76" s="8">
        <v>1.1170250294389394</v>
      </c>
      <c r="AB76" s="2">
        <v>385058017</v>
      </c>
      <c r="AC76" s="8">
        <v>1.6976231791102785</v>
      </c>
      <c r="AD76" s="2">
        <v>85866835</v>
      </c>
      <c r="AE76" s="8">
        <v>0.70995217456982618</v>
      </c>
      <c r="AF76" s="10">
        <v>45819824</v>
      </c>
      <c r="AG76" s="8">
        <v>0.19077796447412182</v>
      </c>
      <c r="AH76" s="2">
        <v>60237313</v>
      </c>
      <c r="AI76" s="8">
        <v>0.36319968268089203</v>
      </c>
      <c r="AJ76" s="2">
        <v>76664317</v>
      </c>
      <c r="AK76" s="8">
        <v>0.20817741704260931</v>
      </c>
      <c r="AL76" s="2">
        <v>65243077</v>
      </c>
      <c r="AM76" s="8">
        <v>0.46729203185182261</v>
      </c>
      <c r="AN76" s="2">
        <v>103325553</v>
      </c>
      <c r="AO76" s="8">
        <v>0.48527453793021169</v>
      </c>
      <c r="AP76" s="2">
        <v>253164951</v>
      </c>
      <c r="AQ76" s="8">
        <v>0.28371097971367648</v>
      </c>
      <c r="AR76" s="5">
        <v>62168004</v>
      </c>
      <c r="AS76" s="8">
        <v>0.47781904698960931</v>
      </c>
      <c r="AT76" s="2">
        <v>59384118</v>
      </c>
      <c r="AU76" s="11">
        <v>0.47690133170443361</v>
      </c>
      <c r="AV76" s="2">
        <v>146116969</v>
      </c>
      <c r="AW76" s="11">
        <v>0.74522603239070195</v>
      </c>
      <c r="AX76" s="2">
        <v>94804487</v>
      </c>
      <c r="AY76" s="11">
        <v>0.49382118543943337</v>
      </c>
      <c r="AZ76" s="5">
        <v>84080310</v>
      </c>
      <c r="BA76" s="11">
        <v>0.41761295996463255</v>
      </c>
      <c r="BB76" s="2">
        <v>275025678</v>
      </c>
      <c r="BC76" s="8">
        <v>1.3069588758249084</v>
      </c>
      <c r="BD76" s="2">
        <v>418069334</v>
      </c>
      <c r="BE76" s="8">
        <v>1.3673859955668837</v>
      </c>
      <c r="BF76" s="2">
        <v>93816915</v>
      </c>
      <c r="BG76" s="8">
        <v>0.85099611405026454</v>
      </c>
      <c r="BH76" s="2">
        <v>142817506</v>
      </c>
      <c r="BI76" s="11">
        <v>0.69881922166500554</v>
      </c>
      <c r="BJ76" s="2">
        <v>189585681</v>
      </c>
      <c r="BK76" s="11">
        <v>1.0774614818348272</v>
      </c>
      <c r="BL76" s="2">
        <v>328150022</v>
      </c>
      <c r="BM76" s="11">
        <v>1.0945545655079447</v>
      </c>
      <c r="BN76" s="2">
        <v>146523160</v>
      </c>
      <c r="BO76" s="11">
        <v>1.2944548245540193</v>
      </c>
      <c r="BP76" s="2">
        <v>279005110</v>
      </c>
      <c r="BQ76" s="8">
        <v>1.0792599049262694</v>
      </c>
      <c r="BR76" s="2">
        <v>645199176</v>
      </c>
      <c r="BS76" s="8">
        <v>2.0046904026828076</v>
      </c>
      <c r="BT76" s="2">
        <v>472525941</v>
      </c>
      <c r="BU76" s="8">
        <v>2.7655227341996782</v>
      </c>
      <c r="BV76" s="2">
        <v>661882903</v>
      </c>
      <c r="BW76" s="11">
        <v>1.7573304017730031</v>
      </c>
      <c r="BX76" s="2">
        <v>504859412</v>
      </c>
      <c r="BY76" s="11">
        <v>1.7140279202712736</v>
      </c>
      <c r="BZ76" s="2">
        <v>331949866</v>
      </c>
      <c r="CA76" s="11">
        <v>1.4457395794755401</v>
      </c>
      <c r="CB76" s="2">
        <v>408304067</v>
      </c>
      <c r="CC76" s="11">
        <v>1.0163755035297657</v>
      </c>
      <c r="CD76" s="2">
        <v>1100330471</v>
      </c>
      <c r="CE76" s="8">
        <v>3.0560287966168778</v>
      </c>
      <c r="CF76" s="2">
        <v>429716420</v>
      </c>
      <c r="CG76" s="8">
        <v>1.3933098018765384</v>
      </c>
      <c r="CH76" s="13">
        <v>29701452</v>
      </c>
      <c r="CI76" s="8">
        <v>0.86748229599583182</v>
      </c>
      <c r="CJ76" s="2">
        <v>1098869106</v>
      </c>
      <c r="CK76" s="11">
        <v>3.8759780121185159</v>
      </c>
      <c r="CL76" s="2">
        <v>168784136</v>
      </c>
      <c r="CM76" s="11">
        <v>0.68723599438991956</v>
      </c>
    </row>
    <row r="77" spans="1:91" s="31" customFormat="1" x14ac:dyDescent="0.3">
      <c r="A77" s="14" t="s">
        <v>162</v>
      </c>
      <c r="B77" s="5">
        <v>43162301</v>
      </c>
      <c r="C77" s="8">
        <v>0.69942398152064533</v>
      </c>
      <c r="D77" s="5">
        <v>106284738</v>
      </c>
      <c r="E77" s="8">
        <v>0.38284162629581531</v>
      </c>
      <c r="F77" s="5">
        <v>68548517</v>
      </c>
      <c r="G77" s="8">
        <v>0.62860224607777693</v>
      </c>
      <c r="H77" s="5">
        <v>83791975</v>
      </c>
      <c r="I77" s="8">
        <v>1.200935353319488</v>
      </c>
      <c r="J77" s="5">
        <v>14221652</v>
      </c>
      <c r="K77" s="8">
        <v>0.16833706405562684</v>
      </c>
      <c r="L77" s="10"/>
      <c r="M77" s="8"/>
      <c r="N77" s="5">
        <v>34883294</v>
      </c>
      <c r="O77" s="8">
        <v>0.26607050418700023</v>
      </c>
      <c r="P77" s="5">
        <v>32524126</v>
      </c>
      <c r="Q77" s="8">
        <v>0.3343594371504397</v>
      </c>
      <c r="R77" s="5">
        <v>15483221</v>
      </c>
      <c r="S77" s="8">
        <v>0.46958173863051944</v>
      </c>
      <c r="T77" s="5">
        <v>54419234</v>
      </c>
      <c r="U77" s="8">
        <v>0.38435662506949858</v>
      </c>
      <c r="V77" s="5">
        <v>35155088</v>
      </c>
      <c r="W77" s="9">
        <v>0.2726472439233249</v>
      </c>
      <c r="X77" s="5">
        <v>12246539</v>
      </c>
      <c r="Y77" s="8">
        <v>0.17368449949135947</v>
      </c>
      <c r="Z77" s="5">
        <v>34045294</v>
      </c>
      <c r="AA77" s="8">
        <v>0.24271765437485832</v>
      </c>
      <c r="AB77" s="5">
        <v>176786499</v>
      </c>
      <c r="AC77" s="8">
        <v>0.77940685612619265</v>
      </c>
      <c r="AD77" s="5">
        <v>39953501</v>
      </c>
      <c r="AE77" s="8">
        <v>0.33033795779974567</v>
      </c>
      <c r="AF77" s="10">
        <v>61265925</v>
      </c>
      <c r="AG77" s="8">
        <v>0.25509020862070997</v>
      </c>
      <c r="AH77" s="5">
        <v>43955925</v>
      </c>
      <c r="AI77" s="8">
        <v>0.26503137701286728</v>
      </c>
      <c r="AJ77" s="5">
        <v>55577272</v>
      </c>
      <c r="AK77" s="8">
        <v>0.15091679393993079</v>
      </c>
      <c r="AL77" s="5">
        <v>21673453</v>
      </c>
      <c r="AM77" s="8">
        <v>0.1552322844861376</v>
      </c>
      <c r="AN77" s="5">
        <v>143198108</v>
      </c>
      <c r="AO77" s="8">
        <v>0.67253833804480634</v>
      </c>
      <c r="AP77" s="5">
        <v>345268493</v>
      </c>
      <c r="AQ77" s="8">
        <v>0.38692742429932436</v>
      </c>
      <c r="AR77" s="5">
        <v>55310450</v>
      </c>
      <c r="AS77" s="8">
        <v>0.42511235373692291</v>
      </c>
      <c r="AT77" s="5">
        <v>11156964</v>
      </c>
      <c r="AU77" s="11">
        <v>8.9599225661285795E-2</v>
      </c>
      <c r="AV77" s="5">
        <v>94457940</v>
      </c>
      <c r="AW77" s="11">
        <v>0.48175455825393548</v>
      </c>
      <c r="AX77" s="5">
        <v>71890763</v>
      </c>
      <c r="AY77" s="11">
        <v>0.37446731615989182</v>
      </c>
      <c r="AZ77" s="5">
        <v>74900452</v>
      </c>
      <c r="BA77" s="11">
        <v>0.37201812722156807</v>
      </c>
      <c r="BB77" s="5">
        <v>35613275</v>
      </c>
      <c r="BC77" s="8">
        <v>0.16923905504722839</v>
      </c>
      <c r="BD77" s="5">
        <v>122760674</v>
      </c>
      <c r="BE77" s="8">
        <v>0.40151528175456097</v>
      </c>
      <c r="BF77" s="5">
        <v>40150817</v>
      </c>
      <c r="BG77" s="8">
        <v>0.3642007333426312</v>
      </c>
      <c r="BH77" s="5">
        <v>58553661</v>
      </c>
      <c r="BI77" s="11">
        <v>0.28650846070408614</v>
      </c>
      <c r="BJ77" s="5">
        <v>55689525</v>
      </c>
      <c r="BK77" s="11">
        <v>0.31649709942586673</v>
      </c>
      <c r="BL77" s="5">
        <v>91206075</v>
      </c>
      <c r="BM77" s="11">
        <v>0.30422068901555649</v>
      </c>
      <c r="BN77" s="5">
        <v>22224621</v>
      </c>
      <c r="BO77" s="11">
        <v>0.19634280258038778</v>
      </c>
      <c r="BP77" s="5">
        <v>94142295</v>
      </c>
      <c r="BQ77" s="8">
        <v>0.36416538876739862</v>
      </c>
      <c r="BR77" s="5">
        <v>133636104</v>
      </c>
      <c r="BS77" s="8">
        <v>0.4152190906405025</v>
      </c>
      <c r="BT77" s="5">
        <v>49632742</v>
      </c>
      <c r="BU77" s="8">
        <v>0.29048241472454356</v>
      </c>
      <c r="BV77" s="5">
        <v>147857893</v>
      </c>
      <c r="BW77" s="11">
        <v>0.39256969674437969</v>
      </c>
      <c r="BX77" s="5">
        <v>111227630</v>
      </c>
      <c r="BY77" s="11">
        <v>0.37762446097687635</v>
      </c>
      <c r="BZ77" s="5">
        <v>51808832</v>
      </c>
      <c r="CA77" s="11">
        <v>0.22564274506680751</v>
      </c>
      <c r="CB77" s="5">
        <v>86235095</v>
      </c>
      <c r="CC77" s="11">
        <v>0.21466168276634431</v>
      </c>
      <c r="CD77" s="5">
        <v>130214218</v>
      </c>
      <c r="CE77" s="8">
        <v>0.36165353084814078</v>
      </c>
      <c r="CF77" s="5">
        <v>90245153</v>
      </c>
      <c r="CG77" s="8">
        <v>0.2926103132078311</v>
      </c>
      <c r="CH77" s="7"/>
      <c r="CI77" s="8">
        <v>0</v>
      </c>
      <c r="CJ77" s="5">
        <v>94223905</v>
      </c>
      <c r="CK77" s="11">
        <v>0.33235057933819451</v>
      </c>
      <c r="CL77" s="5">
        <v>36176457</v>
      </c>
      <c r="CM77" s="11">
        <v>0.14729917152817706</v>
      </c>
    </row>
    <row r="78" spans="1:91" x14ac:dyDescent="0.3">
      <c r="A78" s="14" t="s">
        <v>163</v>
      </c>
      <c r="B78" s="10">
        <v>189081487</v>
      </c>
      <c r="C78" s="8">
        <v>3.0639730367800393</v>
      </c>
      <c r="D78" s="2">
        <v>544437825</v>
      </c>
      <c r="E78" s="8">
        <v>1.9610855355352759</v>
      </c>
      <c r="F78" s="8">
        <v>506084369</v>
      </c>
      <c r="G78" s="8">
        <v>4.6408848065707167</v>
      </c>
      <c r="H78" s="10">
        <v>257345225</v>
      </c>
      <c r="I78" s="8">
        <v>3.6883601169498403</v>
      </c>
      <c r="J78" s="8">
        <v>76076960</v>
      </c>
      <c r="K78" s="8">
        <v>0.90049820433500705</v>
      </c>
      <c r="L78" s="2">
        <v>32453959</v>
      </c>
      <c r="M78" s="9">
        <v>0.75507300964151014</v>
      </c>
      <c r="N78" s="2">
        <v>334277838</v>
      </c>
      <c r="O78" s="8">
        <v>2.549686761095451</v>
      </c>
      <c r="P78" s="2">
        <v>205918509</v>
      </c>
      <c r="Q78" s="8">
        <v>2.1169145872850743</v>
      </c>
      <c r="R78" s="8">
        <v>42657469</v>
      </c>
      <c r="S78" s="8">
        <v>1.2937339367950302</v>
      </c>
      <c r="T78" s="8">
        <v>636150128</v>
      </c>
      <c r="U78" s="8">
        <v>4.4930532509077494</v>
      </c>
      <c r="V78" s="2">
        <v>112710612</v>
      </c>
      <c r="W78" s="9">
        <v>0.87413343191492598</v>
      </c>
      <c r="X78" s="2">
        <v>79035482</v>
      </c>
      <c r="Y78" s="8">
        <v>1.1209075587174753</v>
      </c>
      <c r="Z78" s="2">
        <v>129458884</v>
      </c>
      <c r="AA78" s="8">
        <v>0.92294566945043499</v>
      </c>
      <c r="AB78" s="2">
        <v>327443381</v>
      </c>
      <c r="AC78" s="8">
        <v>1.4436148551397079</v>
      </c>
      <c r="AD78" s="8">
        <v>333610889</v>
      </c>
      <c r="AE78" s="8">
        <v>2.7583149664911129</v>
      </c>
      <c r="AF78" s="10">
        <v>275931789</v>
      </c>
      <c r="AG78" s="8">
        <v>1.1488849245497512</v>
      </c>
      <c r="AH78" s="8">
        <v>261603617</v>
      </c>
      <c r="AI78" s="8">
        <v>1.5773338143846758</v>
      </c>
      <c r="AJ78" s="2">
        <v>562840770</v>
      </c>
      <c r="AK78" s="8">
        <v>1.528360810999899</v>
      </c>
      <c r="AL78" s="2">
        <v>116455245</v>
      </c>
      <c r="AM78" s="8">
        <v>0.83409015267400421</v>
      </c>
      <c r="AN78" s="2">
        <v>188173467</v>
      </c>
      <c r="AO78" s="8">
        <v>0.88376775732476298</v>
      </c>
      <c r="AP78" s="8">
        <v>450426247</v>
      </c>
      <c r="AQ78" s="8">
        <v>0.50477315805505973</v>
      </c>
      <c r="AR78" s="8">
        <v>43770515</v>
      </c>
      <c r="AS78" s="8">
        <v>0.33641719884628113</v>
      </c>
      <c r="AT78" s="2">
        <v>99960121</v>
      </c>
      <c r="AU78" s="11">
        <v>0.80275865715874262</v>
      </c>
      <c r="AV78" s="5">
        <v>90715606</v>
      </c>
      <c r="AW78" s="11">
        <v>0.4626678995462748</v>
      </c>
      <c r="AX78" s="5">
        <v>110267123</v>
      </c>
      <c r="AY78" s="11">
        <v>0.57436354668377465</v>
      </c>
      <c r="AZ78" s="5">
        <v>102638031</v>
      </c>
      <c r="BA78" s="11">
        <v>0.50978608345820453</v>
      </c>
      <c r="BB78" s="8">
        <v>75648246</v>
      </c>
      <c r="BC78" s="8">
        <v>0.35949060200221056</v>
      </c>
      <c r="BD78" s="8">
        <v>133603883</v>
      </c>
      <c r="BE78" s="8">
        <v>0.43698033725562957</v>
      </c>
      <c r="BF78" s="8">
        <v>39009831</v>
      </c>
      <c r="BG78" s="8">
        <v>0.35385105757056223</v>
      </c>
      <c r="BH78" s="5">
        <v>70458046</v>
      </c>
      <c r="BI78" s="11">
        <v>0.34475771384606835</v>
      </c>
      <c r="BJ78" s="5">
        <v>50139816</v>
      </c>
      <c r="BK78" s="11">
        <v>0.28495675496867073</v>
      </c>
      <c r="BL78" s="5">
        <v>92945602</v>
      </c>
      <c r="BM78" s="11">
        <v>0.31002293522011209</v>
      </c>
      <c r="BN78" s="5">
        <v>45235121</v>
      </c>
      <c r="BO78" s="11">
        <v>0.39962843155808836</v>
      </c>
      <c r="BP78" s="2">
        <v>210039698</v>
      </c>
      <c r="BQ78" s="8">
        <v>0.8124848483750795</v>
      </c>
      <c r="BR78" s="2">
        <v>145797572</v>
      </c>
      <c r="BS78" s="8">
        <v>0.45300583787920956</v>
      </c>
      <c r="BT78" s="8">
        <v>77601670</v>
      </c>
      <c r="BU78" s="8">
        <v>0.45417439335221843</v>
      </c>
      <c r="BV78" s="5">
        <v>131502507</v>
      </c>
      <c r="BW78" s="11">
        <v>0.34914537361976111</v>
      </c>
      <c r="BX78" s="5">
        <v>88096077</v>
      </c>
      <c r="BY78" s="11">
        <v>0.29909145408656457</v>
      </c>
      <c r="BZ78" s="5">
        <v>84868548</v>
      </c>
      <c r="CA78" s="11">
        <v>0.36962755965149174</v>
      </c>
      <c r="CB78" s="5">
        <v>162927842</v>
      </c>
      <c r="CC78" s="11">
        <v>0.40556996815750096</v>
      </c>
      <c r="CD78" s="8">
        <v>102631211</v>
      </c>
      <c r="CE78" s="8">
        <v>0.28504521551840478</v>
      </c>
      <c r="CF78" s="8">
        <v>274903578</v>
      </c>
      <c r="CG78" s="8">
        <v>0.89134562230210224</v>
      </c>
      <c r="CH78" s="13">
        <v>34202587</v>
      </c>
      <c r="CI78" s="8">
        <v>0.99894573166851197</v>
      </c>
      <c r="CJ78" s="5">
        <v>69629962</v>
      </c>
      <c r="CK78" s="11">
        <v>0.24560177388101745</v>
      </c>
      <c r="CL78" s="5">
        <v>87807404</v>
      </c>
      <c r="CM78" s="11">
        <v>0.35752417278563076</v>
      </c>
    </row>
    <row r="79" spans="1:91" x14ac:dyDescent="0.3">
      <c r="A79" s="14"/>
      <c r="B79" s="10"/>
      <c r="C79" s="8"/>
      <c r="D79" s="2"/>
      <c r="E79" s="8"/>
      <c r="F79" s="5"/>
      <c r="G79" s="8"/>
      <c r="H79" s="10"/>
      <c r="I79" s="8"/>
      <c r="J79" s="2"/>
      <c r="K79" s="8"/>
      <c r="L79" s="10"/>
      <c r="M79" s="8"/>
      <c r="N79" s="2"/>
      <c r="O79" s="8"/>
      <c r="P79" s="2"/>
      <c r="Q79" s="8"/>
      <c r="R79" s="8"/>
      <c r="S79" s="8"/>
      <c r="T79" s="2"/>
      <c r="U79" s="8"/>
      <c r="V79" s="2"/>
      <c r="W79" s="9"/>
      <c r="X79" s="2"/>
      <c r="Y79" s="8"/>
      <c r="Z79" s="2"/>
      <c r="AA79" s="8"/>
      <c r="AB79" s="2"/>
      <c r="AC79" s="8"/>
      <c r="AD79" s="2"/>
      <c r="AE79" s="8"/>
      <c r="AF79" s="10"/>
      <c r="AG79" s="8"/>
      <c r="AH79" s="2"/>
      <c r="AI79" s="8"/>
      <c r="AJ79" s="2"/>
      <c r="AK79" s="8"/>
      <c r="AL79" s="2"/>
      <c r="AM79" s="8"/>
      <c r="AN79" s="2"/>
      <c r="AO79" s="8"/>
      <c r="AP79" s="2"/>
      <c r="AQ79" s="8"/>
      <c r="AR79" s="5"/>
      <c r="AS79" s="8"/>
      <c r="AT79" s="2"/>
      <c r="AU79" s="11"/>
      <c r="AV79" s="2"/>
      <c r="AW79" s="11"/>
      <c r="AX79" s="2"/>
      <c r="AY79" s="11"/>
      <c r="AZ79" s="5"/>
      <c r="BA79" s="11"/>
      <c r="BB79" s="2"/>
      <c r="BC79" s="8"/>
      <c r="BD79" s="2"/>
      <c r="BE79" s="8"/>
      <c r="BF79" s="2"/>
      <c r="BG79" s="8"/>
      <c r="BH79" s="2"/>
      <c r="BI79" s="11"/>
      <c r="BJ79" s="2"/>
      <c r="BK79" s="11"/>
      <c r="BL79" s="2"/>
      <c r="BM79" s="11"/>
      <c r="BN79" s="2"/>
      <c r="BO79" s="11"/>
      <c r="BP79" s="2"/>
      <c r="BQ79" s="8"/>
      <c r="BR79" s="2"/>
      <c r="BS79" s="8"/>
      <c r="BT79" s="2"/>
      <c r="BU79" s="8"/>
      <c r="BV79" s="2"/>
      <c r="BW79" s="11"/>
      <c r="BX79" s="2"/>
      <c r="BY79" s="11"/>
      <c r="BZ79" s="2"/>
      <c r="CA79" s="11"/>
      <c r="CB79" s="2"/>
      <c r="CC79" s="11"/>
      <c r="CD79" s="2"/>
      <c r="CE79" s="8"/>
      <c r="CF79" s="2"/>
      <c r="CG79" s="8"/>
      <c r="CH79" s="7"/>
      <c r="CI79" s="8"/>
      <c r="CJ79" s="2"/>
      <c r="CK79" s="11"/>
      <c r="CL79" s="2"/>
      <c r="CM79" s="11"/>
    </row>
    <row r="80" spans="1:91" x14ac:dyDescent="0.3">
      <c r="A80" s="54" t="s">
        <v>164</v>
      </c>
      <c r="B80" s="5"/>
      <c r="C80" s="8"/>
      <c r="D80" s="2"/>
      <c r="E80" s="8"/>
      <c r="F80" s="5"/>
      <c r="G80" s="8"/>
      <c r="H80" s="5"/>
      <c r="I80" s="8"/>
      <c r="J80" s="2"/>
      <c r="K80" s="8"/>
      <c r="L80" s="2"/>
      <c r="M80" s="9"/>
      <c r="N80" s="2"/>
      <c r="O80" s="8"/>
      <c r="P80" s="2"/>
      <c r="Q80" s="8"/>
      <c r="R80" s="2"/>
      <c r="S80" s="8"/>
      <c r="T80" s="2"/>
      <c r="U80" s="8"/>
      <c r="V80" s="2"/>
      <c r="W80" s="9"/>
      <c r="X80" s="2"/>
      <c r="Y80" s="8"/>
      <c r="Z80" s="2"/>
      <c r="AA80" s="8"/>
      <c r="AB80" s="2"/>
      <c r="AC80" s="8"/>
      <c r="AD80" s="2"/>
      <c r="AE80" s="8"/>
      <c r="AF80" s="10"/>
      <c r="AG80" s="8"/>
      <c r="AH80" s="2"/>
      <c r="AI80" s="8"/>
      <c r="AJ80" s="2"/>
      <c r="AK80" s="8"/>
      <c r="AL80" s="2"/>
      <c r="AM80" s="8"/>
      <c r="AN80" s="2"/>
      <c r="AO80" s="8"/>
      <c r="AP80" s="2"/>
      <c r="AQ80" s="8"/>
      <c r="AR80" s="5"/>
      <c r="AS80" s="8"/>
      <c r="AT80" s="2"/>
      <c r="AU80" s="11"/>
      <c r="AV80" s="2"/>
      <c r="AW80" s="11"/>
      <c r="AX80" s="2"/>
      <c r="AY80" s="11"/>
      <c r="AZ80" s="5"/>
      <c r="BA80" s="11"/>
      <c r="BB80" s="2"/>
      <c r="BC80" s="8"/>
      <c r="BD80" s="2"/>
      <c r="BE80" s="8"/>
      <c r="BF80" s="2"/>
      <c r="BG80" s="8"/>
      <c r="BH80" s="2"/>
      <c r="BI80" s="11"/>
      <c r="BJ80" s="2"/>
      <c r="BK80" s="11"/>
      <c r="BL80" s="2"/>
      <c r="BM80" s="11"/>
      <c r="BN80" s="2"/>
      <c r="BO80" s="11"/>
      <c r="BP80" s="2"/>
      <c r="BQ80" s="8"/>
      <c r="BR80" s="2"/>
      <c r="BS80" s="8"/>
      <c r="BT80" s="2"/>
      <c r="BU80" s="8"/>
      <c r="BV80" s="2"/>
      <c r="BW80" s="11"/>
      <c r="BX80" s="2"/>
      <c r="BY80" s="11"/>
      <c r="BZ80" s="2"/>
      <c r="CA80" s="11"/>
      <c r="CB80" s="2"/>
      <c r="CC80" s="11"/>
      <c r="CD80" s="2"/>
      <c r="CE80" s="8"/>
      <c r="CF80" s="2"/>
      <c r="CG80" s="8"/>
      <c r="CH80" s="13"/>
      <c r="CI80" s="8"/>
      <c r="CJ80" s="2"/>
      <c r="CK80" s="11"/>
      <c r="CL80" s="2"/>
      <c r="CM80" s="11"/>
    </row>
    <row r="81" spans="1:91" x14ac:dyDescent="0.3">
      <c r="A81" s="32" t="s">
        <v>165</v>
      </c>
      <c r="B81" s="10">
        <v>60325983</v>
      </c>
      <c r="C81" s="8">
        <v>0.97755305536205683</v>
      </c>
      <c r="D81" s="5">
        <v>119364282</v>
      </c>
      <c r="E81" s="8">
        <v>0.42995463603167855</v>
      </c>
      <c r="F81" s="8">
        <v>75850359</v>
      </c>
      <c r="G81" s="8">
        <v>0.69556145223689847</v>
      </c>
      <c r="H81" s="10">
        <v>57224549</v>
      </c>
      <c r="I81" s="8">
        <v>0.82016188270849744</v>
      </c>
      <c r="J81" s="8">
        <v>96465587</v>
      </c>
      <c r="K81" s="8">
        <v>1.1418317434558689</v>
      </c>
      <c r="L81" s="10">
        <v>70412725</v>
      </c>
      <c r="M81" s="8">
        <v>1.6382207231730961</v>
      </c>
      <c r="N81" s="8">
        <v>58734766</v>
      </c>
      <c r="O81" s="8">
        <v>0.44799636189533826</v>
      </c>
      <c r="P81" s="8">
        <v>62720480</v>
      </c>
      <c r="Q81" s="8">
        <v>0.64478856067048229</v>
      </c>
      <c r="R81" s="8">
        <v>14207228</v>
      </c>
      <c r="S81" s="8">
        <v>0.4308828780109899</v>
      </c>
      <c r="T81" s="8">
        <v>73928686</v>
      </c>
      <c r="U81" s="8">
        <v>0.52214958128191757</v>
      </c>
      <c r="V81" s="10">
        <v>97345168</v>
      </c>
      <c r="W81" s="8">
        <v>0.75496587476763088</v>
      </c>
      <c r="X81" s="7">
        <v>104227449</v>
      </c>
      <c r="Y81" s="8">
        <v>1.4781884345304575</v>
      </c>
      <c r="Z81" s="5">
        <v>99293554</v>
      </c>
      <c r="AA81" s="8">
        <v>0.70788927601633667</v>
      </c>
      <c r="AB81" s="8">
        <v>72802586</v>
      </c>
      <c r="AC81" s="8">
        <v>0.32096814515296651</v>
      </c>
      <c r="AD81" s="8">
        <v>86690190</v>
      </c>
      <c r="AE81" s="8">
        <v>0.71675972340626504</v>
      </c>
      <c r="AF81" s="10">
        <v>105932726</v>
      </c>
      <c r="AG81" s="8">
        <v>0.44106738248219551</v>
      </c>
      <c r="AH81" s="8">
        <v>90478096</v>
      </c>
      <c r="AI81" s="8">
        <v>0.54553588332818381</v>
      </c>
      <c r="AJ81" s="5">
        <v>168006344</v>
      </c>
      <c r="AK81" s="8">
        <v>0.45621128719756393</v>
      </c>
      <c r="AL81" s="5">
        <v>126813041</v>
      </c>
      <c r="AM81" s="8">
        <v>0.90827603968155113</v>
      </c>
      <c r="AN81" s="5">
        <v>89897709</v>
      </c>
      <c r="AO81" s="8">
        <v>0.42220987867308712</v>
      </c>
      <c r="AP81" s="5">
        <v>310719410</v>
      </c>
      <c r="AQ81" s="8">
        <v>0.34820976552617477</v>
      </c>
      <c r="AR81" s="5">
        <v>63016732</v>
      </c>
      <c r="AS81" s="8">
        <v>0.48434231262498978</v>
      </c>
      <c r="AT81" s="5">
        <v>109119280</v>
      </c>
      <c r="AU81" s="11">
        <v>0.87631393206225561</v>
      </c>
      <c r="AV81" s="5">
        <v>110763258</v>
      </c>
      <c r="AW81" s="11">
        <v>0.56491497092310805</v>
      </c>
      <c r="AX81" s="5">
        <v>110523183</v>
      </c>
      <c r="AY81" s="11">
        <v>0.57569732166368282</v>
      </c>
      <c r="AZ81" s="5">
        <v>92085506</v>
      </c>
      <c r="BA81" s="11">
        <v>0.45737344130273694</v>
      </c>
      <c r="BB81" s="5">
        <v>106718631</v>
      </c>
      <c r="BC81" s="8">
        <v>0.50714123501345643</v>
      </c>
      <c r="BD81" s="5">
        <v>101156599</v>
      </c>
      <c r="BE81" s="8">
        <v>0.33085449130735578</v>
      </c>
      <c r="BF81" s="5">
        <v>101675811</v>
      </c>
      <c r="BG81" s="8">
        <v>0.92228272539028966</v>
      </c>
      <c r="BH81" s="5">
        <v>105712982</v>
      </c>
      <c r="BI81" s="11">
        <v>0.51726336546674279</v>
      </c>
      <c r="BJ81" s="5">
        <v>115073898</v>
      </c>
      <c r="BK81" s="11">
        <v>0.65399291763806655</v>
      </c>
      <c r="BL81" s="5">
        <v>111490449</v>
      </c>
      <c r="BM81" s="11">
        <v>0.3718798469667044</v>
      </c>
      <c r="BN81" s="5">
        <v>109455653</v>
      </c>
      <c r="BO81" s="11">
        <v>0.96698295409790924</v>
      </c>
      <c r="BP81" s="5">
        <v>97877001</v>
      </c>
      <c r="BQ81" s="8">
        <v>0.37861214367625162</v>
      </c>
      <c r="BR81" s="5">
        <v>100779634</v>
      </c>
      <c r="BS81" s="8">
        <v>0.31313115791345331</v>
      </c>
      <c r="BT81" s="5">
        <v>101137016</v>
      </c>
      <c r="BU81" s="8">
        <v>0.5919182265955566</v>
      </c>
      <c r="BV81" s="5">
        <v>94852058</v>
      </c>
      <c r="BW81" s="11">
        <v>0.25183669866471259</v>
      </c>
      <c r="BX81" s="5">
        <v>102101619</v>
      </c>
      <c r="BY81" s="11">
        <v>0.3466411074275465</v>
      </c>
      <c r="BZ81" s="5">
        <v>100224304</v>
      </c>
      <c r="CA81" s="11">
        <v>0.43650640641677102</v>
      </c>
      <c r="CB81" s="5">
        <v>106910803</v>
      </c>
      <c r="CC81" s="11">
        <v>0.26612892208075067</v>
      </c>
      <c r="CD81" s="5">
        <v>106733295</v>
      </c>
      <c r="CE81" s="8">
        <v>0.29643823530704005</v>
      </c>
      <c r="CF81" s="5">
        <v>111381006</v>
      </c>
      <c r="CG81" s="8">
        <v>0.3611410692723111</v>
      </c>
      <c r="CH81" s="7">
        <v>83813961</v>
      </c>
      <c r="CI81" s="8">
        <v>2.447931748413684</v>
      </c>
      <c r="CJ81" s="5">
        <v>91269631</v>
      </c>
      <c r="CK81" s="11">
        <v>0.32193013799240477</v>
      </c>
      <c r="CL81" s="5">
        <v>109571310</v>
      </c>
      <c r="CM81" s="11">
        <v>0.44613996296699432</v>
      </c>
    </row>
    <row r="82" spans="1:91" x14ac:dyDescent="0.3">
      <c r="A82" s="14" t="s">
        <v>166</v>
      </c>
      <c r="B82" s="5">
        <v>41750973</v>
      </c>
      <c r="C82" s="8">
        <v>0.67655410141412431</v>
      </c>
      <c r="D82" s="5">
        <v>80577844</v>
      </c>
      <c r="E82" s="8">
        <v>0.29024442663038319</v>
      </c>
      <c r="F82" s="5">
        <v>48190144</v>
      </c>
      <c r="G82" s="8">
        <v>0.44191229924363651</v>
      </c>
      <c r="H82" s="5">
        <v>33073537</v>
      </c>
      <c r="I82" s="8">
        <v>0.47402128715333608</v>
      </c>
      <c r="J82" s="5">
        <v>59251869</v>
      </c>
      <c r="K82" s="8">
        <v>0.70134508053414679</v>
      </c>
      <c r="L82" s="5">
        <v>15002470</v>
      </c>
      <c r="M82" s="9">
        <v>0.34904709699536096</v>
      </c>
      <c r="N82" s="8">
        <v>36233305</v>
      </c>
      <c r="O82" s="8">
        <v>0.27636764262318109</v>
      </c>
      <c r="P82" s="8">
        <v>35503122</v>
      </c>
      <c r="Q82" s="8">
        <v>0.36498456219863967</v>
      </c>
      <c r="R82" s="8">
        <v>8020341</v>
      </c>
      <c r="S82" s="8">
        <v>0.24324432695171366</v>
      </c>
      <c r="T82" s="8">
        <v>47061335</v>
      </c>
      <c r="U82" s="8">
        <v>0.33238865309763588</v>
      </c>
      <c r="V82" s="5">
        <v>57399935</v>
      </c>
      <c r="W82" s="9">
        <v>0.44516839437659761</v>
      </c>
      <c r="X82" s="5">
        <v>68002540</v>
      </c>
      <c r="Y82" s="8">
        <v>0.96443469653272262</v>
      </c>
      <c r="Z82" s="5">
        <v>62275998</v>
      </c>
      <c r="AA82" s="8">
        <v>0.44398160163966766</v>
      </c>
      <c r="AB82" s="8">
        <v>44046911</v>
      </c>
      <c r="AC82" s="8">
        <v>0.19419166406242488</v>
      </c>
      <c r="AD82" s="8">
        <v>54022748</v>
      </c>
      <c r="AE82" s="8">
        <v>0.44666334119381168</v>
      </c>
      <c r="AF82" s="10">
        <v>61700850</v>
      </c>
      <c r="AG82" s="8">
        <v>0.25690108651057059</v>
      </c>
      <c r="AH82" s="8">
        <v>61024179</v>
      </c>
      <c r="AI82" s="8">
        <v>0.36794407560413517</v>
      </c>
      <c r="AJ82" s="5">
        <v>125780470</v>
      </c>
      <c r="AK82" s="8">
        <v>0.34154942460395765</v>
      </c>
      <c r="AL82" s="5">
        <v>85409974</v>
      </c>
      <c r="AM82" s="8">
        <v>0.61173387470476515</v>
      </c>
      <c r="AN82" s="5">
        <v>62725504</v>
      </c>
      <c r="AO82" s="8">
        <v>0.29459401944879643</v>
      </c>
      <c r="AP82" s="5">
        <v>140864471</v>
      </c>
      <c r="AQ82" s="8">
        <v>0.15786070274103134</v>
      </c>
      <c r="AR82" s="5">
        <v>37600313</v>
      </c>
      <c r="AS82" s="8">
        <v>0.28899344627778334</v>
      </c>
      <c r="AT82" s="5">
        <v>73103207</v>
      </c>
      <c r="AU82" s="11">
        <v>0.58707644306790707</v>
      </c>
      <c r="AV82" s="5">
        <v>75832500</v>
      </c>
      <c r="AW82" s="11">
        <v>0.38676105511925796</v>
      </c>
      <c r="AX82" s="5">
        <v>74593113</v>
      </c>
      <c r="AY82" s="11">
        <v>0.38854341870208747</v>
      </c>
      <c r="AZ82" s="5">
        <v>64666074</v>
      </c>
      <c r="BA82" s="11">
        <v>0.32118566846901447</v>
      </c>
      <c r="BB82" s="5">
        <v>70689293</v>
      </c>
      <c r="BC82" s="8">
        <v>0.33592499283698724</v>
      </c>
      <c r="BD82" s="8">
        <v>68026519</v>
      </c>
      <c r="BE82" s="8">
        <v>0.22249541366209016</v>
      </c>
      <c r="BF82" s="8">
        <v>61365954</v>
      </c>
      <c r="BG82" s="8">
        <v>0.55663936923301394</v>
      </c>
      <c r="BH82" s="5">
        <v>72980696</v>
      </c>
      <c r="BI82" s="11">
        <v>0.35710127283199011</v>
      </c>
      <c r="BJ82" s="5">
        <v>77968689</v>
      </c>
      <c r="BK82" s="11">
        <v>0.44311500079301236</v>
      </c>
      <c r="BL82" s="5">
        <v>72960296</v>
      </c>
      <c r="BM82" s="11">
        <v>0.24336132784903802</v>
      </c>
      <c r="BN82" s="5">
        <v>72332610</v>
      </c>
      <c r="BO82" s="11">
        <v>0.63902045237820626</v>
      </c>
      <c r="BP82" s="5">
        <v>63046666</v>
      </c>
      <c r="BQ82" s="8">
        <v>0.24387990152968261</v>
      </c>
      <c r="BR82" s="5">
        <v>67152627</v>
      </c>
      <c r="BS82" s="8">
        <v>0.20864909917652835</v>
      </c>
      <c r="BT82" s="5">
        <v>62015883</v>
      </c>
      <c r="BU82" s="8">
        <v>0.36295644204212557</v>
      </c>
      <c r="BV82" s="5">
        <v>65450640</v>
      </c>
      <c r="BW82" s="11">
        <v>0.1737745437541543</v>
      </c>
      <c r="BX82" s="5">
        <v>73705033</v>
      </c>
      <c r="BY82" s="11">
        <v>0.25023299838275692</v>
      </c>
      <c r="BZ82" s="5">
        <v>68319369</v>
      </c>
      <c r="CA82" s="11">
        <v>0.29755100370516269</v>
      </c>
      <c r="CB82" s="5">
        <v>71612187</v>
      </c>
      <c r="CC82" s="11">
        <v>0.1782614441138857</v>
      </c>
      <c r="CD82" s="5">
        <v>72692059</v>
      </c>
      <c r="CE82" s="8">
        <v>0.20189300527820525</v>
      </c>
      <c r="CF82" s="5">
        <v>74625028</v>
      </c>
      <c r="CG82" s="8">
        <v>0.24196371871875672</v>
      </c>
      <c r="CH82" s="20">
        <v>55657086</v>
      </c>
      <c r="CI82" s="8">
        <v>1.6255614961759268</v>
      </c>
      <c r="CJ82" s="5">
        <v>60936667</v>
      </c>
      <c r="CK82" s="11">
        <v>0.2149384127137231</v>
      </c>
      <c r="CL82" s="5">
        <v>74373566</v>
      </c>
      <c r="CM82" s="11">
        <v>0.30282580340568449</v>
      </c>
    </row>
    <row r="83" spans="1:91" x14ac:dyDescent="0.3">
      <c r="A83" s="14" t="s">
        <v>167</v>
      </c>
      <c r="B83" s="10">
        <v>42556123</v>
      </c>
      <c r="C83" s="8">
        <v>0.68960116344914768</v>
      </c>
      <c r="D83" s="5">
        <v>29255443</v>
      </c>
      <c r="E83" s="8">
        <v>0.10537920671286338</v>
      </c>
      <c r="F83" s="8">
        <v>12366073</v>
      </c>
      <c r="G83" s="8">
        <v>0.11339911646756344</v>
      </c>
      <c r="H83" s="10">
        <v>22482089</v>
      </c>
      <c r="I83" s="8">
        <v>0.32222101814135751</v>
      </c>
      <c r="J83" s="2">
        <v>7972324</v>
      </c>
      <c r="K83" s="8">
        <v>9.4365803344098928E-2</v>
      </c>
      <c r="L83" s="10">
        <v>7877825</v>
      </c>
      <c r="M83" s="8">
        <v>0.18328528214937137</v>
      </c>
      <c r="N83" s="2">
        <v>6686225</v>
      </c>
      <c r="O83" s="8">
        <v>5.0998832187629003E-2</v>
      </c>
      <c r="P83" s="8">
        <v>8978762</v>
      </c>
      <c r="Q83" s="8">
        <v>9.2304826534854667E-2</v>
      </c>
      <c r="R83" s="8">
        <v>9873087</v>
      </c>
      <c r="S83" s="8">
        <v>0.29943519885884079</v>
      </c>
      <c r="T83" s="2">
        <v>94609171</v>
      </c>
      <c r="U83" s="8">
        <v>0.66821340532252027</v>
      </c>
      <c r="V83" s="2"/>
      <c r="W83" s="9"/>
      <c r="X83" s="2"/>
      <c r="Y83" s="8">
        <v>0</v>
      </c>
      <c r="Z83" s="2"/>
      <c r="AA83" s="8">
        <v>0</v>
      </c>
      <c r="AB83" s="2"/>
      <c r="AC83" s="8">
        <v>0</v>
      </c>
      <c r="AD83" s="2">
        <v>31167354</v>
      </c>
      <c r="AE83" s="8">
        <v>0.25769356408545357</v>
      </c>
      <c r="AF83" s="10">
        <v>127341714</v>
      </c>
      <c r="AG83" s="8">
        <v>0.53020703417729809</v>
      </c>
      <c r="AH83" s="2"/>
      <c r="AI83" s="8">
        <v>0</v>
      </c>
      <c r="AJ83" s="2">
        <v>187796669</v>
      </c>
      <c r="AK83" s="8">
        <v>0.50995074385943928</v>
      </c>
      <c r="AL83" s="2"/>
      <c r="AM83" s="8">
        <v>0</v>
      </c>
      <c r="AN83" s="2">
        <v>211708936</v>
      </c>
      <c r="AO83" s="8">
        <v>0.99430347198912905</v>
      </c>
      <c r="AP83" s="8">
        <v>49881449</v>
      </c>
      <c r="AQ83" s="8">
        <v>5.5899976317526627E-2</v>
      </c>
      <c r="AR83" s="5">
        <v>223689560</v>
      </c>
      <c r="AS83" s="8">
        <v>1.7192627316895204</v>
      </c>
      <c r="AT83" s="2"/>
      <c r="AU83" s="11">
        <v>0</v>
      </c>
      <c r="AV83" s="2">
        <v>134875209</v>
      </c>
      <c r="AW83" s="11">
        <v>0.68789078748914301</v>
      </c>
      <c r="AX83" s="2">
        <v>78869862</v>
      </c>
      <c r="AY83" s="11">
        <v>0.41082031010077102</v>
      </c>
      <c r="AZ83" s="5">
        <v>73142466</v>
      </c>
      <c r="BA83" s="11">
        <v>0.36328650221880121</v>
      </c>
      <c r="BB83" s="2">
        <v>23192334</v>
      </c>
      <c r="BC83" s="8">
        <v>0.11021307898528587</v>
      </c>
      <c r="BD83" s="2">
        <v>94254056</v>
      </c>
      <c r="BE83" s="8">
        <v>0.30827823453747222</v>
      </c>
      <c r="BF83" s="2">
        <v>10431440</v>
      </c>
      <c r="BG83" s="8">
        <v>9.4621688465757928E-2</v>
      </c>
      <c r="BH83" s="2">
        <v>23257840</v>
      </c>
      <c r="BI83" s="11">
        <v>0.11380275500966409</v>
      </c>
      <c r="BJ83" s="2">
        <v>123379678</v>
      </c>
      <c r="BK83" s="11">
        <v>0.70119668313021921</v>
      </c>
      <c r="BL83" s="2">
        <v>34899443</v>
      </c>
      <c r="BM83" s="11">
        <v>0.11640817342177195</v>
      </c>
      <c r="BN83" s="2">
        <v>40307537</v>
      </c>
      <c r="BO83" s="11">
        <v>0.35609582632219805</v>
      </c>
      <c r="BP83" s="2">
        <v>110975421</v>
      </c>
      <c r="BQ83" s="8">
        <v>0.42928003117080088</v>
      </c>
      <c r="BR83" s="2">
        <v>68178839</v>
      </c>
      <c r="BS83" s="8">
        <v>0.21183762982573354</v>
      </c>
      <c r="BT83" s="2">
        <v>14577346</v>
      </c>
      <c r="BU83" s="8">
        <v>8.5315912353888607E-2</v>
      </c>
      <c r="BV83" s="2">
        <v>107628440</v>
      </c>
      <c r="BW83" s="11">
        <v>0.28575859695140293</v>
      </c>
      <c r="BX83" s="2"/>
      <c r="BY83" s="11">
        <v>0</v>
      </c>
      <c r="BZ83" s="2">
        <v>88392914</v>
      </c>
      <c r="CA83" s="11">
        <v>0.3849772131403047</v>
      </c>
      <c r="CB83" s="2">
        <v>183823485</v>
      </c>
      <c r="CC83" s="11">
        <v>0.45758468315102857</v>
      </c>
      <c r="CD83" s="2">
        <v>416227350</v>
      </c>
      <c r="CE83" s="8">
        <v>1.1560188516669114</v>
      </c>
      <c r="CF83" s="2"/>
      <c r="CG83" s="8">
        <v>0</v>
      </c>
      <c r="CH83" s="13"/>
      <c r="CI83" s="8">
        <v>0</v>
      </c>
      <c r="CJ83" s="2">
        <v>97372497</v>
      </c>
      <c r="CK83" s="11">
        <v>0.34345642742737742</v>
      </c>
      <c r="CL83" s="2">
        <v>227128288</v>
      </c>
      <c r="CM83" s="11">
        <v>0.92479505809574447</v>
      </c>
    </row>
    <row r="84" spans="1:91" x14ac:dyDescent="0.3">
      <c r="A84" s="14"/>
      <c r="B84" s="5"/>
      <c r="C84" s="8"/>
      <c r="D84" s="2"/>
      <c r="E84" s="8"/>
      <c r="F84" s="5"/>
      <c r="G84" s="8"/>
      <c r="H84" s="5"/>
      <c r="I84" s="8"/>
      <c r="J84" s="2"/>
      <c r="K84" s="8"/>
      <c r="L84" s="10"/>
      <c r="M84" s="8"/>
      <c r="N84" s="2"/>
      <c r="O84" s="8"/>
      <c r="P84" s="2"/>
      <c r="Q84" s="8"/>
      <c r="R84" s="2"/>
      <c r="S84" s="8"/>
      <c r="T84" s="2"/>
      <c r="U84" s="8"/>
      <c r="V84" s="2"/>
      <c r="W84" s="9"/>
      <c r="X84" s="2"/>
      <c r="Y84" s="8"/>
      <c r="Z84" s="2"/>
      <c r="AA84" s="8"/>
      <c r="AB84" s="8"/>
      <c r="AC84" s="8"/>
      <c r="AD84" s="2"/>
      <c r="AE84" s="8"/>
      <c r="AF84" s="10"/>
      <c r="AG84" s="8"/>
      <c r="AH84" s="2"/>
      <c r="AI84" s="8"/>
      <c r="AJ84" s="2"/>
      <c r="AK84" s="8"/>
      <c r="AL84" s="2"/>
      <c r="AM84" s="8"/>
      <c r="AN84" s="8"/>
      <c r="AO84" s="8"/>
      <c r="AP84" s="2"/>
      <c r="AQ84" s="8"/>
      <c r="AR84" s="5"/>
      <c r="AS84" s="8"/>
      <c r="AT84" s="2"/>
      <c r="AU84" s="11"/>
      <c r="AV84" s="5"/>
      <c r="AW84" s="11"/>
      <c r="AX84" s="5"/>
      <c r="AY84" s="11"/>
      <c r="AZ84" s="5"/>
      <c r="BA84" s="11"/>
      <c r="BB84" s="8"/>
      <c r="BC84" s="8"/>
      <c r="BD84" s="2"/>
      <c r="BE84" s="8"/>
      <c r="BF84" s="8"/>
      <c r="BG84" s="8"/>
      <c r="BH84" s="5"/>
      <c r="BI84" s="11"/>
      <c r="BJ84" s="5"/>
      <c r="BK84" s="11"/>
      <c r="BL84" s="5"/>
      <c r="BM84" s="11"/>
      <c r="BN84" s="5"/>
      <c r="BO84" s="11"/>
      <c r="BP84" s="2"/>
      <c r="BQ84" s="8"/>
      <c r="BR84" s="5"/>
      <c r="BS84" s="8"/>
      <c r="BT84" s="8"/>
      <c r="BU84" s="8"/>
      <c r="BV84" s="5"/>
      <c r="BW84" s="11"/>
      <c r="BX84" s="5"/>
      <c r="BY84" s="11"/>
      <c r="BZ84" s="2"/>
      <c r="CA84" s="11"/>
      <c r="CB84" s="2"/>
      <c r="CC84" s="11"/>
      <c r="CD84" s="8"/>
      <c r="CE84" s="8"/>
      <c r="CF84" s="2"/>
      <c r="CG84" s="8"/>
      <c r="CH84" s="7"/>
      <c r="CI84" s="8"/>
      <c r="CJ84" s="5"/>
      <c r="CK84" s="11"/>
      <c r="CL84" s="5"/>
      <c r="CM84" s="11"/>
    </row>
    <row r="85" spans="1:91" x14ac:dyDescent="0.3">
      <c r="A85" s="54" t="s">
        <v>168</v>
      </c>
      <c r="B85" s="10"/>
      <c r="C85" s="8"/>
      <c r="D85" s="5"/>
      <c r="E85" s="8"/>
      <c r="F85" s="8"/>
      <c r="G85" s="8"/>
      <c r="H85" s="10"/>
      <c r="I85" s="8"/>
      <c r="J85" s="5"/>
      <c r="K85" s="8"/>
      <c r="L85" s="10"/>
      <c r="M85" s="8"/>
      <c r="N85" s="5"/>
      <c r="O85" s="8"/>
      <c r="P85" s="8"/>
      <c r="Q85" s="8"/>
      <c r="R85" s="8"/>
      <c r="S85" s="8"/>
      <c r="T85" s="5"/>
      <c r="U85" s="8"/>
      <c r="V85" s="5"/>
      <c r="W85" s="9"/>
      <c r="X85" s="5"/>
      <c r="Y85" s="8"/>
      <c r="Z85" s="5"/>
      <c r="AA85" s="8"/>
      <c r="AB85" s="8"/>
      <c r="AC85" s="8"/>
      <c r="AD85" s="5"/>
      <c r="AE85" s="8"/>
      <c r="AF85" s="10"/>
      <c r="AG85" s="8"/>
      <c r="AH85" s="8"/>
      <c r="AI85" s="8"/>
      <c r="AJ85" s="5"/>
      <c r="AK85" s="8"/>
      <c r="AL85" s="5"/>
      <c r="AM85" s="8"/>
      <c r="AN85" s="8"/>
      <c r="AO85" s="8"/>
      <c r="AP85" s="5"/>
      <c r="AQ85" s="8"/>
      <c r="AR85" s="8"/>
      <c r="AS85" s="8"/>
      <c r="AT85" s="5"/>
      <c r="AU85" s="11"/>
      <c r="AV85" s="5"/>
      <c r="AW85" s="11"/>
      <c r="AX85" s="5"/>
      <c r="AY85" s="11"/>
      <c r="AZ85" s="5"/>
      <c r="BA85" s="11"/>
      <c r="BB85" s="8"/>
      <c r="BC85" s="8"/>
      <c r="BD85" s="8"/>
      <c r="BE85" s="8"/>
      <c r="BF85" s="5"/>
      <c r="BG85" s="8"/>
      <c r="BH85" s="5"/>
      <c r="BI85" s="11"/>
      <c r="BJ85" s="5"/>
      <c r="BK85" s="11"/>
      <c r="BL85" s="5"/>
      <c r="BM85" s="11"/>
      <c r="BN85" s="5"/>
      <c r="BO85" s="11"/>
      <c r="BP85" s="5"/>
      <c r="BQ85" s="8"/>
      <c r="BR85" s="5"/>
      <c r="BS85" s="8"/>
      <c r="BT85" s="8"/>
      <c r="BU85" s="8"/>
      <c r="BV85" s="5"/>
      <c r="BW85" s="11"/>
      <c r="BX85" s="5"/>
      <c r="BY85" s="11"/>
      <c r="BZ85" s="5"/>
      <c r="CA85" s="11"/>
      <c r="CB85" s="5"/>
      <c r="CC85" s="11"/>
      <c r="CD85" s="5"/>
      <c r="CE85" s="8"/>
      <c r="CF85" s="5"/>
      <c r="CG85" s="8"/>
      <c r="CH85" s="7"/>
      <c r="CI85" s="8"/>
      <c r="CJ85" s="5"/>
      <c r="CK85" s="11"/>
      <c r="CL85" s="5"/>
      <c r="CM85" s="11"/>
    </row>
    <row r="86" spans="1:91" x14ac:dyDescent="0.3">
      <c r="A86" s="14" t="s">
        <v>169</v>
      </c>
      <c r="B86" s="10">
        <v>182758777</v>
      </c>
      <c r="C86" s="8">
        <v>2.9615166130087398</v>
      </c>
      <c r="D86" s="8">
        <v>376904682</v>
      </c>
      <c r="E86" s="8">
        <v>1.3576248493493686</v>
      </c>
      <c r="F86" s="5">
        <v>188950094</v>
      </c>
      <c r="G86" s="8">
        <v>1.7327063907889806</v>
      </c>
      <c r="H86" s="10">
        <v>209694097</v>
      </c>
      <c r="I86" s="8">
        <v>3.0054077907783645</v>
      </c>
      <c r="J86" s="2">
        <v>99023033</v>
      </c>
      <c r="K86" s="8">
        <v>1.1721033990357415</v>
      </c>
      <c r="L86" s="10">
        <v>45218752</v>
      </c>
      <c r="M86" s="8">
        <v>1.0520583687454914</v>
      </c>
      <c r="N86" s="2">
        <v>808804389</v>
      </c>
      <c r="O86" s="8">
        <v>6.1691132600576282</v>
      </c>
      <c r="P86" s="2">
        <v>328297802</v>
      </c>
      <c r="Q86" s="8">
        <v>3.3750166966653157</v>
      </c>
      <c r="R86" s="8">
        <v>458293572</v>
      </c>
      <c r="S86" s="8">
        <v>13.899323166862448</v>
      </c>
      <c r="T86" s="2">
        <v>271367896</v>
      </c>
      <c r="U86" s="8">
        <v>1.9166394120646881</v>
      </c>
      <c r="V86" s="2">
        <v>651247342</v>
      </c>
      <c r="W86" s="9">
        <v>5.0507850501950387</v>
      </c>
      <c r="X86" s="2">
        <v>155571794</v>
      </c>
      <c r="Y86" s="8">
        <v>2.2063710551906039</v>
      </c>
      <c r="Z86" s="2">
        <v>518093272</v>
      </c>
      <c r="AA86" s="8">
        <v>3.6936201440127223</v>
      </c>
      <c r="AB86" s="2">
        <v>1879355319</v>
      </c>
      <c r="AC86" s="8">
        <v>8.2856011573928381</v>
      </c>
      <c r="AD86" s="2">
        <v>158326807</v>
      </c>
      <c r="AE86" s="8">
        <v>1.3090555966380639</v>
      </c>
      <c r="AF86" s="10">
        <v>629394509</v>
      </c>
      <c r="AG86" s="8">
        <v>2.6205819402145529</v>
      </c>
      <c r="AH86" s="2">
        <v>343141738</v>
      </c>
      <c r="AI86" s="8">
        <v>2.068966295959612</v>
      </c>
      <c r="AJ86" s="2">
        <v>531421053</v>
      </c>
      <c r="AK86" s="8">
        <v>1.4430424284038634</v>
      </c>
      <c r="AL86" s="2">
        <v>373365978</v>
      </c>
      <c r="AM86" s="8">
        <v>2.6741679654986679</v>
      </c>
      <c r="AN86" s="2">
        <v>421827179</v>
      </c>
      <c r="AO86" s="8">
        <v>1.981136160729086</v>
      </c>
      <c r="AP86" s="2">
        <v>2060313467</v>
      </c>
      <c r="AQ86" s="8">
        <v>2.3089039376538794</v>
      </c>
      <c r="AR86" s="5">
        <v>592315717</v>
      </c>
      <c r="AS86" s="8">
        <v>4.5524982821373374</v>
      </c>
      <c r="AT86" s="2">
        <v>1062806345</v>
      </c>
      <c r="AU86" s="11">
        <v>8.5351736852338469</v>
      </c>
      <c r="AV86" s="2">
        <v>495934814</v>
      </c>
      <c r="AW86" s="11">
        <v>2.52936764491495</v>
      </c>
      <c r="AX86" s="2">
        <v>507355681</v>
      </c>
      <c r="AY86" s="11">
        <v>2.6427333954230563</v>
      </c>
      <c r="AZ86" s="5">
        <v>497955548</v>
      </c>
      <c r="BA86" s="11">
        <v>2.473262650091212</v>
      </c>
      <c r="BB86" s="2">
        <v>561481109</v>
      </c>
      <c r="BC86" s="8">
        <v>2.6682334695146639</v>
      </c>
      <c r="BD86" s="2">
        <v>844127141</v>
      </c>
      <c r="BE86" s="8">
        <v>2.7609000163626258</v>
      </c>
      <c r="BF86" s="2">
        <v>272010245</v>
      </c>
      <c r="BG86" s="8">
        <v>2.4673552895750239</v>
      </c>
      <c r="BH86" s="2">
        <v>539505653</v>
      </c>
      <c r="BI86" s="11">
        <v>2.6398508913419239</v>
      </c>
      <c r="BJ86" s="2">
        <v>348984627</v>
      </c>
      <c r="BK86" s="11">
        <v>1.9833644152956593</v>
      </c>
      <c r="BL86" s="2">
        <v>863223655</v>
      </c>
      <c r="BM86" s="11">
        <v>2.8793092466551933</v>
      </c>
      <c r="BN86" s="2">
        <v>226408539</v>
      </c>
      <c r="BO86" s="11">
        <v>2.0002000068028618</v>
      </c>
      <c r="BP86" s="2">
        <v>1440546634</v>
      </c>
      <c r="BQ86" s="8">
        <v>5.5723861948359925</v>
      </c>
      <c r="BR86" s="2">
        <v>1481958943</v>
      </c>
      <c r="BS86" s="8">
        <v>4.6045763551967989</v>
      </c>
      <c r="BT86" s="2">
        <v>794471673</v>
      </c>
      <c r="BU86" s="8">
        <v>4.649754188541265</v>
      </c>
      <c r="BV86" s="2">
        <v>1645023388</v>
      </c>
      <c r="BW86" s="11">
        <v>4.367614873049571</v>
      </c>
      <c r="BX86" s="2">
        <v>1033337121</v>
      </c>
      <c r="BY86" s="11">
        <v>3.5082413724451582</v>
      </c>
      <c r="BZ86" s="2">
        <v>828491324</v>
      </c>
      <c r="CA86" s="11">
        <v>3.6083240905989502</v>
      </c>
      <c r="CB86" s="2">
        <v>1833154672</v>
      </c>
      <c r="CC86" s="11">
        <v>4.5632009411308232</v>
      </c>
      <c r="CD86" s="2">
        <v>1259733322</v>
      </c>
      <c r="CE86" s="8">
        <v>3.4987500660516027</v>
      </c>
      <c r="CF86" s="2">
        <v>3364809640</v>
      </c>
      <c r="CG86" s="8">
        <v>10.910037491377841</v>
      </c>
      <c r="CH86" s="7">
        <v>36014176</v>
      </c>
      <c r="CI86" s="8">
        <v>1.0518563228786924</v>
      </c>
      <c r="CJ86" s="2">
        <v>723375827</v>
      </c>
      <c r="CK86" s="11">
        <v>2.5515220917950234</v>
      </c>
      <c r="CL86" s="2">
        <v>1288724617</v>
      </c>
      <c r="CM86" s="11">
        <v>5.2472819107760413</v>
      </c>
    </row>
    <row r="87" spans="1:91" x14ac:dyDescent="0.3">
      <c r="A87" s="14" t="s">
        <v>170</v>
      </c>
      <c r="B87" s="5"/>
      <c r="C87" s="8">
        <v>0</v>
      </c>
      <c r="D87" s="2">
        <v>23287100</v>
      </c>
      <c r="E87" s="8">
        <v>8.388101060862832E-2</v>
      </c>
      <c r="F87" s="5">
        <v>9802711</v>
      </c>
      <c r="G87" s="8">
        <v>8.9892625281030231E-2</v>
      </c>
      <c r="H87" s="5">
        <v>7869893</v>
      </c>
      <c r="I87" s="8">
        <v>0.11279400838256365</v>
      </c>
      <c r="J87" s="2">
        <v>4086937</v>
      </c>
      <c r="K87" s="8">
        <v>4.8375742534011619E-2</v>
      </c>
      <c r="L87" s="2"/>
      <c r="M87" s="9"/>
      <c r="N87" s="2">
        <v>6745890</v>
      </c>
      <c r="O87" s="8">
        <v>5.1453923860804059E-2</v>
      </c>
      <c r="P87" s="2">
        <v>8306734</v>
      </c>
      <c r="Q87" s="8">
        <v>8.5396142691072499E-2</v>
      </c>
      <c r="R87" s="2"/>
      <c r="S87" s="8">
        <v>0</v>
      </c>
      <c r="T87" s="2">
        <v>6810488</v>
      </c>
      <c r="U87" s="8">
        <v>4.8101672705579052E-2</v>
      </c>
      <c r="V87" s="10">
        <v>5804742</v>
      </c>
      <c r="W87" s="8">
        <v>4.5019000037376349E-2</v>
      </c>
      <c r="X87" s="10"/>
      <c r="Y87" s="8">
        <v>0</v>
      </c>
      <c r="Z87" s="10"/>
      <c r="AA87" s="8">
        <v>0</v>
      </c>
      <c r="AB87" s="8">
        <v>23373722</v>
      </c>
      <c r="AC87" s="8">
        <v>0.10304881471739323</v>
      </c>
      <c r="AD87" s="2">
        <v>6025937</v>
      </c>
      <c r="AE87" s="8">
        <v>4.9822810832270401E-2</v>
      </c>
      <c r="AF87" s="10">
        <v>11166810</v>
      </c>
      <c r="AG87" s="8">
        <v>4.6494750426567949E-2</v>
      </c>
      <c r="AH87" s="8">
        <v>7003119</v>
      </c>
      <c r="AI87" s="8">
        <v>4.2225166958833736E-2</v>
      </c>
      <c r="AJ87" s="2">
        <v>7318385</v>
      </c>
      <c r="AK87" s="8">
        <v>1.9872641482260596E-2</v>
      </c>
      <c r="AL87" s="10"/>
      <c r="AM87" s="8">
        <v>0</v>
      </c>
      <c r="AN87" s="2">
        <v>24471936</v>
      </c>
      <c r="AO87" s="8">
        <v>0.11493388701880659</v>
      </c>
      <c r="AP87" s="2">
        <v>53383705</v>
      </c>
      <c r="AQ87" s="8">
        <v>5.9824802708554586E-2</v>
      </c>
      <c r="AR87" s="5"/>
      <c r="AS87" s="8">
        <v>0</v>
      </c>
      <c r="AT87" s="10">
        <v>6808933</v>
      </c>
      <c r="AU87" s="11">
        <v>5.4681105395659228E-2</v>
      </c>
      <c r="AV87" s="2">
        <v>8731169</v>
      </c>
      <c r="AW87" s="11">
        <v>4.4530724094083096E-2</v>
      </c>
      <c r="AX87" s="2">
        <v>10880981</v>
      </c>
      <c r="AY87" s="11">
        <v>5.6677263979751834E-2</v>
      </c>
      <c r="AZ87" s="5">
        <v>10917854</v>
      </c>
      <c r="BA87" s="11">
        <v>5.4227170730004479E-2</v>
      </c>
      <c r="BB87" s="2">
        <v>15703578</v>
      </c>
      <c r="BC87" s="8">
        <v>7.4625506965603272E-2</v>
      </c>
      <c r="BD87" s="2"/>
      <c r="BE87" s="8">
        <v>0</v>
      </c>
      <c r="BF87" s="2"/>
      <c r="BG87" s="8">
        <v>0</v>
      </c>
      <c r="BH87" s="2">
        <v>13283331</v>
      </c>
      <c r="BI87" s="11">
        <v>6.4996563030155705E-2</v>
      </c>
      <c r="BJ87" s="2"/>
      <c r="BK87" s="11">
        <v>0</v>
      </c>
      <c r="BL87" s="2">
        <v>15462827</v>
      </c>
      <c r="BM87" s="11">
        <v>5.1576738545851805E-2</v>
      </c>
      <c r="BN87" s="2">
        <v>6769594</v>
      </c>
      <c r="BO87" s="11">
        <v>5.9805791886906753E-2</v>
      </c>
      <c r="BP87" s="2">
        <v>27713707</v>
      </c>
      <c r="BQ87" s="8">
        <v>0.10720338699880619</v>
      </c>
      <c r="BR87" s="2">
        <v>10059321</v>
      </c>
      <c r="BS87" s="8">
        <v>3.1255192220217005E-2</v>
      </c>
      <c r="BT87" s="2"/>
      <c r="BU87" s="8">
        <v>0</v>
      </c>
      <c r="BV87" s="2">
        <v>13302986</v>
      </c>
      <c r="BW87" s="11">
        <v>3.5320056804912861E-2</v>
      </c>
      <c r="BX87" s="5">
        <v>5143262</v>
      </c>
      <c r="BY87" s="11">
        <v>1.7461682321315765E-2</v>
      </c>
      <c r="BZ87" s="2">
        <v>14005239</v>
      </c>
      <c r="CA87" s="11">
        <v>6.0996946877256562E-2</v>
      </c>
      <c r="CB87" s="2">
        <v>5092713</v>
      </c>
      <c r="CC87" s="11">
        <v>1.2677093269579371E-2</v>
      </c>
      <c r="CD87" s="2">
        <v>6459335</v>
      </c>
      <c r="CE87" s="8">
        <v>1.7939986474295573E-2</v>
      </c>
      <c r="CF87" s="8">
        <v>21931363</v>
      </c>
      <c r="CG87" s="8">
        <v>7.1110112656184846E-2</v>
      </c>
      <c r="CH87" s="7"/>
      <c r="CI87" s="8">
        <v>0</v>
      </c>
      <c r="CJ87" s="2">
        <v>8081959</v>
      </c>
      <c r="CK87" s="11">
        <v>2.8507030735327038E-2</v>
      </c>
      <c r="CL87" s="2"/>
      <c r="CM87" s="11">
        <v>0</v>
      </c>
    </row>
    <row r="88" spans="1:91" x14ac:dyDescent="0.3">
      <c r="A88" s="14" t="s">
        <v>171</v>
      </c>
      <c r="B88" s="5">
        <v>14579679</v>
      </c>
      <c r="C88" s="8">
        <v>0.23625656879305257</v>
      </c>
      <c r="D88" s="2">
        <v>196427185</v>
      </c>
      <c r="E88" s="8">
        <v>0.70753811289546553</v>
      </c>
      <c r="F88" s="5">
        <v>49559495</v>
      </c>
      <c r="G88" s="8">
        <v>0.45446949452575841</v>
      </c>
      <c r="H88" s="5">
        <v>21677988</v>
      </c>
      <c r="I88" s="8">
        <v>0.31069636654387989</v>
      </c>
      <c r="J88" s="2">
        <v>15490873</v>
      </c>
      <c r="K88" s="8">
        <v>0.18336041976548015</v>
      </c>
      <c r="L88" s="2"/>
      <c r="M88" s="9"/>
      <c r="N88" s="2">
        <v>29033796</v>
      </c>
      <c r="O88" s="8">
        <v>0.22145376351735907</v>
      </c>
      <c r="P88" s="2">
        <v>23949398</v>
      </c>
      <c r="Q88" s="8">
        <v>0.24620822202483986</v>
      </c>
      <c r="R88" s="2"/>
      <c r="S88" s="8">
        <v>0</v>
      </c>
      <c r="T88" s="2">
        <v>27759045</v>
      </c>
      <c r="U88" s="8">
        <v>0.19605885763390823</v>
      </c>
      <c r="V88" s="10">
        <v>25409669</v>
      </c>
      <c r="W88" s="8">
        <v>0.19706610382696091</v>
      </c>
      <c r="X88" s="10">
        <v>10287441</v>
      </c>
      <c r="Y88" s="8">
        <v>0.14589991842853647</v>
      </c>
      <c r="Z88" s="10">
        <v>24014686</v>
      </c>
      <c r="AA88" s="8">
        <v>0.17120687095458037</v>
      </c>
      <c r="AB88" s="8">
        <v>37113030</v>
      </c>
      <c r="AC88" s="8">
        <v>0.16362194057373733</v>
      </c>
      <c r="AD88" s="2">
        <v>16394525</v>
      </c>
      <c r="AE88" s="8">
        <v>0.13555092224826243</v>
      </c>
      <c r="AF88" s="10">
        <v>28460391</v>
      </c>
      <c r="AG88" s="8">
        <v>0.11849926492772248</v>
      </c>
      <c r="AH88" s="8">
        <v>27704905</v>
      </c>
      <c r="AI88" s="8">
        <v>0.16704617459786528</v>
      </c>
      <c r="AJ88" s="2">
        <v>88488961</v>
      </c>
      <c r="AK88" s="8">
        <v>0.24028653823087198</v>
      </c>
      <c r="AL88" s="10">
        <v>22592313</v>
      </c>
      <c r="AM88" s="8">
        <v>0.16181345717343079</v>
      </c>
      <c r="AN88" s="2">
        <v>38271630</v>
      </c>
      <c r="AO88" s="8">
        <v>0.17974496167551146</v>
      </c>
      <c r="AP88" s="2">
        <v>146878791</v>
      </c>
      <c r="AQ88" s="8">
        <v>0.16460069029764837</v>
      </c>
      <c r="AR88" s="5"/>
      <c r="AS88" s="8">
        <v>0</v>
      </c>
      <c r="AT88" s="10">
        <v>10935764</v>
      </c>
      <c r="AU88" s="11">
        <v>8.7822815096881682E-2</v>
      </c>
      <c r="AV88" s="2">
        <v>31844139</v>
      </c>
      <c r="AW88" s="11">
        <v>0.16241153593781443</v>
      </c>
      <c r="AX88" s="2">
        <v>36984295</v>
      </c>
      <c r="AY88" s="11">
        <v>0.19264518987948015</v>
      </c>
      <c r="AZ88" s="5">
        <v>40250204</v>
      </c>
      <c r="BA88" s="11">
        <v>0.19991609012407649</v>
      </c>
      <c r="BB88" s="2">
        <v>7455719</v>
      </c>
      <c r="BC88" s="8">
        <v>3.5430575768661168E-2</v>
      </c>
      <c r="BD88" s="2">
        <v>13876760</v>
      </c>
      <c r="BE88" s="8">
        <v>4.5386938827335056E-2</v>
      </c>
      <c r="BF88" s="2">
        <v>5705345</v>
      </c>
      <c r="BG88" s="8">
        <v>5.1752143249605961E-2</v>
      </c>
      <c r="BH88" s="2">
        <v>28277858</v>
      </c>
      <c r="BI88" s="11">
        <v>0.13836616582503231</v>
      </c>
      <c r="BJ88" s="2">
        <v>7316697</v>
      </c>
      <c r="BK88" s="11">
        <v>4.1582566521764022E-2</v>
      </c>
      <c r="BL88" s="2">
        <v>34452792</v>
      </c>
      <c r="BM88" s="11">
        <v>0.11491835517260943</v>
      </c>
      <c r="BN88" s="2">
        <v>10027758</v>
      </c>
      <c r="BO88" s="11">
        <v>8.8589952076928741E-2</v>
      </c>
      <c r="BP88" s="2">
        <v>50132713</v>
      </c>
      <c r="BQ88" s="8">
        <v>0.19392557744220512</v>
      </c>
      <c r="BR88" s="2">
        <v>26276152</v>
      </c>
      <c r="BS88" s="8">
        <v>8.1642307822529916E-2</v>
      </c>
      <c r="BT88" s="2">
        <v>6934732</v>
      </c>
      <c r="BU88" s="8">
        <v>4.058646803812619E-2</v>
      </c>
      <c r="BV88" s="2">
        <v>23325333</v>
      </c>
      <c r="BW88" s="11">
        <v>6.1929861953813121E-2</v>
      </c>
      <c r="BX88" s="5">
        <v>9765167</v>
      </c>
      <c r="BY88" s="11">
        <v>3.3153326423696887E-2</v>
      </c>
      <c r="BZ88" s="2">
        <v>13801731</v>
      </c>
      <c r="CA88" s="11">
        <v>6.0110609509854494E-2</v>
      </c>
      <c r="CB88" s="2">
        <v>21873538</v>
      </c>
      <c r="CC88" s="11">
        <v>5.4448951150730188E-2</v>
      </c>
      <c r="CD88" s="2">
        <v>9908236</v>
      </c>
      <c r="CE88" s="8">
        <v>2.7518873045619785E-2</v>
      </c>
      <c r="CF88" s="8">
        <v>27233899</v>
      </c>
      <c r="CG88" s="8">
        <v>8.830302183941599E-2</v>
      </c>
      <c r="CH88" s="7"/>
      <c r="CI88" s="8">
        <v>0</v>
      </c>
      <c r="CJ88" s="2">
        <v>8948759</v>
      </c>
      <c r="CK88" s="11">
        <v>3.1564444691693498E-2</v>
      </c>
      <c r="CL88" s="2"/>
      <c r="CM88" s="11">
        <v>0</v>
      </c>
    </row>
    <row r="89" spans="1:91" x14ac:dyDescent="0.3">
      <c r="A89" s="14"/>
      <c r="B89" s="5"/>
      <c r="C89" s="8"/>
      <c r="D89" s="2"/>
      <c r="E89" s="8"/>
      <c r="F89" s="5"/>
      <c r="G89" s="8"/>
      <c r="H89" s="5"/>
      <c r="I89" s="8"/>
      <c r="J89" s="2"/>
      <c r="K89" s="8"/>
      <c r="L89" s="2"/>
      <c r="M89" s="9"/>
      <c r="N89" s="2"/>
      <c r="O89" s="8"/>
      <c r="P89" s="2"/>
      <c r="Q89" s="8"/>
      <c r="R89" s="2"/>
      <c r="S89" s="8"/>
      <c r="T89" s="2"/>
      <c r="U89" s="8"/>
      <c r="V89" s="10"/>
      <c r="W89" s="8"/>
      <c r="X89" s="10"/>
      <c r="Y89" s="8"/>
      <c r="Z89" s="10"/>
      <c r="AA89" s="8"/>
      <c r="AB89" s="8"/>
      <c r="AC89" s="8"/>
      <c r="AD89" s="2"/>
      <c r="AE89" s="8"/>
      <c r="AF89" s="10"/>
      <c r="AG89" s="8"/>
      <c r="AH89" s="8"/>
      <c r="AI89" s="8"/>
      <c r="AJ89" s="2"/>
      <c r="AK89" s="8"/>
      <c r="AL89" s="10"/>
      <c r="AM89" s="8"/>
      <c r="AN89" s="2"/>
      <c r="AO89" s="8"/>
      <c r="AP89" s="2"/>
      <c r="AQ89" s="8"/>
      <c r="AR89" s="5"/>
      <c r="AS89" s="8"/>
      <c r="AT89" s="10"/>
      <c r="AU89" s="11"/>
      <c r="AV89" s="2"/>
      <c r="AW89" s="11"/>
      <c r="AX89" s="2"/>
      <c r="AY89" s="11"/>
      <c r="AZ89" s="5"/>
      <c r="BA89" s="11"/>
      <c r="BB89" s="2"/>
      <c r="BC89" s="8"/>
      <c r="BD89" s="2"/>
      <c r="BE89" s="8"/>
      <c r="BF89" s="2"/>
      <c r="BG89" s="8"/>
      <c r="BH89" s="2"/>
      <c r="BI89" s="11"/>
      <c r="BJ89" s="2"/>
      <c r="BK89" s="11"/>
      <c r="BL89" s="2"/>
      <c r="BM89" s="11"/>
      <c r="BN89" s="2"/>
      <c r="BO89" s="11"/>
      <c r="BP89" s="2"/>
      <c r="BQ89" s="8"/>
      <c r="BR89" s="2"/>
      <c r="BS89" s="8"/>
      <c r="BT89" s="2"/>
      <c r="BU89" s="8"/>
      <c r="BV89" s="2"/>
      <c r="BW89" s="11"/>
      <c r="BX89" s="5"/>
      <c r="BY89" s="11"/>
      <c r="BZ89" s="2"/>
      <c r="CA89" s="11"/>
      <c r="CB89" s="2"/>
      <c r="CC89" s="11"/>
      <c r="CD89" s="2"/>
      <c r="CE89" s="8"/>
      <c r="CF89" s="8"/>
      <c r="CG89" s="8"/>
      <c r="CH89" s="7"/>
      <c r="CI89" s="8"/>
      <c r="CJ89" s="2"/>
      <c r="CK89" s="11"/>
      <c r="CL89" s="2"/>
      <c r="CM89" s="11"/>
    </row>
    <row r="90" spans="1:91" x14ac:dyDescent="0.3">
      <c r="A90" s="54" t="s">
        <v>172</v>
      </c>
      <c r="B90" s="10"/>
      <c r="C90" s="8"/>
      <c r="D90" s="2"/>
      <c r="E90" s="8"/>
      <c r="F90" s="8"/>
      <c r="G90" s="8"/>
      <c r="H90" s="10"/>
      <c r="I90" s="8"/>
      <c r="J90" s="2"/>
      <c r="K90" s="8"/>
      <c r="L90" s="10"/>
      <c r="M90" s="8"/>
      <c r="N90" s="8"/>
      <c r="O90" s="8"/>
      <c r="P90" s="8"/>
      <c r="Q90" s="8"/>
      <c r="R90" s="8"/>
      <c r="S90" s="8"/>
      <c r="T90" s="2"/>
      <c r="U90" s="8"/>
      <c r="V90" s="2"/>
      <c r="W90" s="9"/>
      <c r="X90" s="2"/>
      <c r="Y90" s="8"/>
      <c r="Z90" s="2"/>
      <c r="AA90" s="8"/>
      <c r="AB90" s="2"/>
      <c r="AC90" s="8"/>
      <c r="AD90" s="2"/>
      <c r="AE90" s="8"/>
      <c r="AF90" s="10"/>
      <c r="AG90" s="8"/>
      <c r="AH90" s="2"/>
      <c r="AI90" s="8"/>
      <c r="AJ90" s="2"/>
      <c r="AK90" s="8"/>
      <c r="AL90" s="2"/>
      <c r="AM90" s="8"/>
      <c r="AN90" s="2"/>
      <c r="AO90" s="8"/>
      <c r="AP90" s="2"/>
      <c r="AQ90" s="8"/>
      <c r="AR90" s="5"/>
      <c r="AS90" s="8"/>
      <c r="AT90" s="2"/>
      <c r="AU90" s="11"/>
      <c r="AV90" s="2"/>
      <c r="AW90" s="11"/>
      <c r="AX90" s="2"/>
      <c r="AY90" s="11"/>
      <c r="AZ90" s="5"/>
      <c r="BA90" s="11"/>
      <c r="BB90" s="2"/>
      <c r="BC90" s="8"/>
      <c r="BD90" s="2"/>
      <c r="BE90" s="8"/>
      <c r="BF90" s="8"/>
      <c r="BG90" s="8"/>
      <c r="BH90" s="2"/>
      <c r="BI90" s="11"/>
      <c r="BJ90" s="2"/>
      <c r="BK90" s="11"/>
      <c r="BL90" s="2"/>
      <c r="BM90" s="11"/>
      <c r="BN90" s="2"/>
      <c r="BO90" s="11"/>
      <c r="BP90" s="2"/>
      <c r="BQ90" s="8"/>
      <c r="BR90" s="2"/>
      <c r="BS90" s="8"/>
      <c r="BT90" s="2"/>
      <c r="BU90" s="8"/>
      <c r="BV90" s="2"/>
      <c r="BW90" s="11"/>
      <c r="BX90" s="2"/>
      <c r="BY90" s="11"/>
      <c r="BZ90" s="2"/>
      <c r="CA90" s="11"/>
      <c r="CB90" s="2"/>
      <c r="CC90" s="11"/>
      <c r="CD90" s="2"/>
      <c r="CE90" s="8"/>
      <c r="CF90" s="2"/>
      <c r="CG90" s="8"/>
      <c r="CH90" s="7"/>
      <c r="CI90" s="8"/>
      <c r="CJ90" s="2"/>
      <c r="CK90" s="11"/>
      <c r="CL90" s="2"/>
      <c r="CM90" s="11"/>
    </row>
    <row r="91" spans="1:91" x14ac:dyDescent="0.3">
      <c r="A91" s="14" t="s">
        <v>173</v>
      </c>
      <c r="B91" s="10"/>
      <c r="C91" s="8">
        <v>0</v>
      </c>
      <c r="D91" s="2">
        <v>4491867</v>
      </c>
      <c r="E91" s="8">
        <v>1.6179873985148318E-2</v>
      </c>
      <c r="F91" s="5">
        <v>57547174</v>
      </c>
      <c r="G91" s="8">
        <v>0.52771794949012019</v>
      </c>
      <c r="H91" s="10"/>
      <c r="I91" s="8">
        <v>0</v>
      </c>
      <c r="J91" s="2"/>
      <c r="K91" s="8">
        <v>0</v>
      </c>
      <c r="L91" s="2"/>
      <c r="M91" s="9"/>
      <c r="N91" s="2"/>
      <c r="O91" s="8">
        <v>0</v>
      </c>
      <c r="P91" s="2"/>
      <c r="Q91" s="8">
        <v>0</v>
      </c>
      <c r="R91" s="2"/>
      <c r="S91" s="8">
        <v>0</v>
      </c>
      <c r="T91" s="2"/>
      <c r="U91" s="8">
        <v>0</v>
      </c>
      <c r="V91" s="2"/>
      <c r="W91" s="9"/>
      <c r="X91" s="2"/>
      <c r="Y91" s="8">
        <v>0</v>
      </c>
      <c r="Z91" s="2"/>
      <c r="AA91" s="8">
        <v>0</v>
      </c>
      <c r="AB91" s="2"/>
      <c r="AC91" s="8">
        <v>0</v>
      </c>
      <c r="AD91" s="2"/>
      <c r="AE91" s="8">
        <v>0</v>
      </c>
      <c r="AF91" s="10"/>
      <c r="AG91" s="8"/>
      <c r="AH91" s="2"/>
      <c r="AI91" s="8">
        <v>0</v>
      </c>
      <c r="AJ91" s="2"/>
      <c r="AK91" s="8">
        <v>0</v>
      </c>
      <c r="AL91" s="2"/>
      <c r="AM91" s="8">
        <v>0</v>
      </c>
      <c r="AN91" s="2">
        <v>18949029</v>
      </c>
      <c r="AO91" s="8">
        <v>8.8995229400816098E-2</v>
      </c>
      <c r="AP91" s="2">
        <v>525106656</v>
      </c>
      <c r="AQ91" s="8">
        <v>0.58846425320514639</v>
      </c>
      <c r="AR91" s="5">
        <v>7494426</v>
      </c>
      <c r="AS91" s="8">
        <v>5.7601648093031102E-2</v>
      </c>
      <c r="AT91" s="2"/>
      <c r="AU91" s="11">
        <v>0</v>
      </c>
      <c r="AV91" s="2"/>
      <c r="AW91" s="11">
        <v>0</v>
      </c>
      <c r="AX91" s="2">
        <v>15998650</v>
      </c>
      <c r="AY91" s="11">
        <v>8.3334371172016267E-2</v>
      </c>
      <c r="AZ91" s="5">
        <v>145366289</v>
      </c>
      <c r="BA91" s="11">
        <v>0.72201025695985421</v>
      </c>
      <c r="BB91" s="2">
        <v>13858757</v>
      </c>
      <c r="BC91" s="8">
        <v>6.5858670364047175E-2</v>
      </c>
      <c r="BD91" s="2"/>
      <c r="BE91" s="8">
        <v>0</v>
      </c>
      <c r="BF91" s="2"/>
      <c r="BG91" s="8">
        <v>0</v>
      </c>
      <c r="BH91" s="2">
        <v>14457008</v>
      </c>
      <c r="BI91" s="11">
        <v>7.073947277979184E-2</v>
      </c>
      <c r="BJ91" s="2">
        <v>20584983</v>
      </c>
      <c r="BK91" s="11">
        <v>0.11698945917083645</v>
      </c>
      <c r="BL91" s="2">
        <v>29958543</v>
      </c>
      <c r="BM91" s="11">
        <v>9.9927648387041948E-2</v>
      </c>
      <c r="BN91" s="2">
        <v>8391266</v>
      </c>
      <c r="BO91" s="11">
        <v>7.413240854084846E-2</v>
      </c>
      <c r="BP91" s="2">
        <v>17498717</v>
      </c>
      <c r="BQ91" s="8">
        <v>6.7689310943988432E-2</v>
      </c>
      <c r="BR91" s="2">
        <v>44255550</v>
      </c>
      <c r="BS91" s="8">
        <v>0.13750587361328112</v>
      </c>
      <c r="BT91" s="2">
        <v>17500578</v>
      </c>
      <c r="BU91" s="8">
        <v>0.10242452767399438</v>
      </c>
      <c r="BV91" s="2">
        <v>23765118</v>
      </c>
      <c r="BW91" s="11">
        <v>6.3097511922169752E-2</v>
      </c>
      <c r="BX91" s="2">
        <v>44494253</v>
      </c>
      <c r="BY91" s="11">
        <v>0.15106065197733479</v>
      </c>
      <c r="BZ91" s="2">
        <v>18784290</v>
      </c>
      <c r="CA91" s="11">
        <v>8.1811123627164209E-2</v>
      </c>
      <c r="CB91" s="2">
        <v>69872077</v>
      </c>
      <c r="CC91" s="11">
        <v>0.17392985567186517</v>
      </c>
      <c r="CD91" s="2">
        <v>50798828</v>
      </c>
      <c r="CE91" s="8">
        <v>0.14108732357588935</v>
      </c>
      <c r="CF91" s="2">
        <v>6593624</v>
      </c>
      <c r="CG91" s="8">
        <v>2.1379124747172535E-2</v>
      </c>
      <c r="CH91" s="13"/>
      <c r="CI91" s="8">
        <v>0</v>
      </c>
      <c r="CJ91" s="2">
        <v>33823302</v>
      </c>
      <c r="CK91" s="11">
        <v>0.11930299444531316</v>
      </c>
      <c r="CL91" s="2"/>
      <c r="CM91" s="11">
        <v>0</v>
      </c>
    </row>
    <row r="92" spans="1:91" x14ac:dyDescent="0.3">
      <c r="A92" s="14" t="s">
        <v>174</v>
      </c>
      <c r="B92" s="5"/>
      <c r="C92" s="8">
        <v>0</v>
      </c>
      <c r="D92" s="2">
        <v>22801436</v>
      </c>
      <c r="E92" s="8">
        <v>8.2131630602692449E-2</v>
      </c>
      <c r="F92" s="5"/>
      <c r="G92" s="8">
        <v>0</v>
      </c>
      <c r="H92" s="5"/>
      <c r="I92" s="8">
        <v>0</v>
      </c>
      <c r="J92" s="2"/>
      <c r="K92" s="8">
        <v>0</v>
      </c>
      <c r="L92" s="2"/>
      <c r="M92" s="9"/>
      <c r="N92" s="2"/>
      <c r="O92" s="8">
        <v>0</v>
      </c>
      <c r="P92" s="2"/>
      <c r="Q92" s="8">
        <v>0</v>
      </c>
      <c r="R92" s="2"/>
      <c r="S92" s="8">
        <v>0</v>
      </c>
      <c r="T92" s="2"/>
      <c r="U92" s="8">
        <v>0</v>
      </c>
      <c r="V92" s="2"/>
      <c r="W92" s="9">
        <v>0</v>
      </c>
      <c r="X92" s="2"/>
      <c r="Y92" s="8">
        <v>0</v>
      </c>
      <c r="Z92" s="2"/>
      <c r="AA92" s="8">
        <v>0</v>
      </c>
      <c r="AB92" s="2"/>
      <c r="AC92" s="8">
        <v>0</v>
      </c>
      <c r="AD92" s="2">
        <v>4825496</v>
      </c>
      <c r="AE92" s="8">
        <v>3.9897492187501701E-2</v>
      </c>
      <c r="AF92" s="7">
        <v>21516830</v>
      </c>
      <c r="AG92" s="8">
        <v>8.9588668636870331E-2</v>
      </c>
      <c r="AH92" s="2">
        <v>7163652</v>
      </c>
      <c r="AI92" s="8">
        <v>4.3193097494842403E-2</v>
      </c>
      <c r="AJ92" s="2">
        <v>12421321</v>
      </c>
      <c r="AK92" s="8">
        <v>3.3729362279939452E-2</v>
      </c>
      <c r="AL92" s="2"/>
      <c r="AM92" s="8">
        <v>0</v>
      </c>
      <c r="AN92" s="2">
        <v>11401480</v>
      </c>
      <c r="AO92" s="8">
        <v>5.3547721527515559E-2</v>
      </c>
      <c r="AP92" s="2">
        <v>74331665</v>
      </c>
      <c r="AQ92" s="8">
        <v>8.3300272875840534E-2</v>
      </c>
      <c r="AR92" s="5">
        <v>12634981</v>
      </c>
      <c r="AS92" s="8">
        <v>9.7111603907241759E-2</v>
      </c>
      <c r="AT92" s="2"/>
      <c r="AU92" s="11">
        <v>0</v>
      </c>
      <c r="AV92" s="2">
        <v>12915547</v>
      </c>
      <c r="AW92" s="11">
        <v>6.5871896418585249E-2</v>
      </c>
      <c r="AX92" s="2">
        <v>10085724</v>
      </c>
      <c r="AY92" s="11">
        <v>5.2534899341788996E-2</v>
      </c>
      <c r="AZ92" s="5">
        <v>12612280</v>
      </c>
      <c r="BA92" s="11">
        <v>6.2643103750482557E-2</v>
      </c>
      <c r="BB92" s="2">
        <v>14166885</v>
      </c>
      <c r="BC92" s="8">
        <v>6.7322935909790785E-2</v>
      </c>
      <c r="BD92" s="2">
        <v>16683580</v>
      </c>
      <c r="BE92" s="8">
        <v>5.456724947905351E-2</v>
      </c>
      <c r="BF92" s="2"/>
      <c r="BG92" s="8">
        <v>0</v>
      </c>
      <c r="BH92" s="2"/>
      <c r="BI92" s="11">
        <v>0</v>
      </c>
      <c r="BJ92" s="2">
        <v>7886297</v>
      </c>
      <c r="BK92" s="11">
        <v>4.4819741696681993E-2</v>
      </c>
      <c r="BL92" s="2">
        <v>15137431</v>
      </c>
      <c r="BM92" s="11">
        <v>5.0491370106053188E-2</v>
      </c>
      <c r="BN92" s="2"/>
      <c r="BO92" s="11">
        <v>0</v>
      </c>
      <c r="BP92" s="2">
        <v>10256757</v>
      </c>
      <c r="BQ92" s="8">
        <v>3.9675641011276991E-2</v>
      </c>
      <c r="BR92" s="2">
        <v>19086582</v>
      </c>
      <c r="BS92" s="8">
        <v>5.9303683542550625E-2</v>
      </c>
      <c r="BT92" s="2">
        <v>9641168</v>
      </c>
      <c r="BU92" s="8">
        <v>5.6426255100010356E-2</v>
      </c>
      <c r="BV92" s="2"/>
      <c r="BW92" s="11">
        <v>0</v>
      </c>
      <c r="BX92" s="2">
        <v>15121908</v>
      </c>
      <c r="BY92" s="11">
        <v>5.1339782727024878E-2</v>
      </c>
      <c r="BZ92" s="2">
        <v>13913752</v>
      </c>
      <c r="CA92" s="11">
        <v>6.0598494006944267E-2</v>
      </c>
      <c r="CB92" s="2">
        <v>33482853</v>
      </c>
      <c r="CC92" s="11">
        <v>8.3347569441398997E-2</v>
      </c>
      <c r="CD92" s="2">
        <v>27512699</v>
      </c>
      <c r="CE92" s="8">
        <v>7.6413043746974788E-2</v>
      </c>
      <c r="CF92" s="2">
        <v>10627019</v>
      </c>
      <c r="CG92" s="8">
        <v>3.4456979180428358E-2</v>
      </c>
      <c r="CH92" s="13"/>
      <c r="CI92" s="8">
        <v>0</v>
      </c>
      <c r="CJ92" s="2">
        <v>18007552</v>
      </c>
      <c r="CK92" s="11">
        <v>6.3517006004608523E-2</v>
      </c>
      <c r="CL92" s="2"/>
      <c r="CM92" s="11">
        <v>0</v>
      </c>
    </row>
    <row r="93" spans="1:91" x14ac:dyDescent="0.3">
      <c r="A93" s="14" t="s">
        <v>175</v>
      </c>
      <c r="B93" s="5">
        <v>5560009</v>
      </c>
      <c r="C93" s="8">
        <v>9.0097227023893403E-2</v>
      </c>
      <c r="D93" s="2">
        <v>17256790</v>
      </c>
      <c r="E93" s="8">
        <v>6.2159607038268866E-2</v>
      </c>
      <c r="F93" s="5">
        <v>7460946</v>
      </c>
      <c r="G93" s="8">
        <v>6.8418218492823202E-2</v>
      </c>
      <c r="H93" s="5">
        <v>6833982</v>
      </c>
      <c r="I93" s="8">
        <v>9.7946976279637998E-2</v>
      </c>
      <c r="J93" s="2">
        <v>6335505</v>
      </c>
      <c r="K93" s="8">
        <v>7.4991309800699957E-2</v>
      </c>
      <c r="L93" s="2"/>
      <c r="M93" s="9"/>
      <c r="N93" s="2">
        <v>28003615</v>
      </c>
      <c r="O93" s="8">
        <v>0.2135961117120603</v>
      </c>
      <c r="P93" s="2">
        <v>53337036</v>
      </c>
      <c r="Q93" s="8">
        <v>0.54832346105880736</v>
      </c>
      <c r="R93" s="2">
        <v>21098355</v>
      </c>
      <c r="S93" s="8">
        <v>0.63987992053745879</v>
      </c>
      <c r="T93" s="2">
        <v>143539374</v>
      </c>
      <c r="U93" s="8">
        <v>1.0138016524677385</v>
      </c>
      <c r="V93" s="2">
        <v>100204236</v>
      </c>
      <c r="W93" s="9">
        <v>0.77713953595685537</v>
      </c>
      <c r="X93" s="2">
        <v>43479987</v>
      </c>
      <c r="Y93" s="8">
        <v>0.61664767327208259</v>
      </c>
      <c r="Z93" s="2">
        <v>221762292</v>
      </c>
      <c r="AA93" s="8">
        <v>1.5810003973833333</v>
      </c>
      <c r="AB93" s="2">
        <v>26064464</v>
      </c>
      <c r="AC93" s="8">
        <v>0.11491161405291661</v>
      </c>
      <c r="AD93" s="2">
        <v>23115050</v>
      </c>
      <c r="AE93" s="8">
        <v>0.19111662858879405</v>
      </c>
      <c r="AF93" s="10">
        <v>39704926</v>
      </c>
      <c r="AG93" s="8">
        <v>0.16531763548187431</v>
      </c>
      <c r="AH93" s="2">
        <v>26979511</v>
      </c>
      <c r="AI93" s="8">
        <v>0.16267242587805397</v>
      </c>
      <c r="AJ93" s="2">
        <v>33129839</v>
      </c>
      <c r="AK93" s="8">
        <v>8.99621177093054E-2</v>
      </c>
      <c r="AL93" s="2">
        <v>14070949</v>
      </c>
      <c r="AM93" s="8">
        <v>0.10078069046763954</v>
      </c>
      <c r="AN93" s="2">
        <v>19928377</v>
      </c>
      <c r="AO93" s="8">
        <v>9.3594794894289679E-2</v>
      </c>
      <c r="AP93" s="2">
        <v>78198549</v>
      </c>
      <c r="AQ93" s="8">
        <v>8.7633722050956153E-2</v>
      </c>
      <c r="AR93" s="5">
        <v>10610452</v>
      </c>
      <c r="AS93" s="8">
        <v>8.1551211822226008E-2</v>
      </c>
      <c r="AT93" s="2">
        <v>5497923</v>
      </c>
      <c r="AU93" s="11">
        <v>4.4152660485896826E-2</v>
      </c>
      <c r="AV93" s="2">
        <v>11751883</v>
      </c>
      <c r="AW93" s="11">
        <v>5.9936975158646634E-2</v>
      </c>
      <c r="AX93" s="2">
        <v>13905245</v>
      </c>
      <c r="AY93" s="11">
        <v>7.2430164299351715E-2</v>
      </c>
      <c r="AZ93" s="5">
        <v>19508982</v>
      </c>
      <c r="BA93" s="11">
        <v>9.6897879169531326E-2</v>
      </c>
      <c r="BB93" s="2">
        <v>10150014</v>
      </c>
      <c r="BC93" s="8">
        <v>4.8234226649364283E-2</v>
      </c>
      <c r="BD93" s="2">
        <v>11272866</v>
      </c>
      <c r="BE93" s="8">
        <v>3.6870341459443359E-2</v>
      </c>
      <c r="BF93" s="2"/>
      <c r="BG93" s="8">
        <v>0</v>
      </c>
      <c r="BH93" s="2">
        <v>9825033</v>
      </c>
      <c r="BI93" s="11">
        <v>4.8074792132926578E-2</v>
      </c>
      <c r="BJ93" s="2"/>
      <c r="BK93" s="11">
        <v>0</v>
      </c>
      <c r="BL93" s="2">
        <v>12697752</v>
      </c>
      <c r="BM93" s="11">
        <v>4.2353745212571209E-2</v>
      </c>
      <c r="BN93" s="2"/>
      <c r="BO93" s="11">
        <v>0</v>
      </c>
      <c r="BP93" s="2">
        <v>41566085</v>
      </c>
      <c r="BQ93" s="8">
        <v>0.16078776817118953</v>
      </c>
      <c r="BR93" s="2">
        <v>11521328</v>
      </c>
      <c r="BS93" s="8">
        <v>3.579777613938042E-2</v>
      </c>
      <c r="BT93" s="2">
        <v>6520290</v>
      </c>
      <c r="BU93" s="8">
        <v>3.816088951733302E-2</v>
      </c>
      <c r="BV93" s="2">
        <v>34707879</v>
      </c>
      <c r="BW93" s="11">
        <v>9.2151059758917464E-2</v>
      </c>
      <c r="BX93" s="2">
        <v>9287044</v>
      </c>
      <c r="BY93" s="11">
        <v>3.1530070222376701E-2</v>
      </c>
      <c r="BZ93" s="2">
        <v>10046692</v>
      </c>
      <c r="CA93" s="11">
        <v>4.3756307065959996E-2</v>
      </c>
      <c r="CB93" s="2">
        <v>28445737</v>
      </c>
      <c r="CC93" s="11">
        <v>7.0808871631078532E-2</v>
      </c>
      <c r="CD93" s="2"/>
      <c r="CE93" s="8">
        <v>0</v>
      </c>
      <c r="CF93" s="2">
        <v>93843123</v>
      </c>
      <c r="CG93" s="8">
        <v>0.30427634837553008</v>
      </c>
      <c r="CH93" s="13"/>
      <c r="CI93" s="8">
        <v>0</v>
      </c>
      <c r="CJ93" s="2">
        <v>31258721</v>
      </c>
      <c r="CK93" s="11">
        <v>0.11025709488182418</v>
      </c>
      <c r="CL93" s="2">
        <v>7172659</v>
      </c>
      <c r="CM93" s="11">
        <v>2.9204814842816781E-2</v>
      </c>
    </row>
    <row r="94" spans="1:91" x14ac:dyDescent="0.3">
      <c r="A94" s="14" t="s">
        <v>176</v>
      </c>
      <c r="B94" s="10"/>
      <c r="C94" s="8">
        <v>0</v>
      </c>
      <c r="D94" s="8">
        <v>6802734</v>
      </c>
      <c r="E94" s="8">
        <v>2.4503703888490904E-2</v>
      </c>
      <c r="F94" s="8"/>
      <c r="G94" s="8">
        <v>0</v>
      </c>
      <c r="H94" s="10"/>
      <c r="I94" s="8">
        <v>0</v>
      </c>
      <c r="J94" s="8"/>
      <c r="K94" s="8">
        <v>0</v>
      </c>
      <c r="L94" s="10"/>
      <c r="M94" s="8"/>
      <c r="N94" s="8"/>
      <c r="O94" s="8">
        <v>0</v>
      </c>
      <c r="P94" s="8"/>
      <c r="Q94" s="8">
        <v>0</v>
      </c>
      <c r="R94" s="8"/>
      <c r="S94" s="8">
        <v>0</v>
      </c>
      <c r="T94" s="2"/>
      <c r="U94" s="8">
        <v>0</v>
      </c>
      <c r="V94" s="10"/>
      <c r="W94" s="8"/>
      <c r="X94" s="7"/>
      <c r="Y94" s="8">
        <v>0</v>
      </c>
      <c r="Z94" s="2">
        <v>1822.7349121466768</v>
      </c>
      <c r="AA94" s="8">
        <v>1.2994745835456872E-5</v>
      </c>
      <c r="AB94" s="8"/>
      <c r="AC94" s="8">
        <v>0</v>
      </c>
      <c r="AD94" s="2"/>
      <c r="AE94" s="8">
        <v>0</v>
      </c>
      <c r="AF94" s="10">
        <v>11864035</v>
      </c>
      <c r="AG94" s="8">
        <v>4.939775516705909E-2</v>
      </c>
      <c r="AH94" s="2"/>
      <c r="AI94" s="8">
        <v>0</v>
      </c>
      <c r="AJ94" s="2">
        <v>12149358</v>
      </c>
      <c r="AK94" s="8">
        <v>3.2990862843869879E-2</v>
      </c>
      <c r="AL94" s="2"/>
      <c r="AM94" s="8">
        <v>0</v>
      </c>
      <c r="AN94" s="2"/>
      <c r="AO94" s="8">
        <v>0</v>
      </c>
      <c r="AP94" s="2"/>
      <c r="AQ94" s="8">
        <v>0</v>
      </c>
      <c r="AR94" s="5"/>
      <c r="AS94" s="8">
        <v>0</v>
      </c>
      <c r="AT94" s="7"/>
      <c r="AU94" s="11">
        <v>0</v>
      </c>
      <c r="AV94" s="2"/>
      <c r="AW94" s="11">
        <v>0</v>
      </c>
      <c r="AX94" s="2"/>
      <c r="AY94" s="11">
        <v>0</v>
      </c>
      <c r="AZ94" s="5">
        <v>6467990</v>
      </c>
      <c r="BA94" s="11">
        <v>3.2125433991878047E-2</v>
      </c>
      <c r="BB94" s="2"/>
      <c r="BC94" s="8">
        <v>0</v>
      </c>
      <c r="BD94" s="2">
        <v>3537921</v>
      </c>
      <c r="BE94" s="8">
        <v>1.1571534277665973E-2</v>
      </c>
      <c r="BF94" s="2"/>
      <c r="BG94" s="8">
        <v>0</v>
      </c>
      <c r="BH94" s="2"/>
      <c r="BI94" s="11">
        <v>0</v>
      </c>
      <c r="BJ94" s="2"/>
      <c r="BK94" s="11">
        <v>0</v>
      </c>
      <c r="BL94" s="2"/>
      <c r="BM94" s="11">
        <v>0</v>
      </c>
      <c r="BN94" s="2"/>
      <c r="BO94" s="11">
        <v>0</v>
      </c>
      <c r="BP94" s="2">
        <v>10344810</v>
      </c>
      <c r="BQ94" s="8">
        <v>4.0016251519838911E-2</v>
      </c>
      <c r="BR94" s="2"/>
      <c r="BS94" s="8">
        <v>0</v>
      </c>
      <c r="BT94" s="2">
        <v>9742088</v>
      </c>
      <c r="BU94" s="8">
        <v>5.7016903210767585E-2</v>
      </c>
      <c r="BV94" s="2">
        <v>17623176</v>
      </c>
      <c r="BW94" s="11">
        <v>4.6790365516657474E-2</v>
      </c>
      <c r="BX94" s="2"/>
      <c r="BY94" s="11">
        <v>0</v>
      </c>
      <c r="BZ94" s="2"/>
      <c r="CA94" s="11">
        <v>0</v>
      </c>
      <c r="CB94" s="2">
        <v>26272998</v>
      </c>
      <c r="CC94" s="11">
        <v>6.5400356571727533E-2</v>
      </c>
      <c r="CD94" s="2">
        <v>9531882</v>
      </c>
      <c r="CE94" s="8">
        <v>2.6473597383411984E-2</v>
      </c>
      <c r="CF94" s="2">
        <v>8477574</v>
      </c>
      <c r="CG94" s="8">
        <v>2.7487632309544263E-2</v>
      </c>
      <c r="CH94" s="7"/>
      <c r="CI94" s="8">
        <v>0</v>
      </c>
      <c r="CJ94" s="2"/>
      <c r="CK94" s="11">
        <v>0</v>
      </c>
      <c r="CL94" s="2"/>
      <c r="CM94" s="11">
        <v>0</v>
      </c>
    </row>
    <row r="95" spans="1:91" x14ac:dyDescent="0.3">
      <c r="A95" s="14" t="s">
        <v>177</v>
      </c>
      <c r="B95" s="10">
        <v>8374588</v>
      </c>
      <c r="C95" s="8">
        <v>0.13570610340155445</v>
      </c>
      <c r="D95" s="2">
        <v>5668628</v>
      </c>
      <c r="E95" s="8">
        <v>2.041861139447881E-2</v>
      </c>
      <c r="F95" s="8"/>
      <c r="G95" s="8">
        <v>0</v>
      </c>
      <c r="H95" s="10"/>
      <c r="I95" s="8">
        <v>0</v>
      </c>
      <c r="J95" s="2"/>
      <c r="K95" s="8">
        <v>0</v>
      </c>
      <c r="L95" s="10"/>
      <c r="M95" s="8"/>
      <c r="N95" s="8"/>
      <c r="O95" s="8">
        <v>0</v>
      </c>
      <c r="P95" s="8">
        <v>9853594</v>
      </c>
      <c r="Q95" s="8">
        <v>0.10129840671964406</v>
      </c>
      <c r="R95" s="8"/>
      <c r="S95" s="8">
        <v>0</v>
      </c>
      <c r="T95" s="8">
        <v>18574833</v>
      </c>
      <c r="U95" s="8">
        <v>0.1311918525554687</v>
      </c>
      <c r="V95" s="10">
        <v>17528874</v>
      </c>
      <c r="W95" s="8">
        <v>0.13594615906463461</v>
      </c>
      <c r="X95" s="10">
        <v>9373993</v>
      </c>
      <c r="Y95" s="8">
        <v>0.13294509431934257</v>
      </c>
      <c r="Z95" s="10">
        <v>1847.9449961802902</v>
      </c>
      <c r="AA95" s="8">
        <v>1.3174475006344096E-5</v>
      </c>
      <c r="AB95" s="8">
        <v>189859035</v>
      </c>
      <c r="AC95" s="8">
        <v>0.83704035327099713</v>
      </c>
      <c r="AD95" s="8">
        <v>20368521</v>
      </c>
      <c r="AE95" s="8">
        <v>0.16840816104053644</v>
      </c>
      <c r="AF95" s="10">
        <v>48434066</v>
      </c>
      <c r="AG95" s="8">
        <v>0.20166276768512403</v>
      </c>
      <c r="AH95" s="8">
        <v>118201822</v>
      </c>
      <c r="AI95" s="8">
        <v>0.71269553877184533</v>
      </c>
      <c r="AJ95" s="2">
        <v>17338114</v>
      </c>
      <c r="AK95" s="8">
        <v>4.7080622774090627E-2</v>
      </c>
      <c r="AL95" s="10">
        <v>17929660</v>
      </c>
      <c r="AM95" s="8">
        <v>0.12841802743013409</v>
      </c>
      <c r="AN95" s="8"/>
      <c r="AO95" s="8">
        <v>0</v>
      </c>
      <c r="AP95" s="2"/>
      <c r="AQ95" s="8">
        <v>0</v>
      </c>
      <c r="AR95" s="8"/>
      <c r="AS95" s="8">
        <v>0</v>
      </c>
      <c r="AT95" s="10">
        <v>14527814</v>
      </c>
      <c r="AU95" s="11">
        <v>0.1166698113349821</v>
      </c>
      <c r="AV95" s="5">
        <v>63983693</v>
      </c>
      <c r="AW95" s="11">
        <v>0.32632974799863751</v>
      </c>
      <c r="AX95" s="5"/>
      <c r="AY95" s="11">
        <v>0</v>
      </c>
      <c r="AZ95" s="5">
        <v>43765881</v>
      </c>
      <c r="BA95" s="11">
        <v>0.21737787491351865</v>
      </c>
      <c r="BB95" s="8"/>
      <c r="BC95" s="8">
        <v>0</v>
      </c>
      <c r="BD95" s="8"/>
      <c r="BE95" s="8">
        <v>0</v>
      </c>
      <c r="BF95" s="8"/>
      <c r="BG95" s="8">
        <v>0</v>
      </c>
      <c r="BH95" s="5">
        <v>37554347</v>
      </c>
      <c r="BI95" s="11">
        <v>0.18375688160159814</v>
      </c>
      <c r="BJ95" s="5">
        <v>22827696</v>
      </c>
      <c r="BK95" s="11">
        <v>0.12973534197994074</v>
      </c>
      <c r="BL95" s="2">
        <v>56243480</v>
      </c>
      <c r="BM95" s="11">
        <v>0.18760187014113558</v>
      </c>
      <c r="BN95" s="5">
        <v>24406682</v>
      </c>
      <c r="BO95" s="11">
        <v>0.21562016043235582</v>
      </c>
      <c r="BP95" s="2"/>
      <c r="BQ95" s="8">
        <v>0</v>
      </c>
      <c r="BR95" s="8"/>
      <c r="BS95" s="8">
        <v>0</v>
      </c>
      <c r="BT95" s="8"/>
      <c r="BU95" s="8">
        <v>0</v>
      </c>
      <c r="BV95" s="2">
        <v>73281465</v>
      </c>
      <c r="BW95" s="11">
        <v>0.1945657543762907</v>
      </c>
      <c r="BX95" s="5">
        <v>152325399</v>
      </c>
      <c r="BY95" s="11">
        <v>0.51715384648996487</v>
      </c>
      <c r="BZ95" s="5">
        <v>41310972</v>
      </c>
      <c r="CA95" s="11">
        <v>0.17992146828282138</v>
      </c>
      <c r="CB95" s="2">
        <v>217573788</v>
      </c>
      <c r="CC95" s="11">
        <v>0.541598005521161</v>
      </c>
      <c r="CD95" s="2"/>
      <c r="CE95" s="8">
        <v>0</v>
      </c>
      <c r="CF95" s="2"/>
      <c r="CG95" s="8">
        <v>0</v>
      </c>
      <c r="CH95" s="7">
        <v>22898729</v>
      </c>
      <c r="CI95" s="8">
        <v>0.66879700050712465</v>
      </c>
      <c r="CJ95" s="5"/>
      <c r="CK95" s="11">
        <v>0</v>
      </c>
      <c r="CL95" s="2">
        <v>24949824</v>
      </c>
      <c r="CM95" s="11">
        <v>0.10158784772576898</v>
      </c>
    </row>
    <row r="96" spans="1:91" x14ac:dyDescent="0.3">
      <c r="A96" s="14" t="s">
        <v>178</v>
      </c>
      <c r="B96" s="10"/>
      <c r="C96" s="8">
        <v>0</v>
      </c>
      <c r="D96" s="2">
        <v>7771824</v>
      </c>
      <c r="E96" s="8">
        <v>2.7994402540135615E-2</v>
      </c>
      <c r="F96" s="8">
        <v>7240117</v>
      </c>
      <c r="G96" s="8">
        <v>6.639317679280933E-2</v>
      </c>
      <c r="H96" s="5">
        <v>5877798</v>
      </c>
      <c r="I96" s="8">
        <v>8.4242618912736919E-2</v>
      </c>
      <c r="J96" s="2"/>
      <c r="K96" s="8">
        <v>0</v>
      </c>
      <c r="L96" s="2"/>
      <c r="M96" s="9"/>
      <c r="N96" s="2">
        <v>11622779</v>
      </c>
      <c r="O96" s="8">
        <v>8.8652140150069503E-2</v>
      </c>
      <c r="P96" s="8">
        <v>6616252</v>
      </c>
      <c r="Q96" s="8">
        <v>6.8017394065115575E-2</v>
      </c>
      <c r="R96" s="8"/>
      <c r="S96" s="8">
        <v>0</v>
      </c>
      <c r="T96" s="8">
        <v>13592331</v>
      </c>
      <c r="U96" s="8">
        <v>9.6001029157954026E-2</v>
      </c>
      <c r="V96" s="2"/>
      <c r="W96" s="9"/>
      <c r="X96" s="2"/>
      <c r="Y96" s="8">
        <v>0</v>
      </c>
      <c r="Z96" s="2">
        <v>10705126</v>
      </c>
      <c r="AA96" s="8">
        <v>7.6319595668855433E-2</v>
      </c>
      <c r="AB96" s="2"/>
      <c r="AC96" s="8">
        <v>0</v>
      </c>
      <c r="AD96" s="2">
        <v>13957722</v>
      </c>
      <c r="AE96" s="8">
        <v>0.11540328796258885</v>
      </c>
      <c r="AF96" s="10">
        <v>35084087</v>
      </c>
      <c r="AG96" s="8">
        <v>0.14607805353623793</v>
      </c>
      <c r="AH96" s="2">
        <v>17741025</v>
      </c>
      <c r="AI96" s="8">
        <v>0.10696915797744452</v>
      </c>
      <c r="AJ96" s="2">
        <v>17018625</v>
      </c>
      <c r="AK96" s="8">
        <v>4.6213069296851317E-2</v>
      </c>
      <c r="AL96" s="2">
        <v>5850230</v>
      </c>
      <c r="AM96" s="8">
        <v>4.1901240548487442E-2</v>
      </c>
      <c r="AN96" s="2">
        <v>15412064</v>
      </c>
      <c r="AO96" s="8">
        <v>7.2383665211555662E-2</v>
      </c>
      <c r="AP96" s="2">
        <v>91673238</v>
      </c>
      <c r="AQ96" s="8">
        <v>0.10273422155701575</v>
      </c>
      <c r="AR96" s="5">
        <v>24435681</v>
      </c>
      <c r="AS96" s="8">
        <v>0.18781098083770076</v>
      </c>
      <c r="AT96" s="2"/>
      <c r="AU96" s="11">
        <v>0</v>
      </c>
      <c r="AV96" s="2">
        <v>16904930</v>
      </c>
      <c r="AW96" s="11">
        <v>8.6218554887643128E-2</v>
      </c>
      <c r="AX96" s="2">
        <v>19287862</v>
      </c>
      <c r="AY96" s="11">
        <v>0.10046734262094789</v>
      </c>
      <c r="AZ96" s="5">
        <v>18213597</v>
      </c>
      <c r="BA96" s="11">
        <v>9.0463916638425221E-2</v>
      </c>
      <c r="BB96" s="2">
        <v>9000251</v>
      </c>
      <c r="BC96" s="8">
        <v>4.2770398802914708E-2</v>
      </c>
      <c r="BD96" s="2">
        <v>34410665</v>
      </c>
      <c r="BE96" s="8">
        <v>0.1125475072973028</v>
      </c>
      <c r="BF96" s="2">
        <v>8287192</v>
      </c>
      <c r="BG96" s="8">
        <v>7.5171606190508819E-2</v>
      </c>
      <c r="BH96" s="2">
        <v>11427087</v>
      </c>
      <c r="BI96" s="11">
        <v>5.5913790031022551E-2</v>
      </c>
      <c r="BJ96" s="2">
        <v>6334255</v>
      </c>
      <c r="BK96" s="11">
        <v>3.5999109967696674E-2</v>
      </c>
      <c r="BL96" s="2">
        <v>19573096</v>
      </c>
      <c r="BM96" s="11">
        <v>6.5286668144502805E-2</v>
      </c>
      <c r="BN96" s="2"/>
      <c r="BO96" s="11">
        <v>0</v>
      </c>
      <c r="BP96" s="2">
        <v>8062900</v>
      </c>
      <c r="BQ96" s="8">
        <v>3.1189266345086002E-2</v>
      </c>
      <c r="BR96" s="2">
        <v>18664071</v>
      </c>
      <c r="BS96" s="8">
        <v>5.7990904825164419E-2</v>
      </c>
      <c r="BT96" s="2">
        <v>17039319</v>
      </c>
      <c r="BU96" s="8">
        <v>9.9724946253861912E-2</v>
      </c>
      <c r="BV96" s="2">
        <v>25298685</v>
      </c>
      <c r="BW96" s="11">
        <v>6.7169204815339736E-2</v>
      </c>
      <c r="BX96" s="2">
        <v>23341096</v>
      </c>
      <c r="BY96" s="11">
        <v>7.9244417916748952E-2</v>
      </c>
      <c r="BZ96" s="2">
        <v>6296513</v>
      </c>
      <c r="CA96" s="11">
        <v>2.7423171355587389E-2</v>
      </c>
      <c r="CB96" s="2">
        <v>22179080</v>
      </c>
      <c r="CC96" s="11">
        <v>5.5209525020055598E-2</v>
      </c>
      <c r="CD96" s="2">
        <v>13179232</v>
      </c>
      <c r="CE96" s="8">
        <v>3.6603650967414358E-2</v>
      </c>
      <c r="CF96" s="2">
        <v>3770545</v>
      </c>
      <c r="CG96" s="8">
        <v>1.2225591256011517E-2</v>
      </c>
      <c r="CH96" s="7"/>
      <c r="CI96" s="8">
        <v>0</v>
      </c>
      <c r="CJ96" s="2">
        <v>14609125</v>
      </c>
      <c r="CK96" s="11">
        <v>5.152992924008086E-2</v>
      </c>
      <c r="CL96" s="2"/>
      <c r="CM96" s="11">
        <v>0</v>
      </c>
    </row>
    <row r="97" spans="1:91" x14ac:dyDescent="0.3">
      <c r="A97" s="14" t="s">
        <v>179</v>
      </c>
      <c r="B97" s="10">
        <v>9502439</v>
      </c>
      <c r="C97" s="8">
        <v>0.15398237734214074</v>
      </c>
      <c r="D97" s="2">
        <v>29336100</v>
      </c>
      <c r="E97" s="8">
        <v>0.10566973626238479</v>
      </c>
      <c r="F97" s="8">
        <v>12897784</v>
      </c>
      <c r="G97" s="8">
        <v>0.11827500209561082</v>
      </c>
      <c r="H97" s="10">
        <v>9368195</v>
      </c>
      <c r="I97" s="8">
        <v>0.13426818704644281</v>
      </c>
      <c r="J97" s="2"/>
      <c r="K97" s="8">
        <v>0</v>
      </c>
      <c r="L97" s="2"/>
      <c r="M97" s="9"/>
      <c r="N97" s="8">
        <v>57096495</v>
      </c>
      <c r="O97" s="8">
        <v>0.43550053535542077</v>
      </c>
      <c r="P97" s="8">
        <v>16795111</v>
      </c>
      <c r="Q97" s="8">
        <v>0.17265963921180108</v>
      </c>
      <c r="R97" s="8">
        <v>9657522</v>
      </c>
      <c r="S97" s="8">
        <v>0.29289745148134816</v>
      </c>
      <c r="T97" s="8">
        <v>43352138</v>
      </c>
      <c r="U97" s="8">
        <v>0.30619103259018976</v>
      </c>
      <c r="V97" s="2">
        <v>22808533</v>
      </c>
      <c r="W97" s="9">
        <v>0.17689284863642513</v>
      </c>
      <c r="X97" s="2">
        <v>6233601</v>
      </c>
      <c r="Y97" s="8">
        <v>8.8407007866780796E-2</v>
      </c>
      <c r="Z97" s="2">
        <v>35157462</v>
      </c>
      <c r="AA97" s="8">
        <v>0.25064658599844125</v>
      </c>
      <c r="AB97" s="8"/>
      <c r="AC97" s="8">
        <v>0</v>
      </c>
      <c r="AD97" s="8">
        <v>10433546</v>
      </c>
      <c r="AE97" s="8">
        <v>8.6265188080756811E-2</v>
      </c>
      <c r="AF97" s="10">
        <v>45110745</v>
      </c>
      <c r="AG97" s="8">
        <v>0.18782560376074706</v>
      </c>
      <c r="AH97" s="8">
        <v>23207380</v>
      </c>
      <c r="AI97" s="8">
        <v>0.13992843691176732</v>
      </c>
      <c r="AJ97" s="2">
        <v>33703314</v>
      </c>
      <c r="AK97" s="8">
        <v>9.151935514270626E-2</v>
      </c>
      <c r="AL97" s="2">
        <v>10730339</v>
      </c>
      <c r="AM97" s="8">
        <v>7.6854160538272195E-2</v>
      </c>
      <c r="AN97" s="8">
        <v>18623523</v>
      </c>
      <c r="AO97" s="8">
        <v>8.7466471323484424E-2</v>
      </c>
      <c r="AP97" s="2">
        <v>665048442</v>
      </c>
      <c r="AQ97" s="8">
        <v>0.74529094288756481</v>
      </c>
      <c r="AR97" s="5">
        <v>49374425</v>
      </c>
      <c r="AS97" s="8">
        <v>0.37948846965007821</v>
      </c>
      <c r="AT97" s="2"/>
      <c r="AU97" s="11">
        <v>0</v>
      </c>
      <c r="AV97" s="2">
        <v>39628793</v>
      </c>
      <c r="AW97" s="11">
        <v>0.20211484249869996</v>
      </c>
      <c r="AX97" s="2">
        <v>50332037</v>
      </c>
      <c r="AY97" s="11">
        <v>0.26217141153795204</v>
      </c>
      <c r="AZ97" s="5">
        <v>31291767</v>
      </c>
      <c r="BA97" s="11">
        <v>0.15542101877828005</v>
      </c>
      <c r="BB97" s="2">
        <v>42721303</v>
      </c>
      <c r="BC97" s="8">
        <v>0.20301735659262798</v>
      </c>
      <c r="BD97" s="2">
        <v>157852557</v>
      </c>
      <c r="BE97" s="8">
        <v>0.51629085955925014</v>
      </c>
      <c r="BF97" s="2">
        <v>51920549</v>
      </c>
      <c r="BG97" s="8">
        <v>0.47096182429742384</v>
      </c>
      <c r="BH97" s="2">
        <v>68355607</v>
      </c>
      <c r="BI97" s="11">
        <v>0.33447028601787099</v>
      </c>
      <c r="BJ97" s="2">
        <v>42864670</v>
      </c>
      <c r="BK97" s="11">
        <v>0.24361033287403627</v>
      </c>
      <c r="BL97" s="2">
        <v>109090293</v>
      </c>
      <c r="BM97" s="11">
        <v>0.36387405226427016</v>
      </c>
      <c r="BN97" s="2">
        <v>5665010</v>
      </c>
      <c r="BO97" s="11">
        <v>5.0047374938178818E-2</v>
      </c>
      <c r="BP97" s="2">
        <v>13278623</v>
      </c>
      <c r="BQ97" s="8">
        <v>5.1364956708254472E-2</v>
      </c>
      <c r="BR97" s="2">
        <v>162285107</v>
      </c>
      <c r="BS97" s="8">
        <v>0.50423405454140335</v>
      </c>
      <c r="BT97" s="2">
        <v>125490899</v>
      </c>
      <c r="BU97" s="8">
        <v>0.73445265964700901</v>
      </c>
      <c r="BV97" s="2">
        <v>130282553</v>
      </c>
      <c r="BW97" s="11">
        <v>0.34590633806944332</v>
      </c>
      <c r="BX97" s="2">
        <v>119975719</v>
      </c>
      <c r="BY97" s="11">
        <v>0.40732474671705388</v>
      </c>
      <c r="BZ97" s="2">
        <v>31740158</v>
      </c>
      <c r="CA97" s="11">
        <v>0.13823775027343194</v>
      </c>
      <c r="CB97" s="2">
        <v>36242528</v>
      </c>
      <c r="CC97" s="11">
        <v>9.0217121558065785E-2</v>
      </c>
      <c r="CD97" s="2">
        <v>63978437</v>
      </c>
      <c r="CE97" s="8">
        <v>0.17769202161314926</v>
      </c>
      <c r="CF97" s="8"/>
      <c r="CG97" s="8">
        <v>0</v>
      </c>
      <c r="CH97" s="13"/>
      <c r="CI97" s="8">
        <v>0</v>
      </c>
      <c r="CJ97" s="2">
        <v>83695028</v>
      </c>
      <c r="CK97" s="11">
        <v>0.29521267499501758</v>
      </c>
      <c r="CL97" s="2"/>
      <c r="CM97" s="11">
        <v>0</v>
      </c>
    </row>
    <row r="98" spans="1:91" x14ac:dyDescent="0.3">
      <c r="A98" s="14" t="s">
        <v>180</v>
      </c>
      <c r="B98" s="5">
        <v>23029576</v>
      </c>
      <c r="C98" s="8">
        <v>0.37318301771382151</v>
      </c>
      <c r="D98" s="2">
        <v>200500335</v>
      </c>
      <c r="E98" s="8">
        <v>0.72220975248822439</v>
      </c>
      <c r="F98" s="5">
        <v>68020934</v>
      </c>
      <c r="G98" s="8">
        <v>0.62376421495315826</v>
      </c>
      <c r="H98" s="5">
        <v>66192335</v>
      </c>
      <c r="I98" s="8">
        <v>0.94869127049776425</v>
      </c>
      <c r="J98" s="2">
        <v>23682582</v>
      </c>
      <c r="K98" s="8">
        <v>0.28032301192130393</v>
      </c>
      <c r="L98" s="2">
        <v>51903562</v>
      </c>
      <c r="M98" s="9">
        <v>1.2075869933296803</v>
      </c>
      <c r="N98" s="2">
        <v>86464004</v>
      </c>
      <c r="O98" s="8">
        <v>0.65949967736151305</v>
      </c>
      <c r="P98" s="2">
        <v>51236526</v>
      </c>
      <c r="Q98" s="8">
        <v>0.52672948059861391</v>
      </c>
      <c r="R98" s="2">
        <v>24806707</v>
      </c>
      <c r="S98" s="8">
        <v>0.75234840365308209</v>
      </c>
      <c r="T98" s="2">
        <v>90895035</v>
      </c>
      <c r="U98" s="8">
        <v>0.64198090124116691</v>
      </c>
      <c r="V98" s="2">
        <v>76077054</v>
      </c>
      <c r="W98" s="9">
        <v>0.59001983152213877</v>
      </c>
      <c r="X98" s="2">
        <v>43423691</v>
      </c>
      <c r="Y98" s="8">
        <v>0.61584926462917</v>
      </c>
      <c r="Z98" s="2">
        <v>73469678</v>
      </c>
      <c r="AA98" s="8">
        <v>0.52378422438755068</v>
      </c>
      <c r="AB98" s="2">
        <v>34167593</v>
      </c>
      <c r="AC98" s="8">
        <v>0.15063625555212398</v>
      </c>
      <c r="AD98" s="2">
        <v>116631199</v>
      </c>
      <c r="AE98" s="8">
        <v>0.9643137930114245</v>
      </c>
      <c r="AF98" s="10">
        <v>219637170</v>
      </c>
      <c r="AG98" s="8">
        <v>0.91449352174413967</v>
      </c>
      <c r="AH98" s="2">
        <v>132958167</v>
      </c>
      <c r="AI98" s="8">
        <v>0.80166862795213079</v>
      </c>
      <c r="AJ98" s="2">
        <v>346645279</v>
      </c>
      <c r="AK98" s="8">
        <v>0.94129474618856457</v>
      </c>
      <c r="AL98" s="2">
        <v>75050651</v>
      </c>
      <c r="AM98" s="8">
        <v>0.53753705082904091</v>
      </c>
      <c r="AN98" s="2">
        <v>126221825</v>
      </c>
      <c r="AO98" s="8">
        <v>0.59280822628244767</v>
      </c>
      <c r="AP98" s="2">
        <v>1280826124</v>
      </c>
      <c r="AQ98" s="8">
        <v>1.4353662821316482</v>
      </c>
      <c r="AR98" s="5">
        <v>271061266</v>
      </c>
      <c r="AS98" s="8">
        <v>2.083358439429984</v>
      </c>
      <c r="AT98" s="2">
        <v>35329470</v>
      </c>
      <c r="AU98" s="11">
        <v>0.28372352505785864</v>
      </c>
      <c r="AV98" s="2">
        <v>227744770</v>
      </c>
      <c r="AW98" s="11">
        <v>1.1615442922637751</v>
      </c>
      <c r="AX98" s="2">
        <v>233743280</v>
      </c>
      <c r="AY98" s="11">
        <v>1.2175308075671714</v>
      </c>
      <c r="AZ98" s="5">
        <v>198324714</v>
      </c>
      <c r="BA98" s="11">
        <v>0.98504597387520565</v>
      </c>
      <c r="BB98" s="2">
        <v>80810664</v>
      </c>
      <c r="BC98" s="8">
        <v>0.38402310411213453</v>
      </c>
      <c r="BD98" s="2">
        <v>278287157</v>
      </c>
      <c r="BE98" s="8">
        <v>0.91019821422233904</v>
      </c>
      <c r="BF98" s="2">
        <v>107719366</v>
      </c>
      <c r="BG98" s="8">
        <v>0.97710270982538905</v>
      </c>
      <c r="BH98" s="2">
        <v>146489777</v>
      </c>
      <c r="BI98" s="11">
        <v>0.71678798217509987</v>
      </c>
      <c r="BJ98" s="2">
        <v>1933.5981665393429</v>
      </c>
      <c r="BK98" s="11">
        <v>1.0989108116200955E-5</v>
      </c>
      <c r="BL98" s="2">
        <v>186686009</v>
      </c>
      <c r="BM98" s="11">
        <v>0.62269696714330036</v>
      </c>
      <c r="BN98" s="2">
        <v>42711271</v>
      </c>
      <c r="BO98" s="11">
        <v>0.37733154819200027</v>
      </c>
      <c r="BP98" s="2">
        <v>41951036</v>
      </c>
      <c r="BQ98" s="8">
        <v>0.16227685265305181</v>
      </c>
      <c r="BR98" s="2">
        <v>202618513</v>
      </c>
      <c r="BS98" s="8">
        <v>0.62955348290302471</v>
      </c>
      <c r="BT98" s="2">
        <v>228007006</v>
      </c>
      <c r="BU98" s="8">
        <v>1.3344422050466906</v>
      </c>
      <c r="BV98" s="2">
        <v>236139088</v>
      </c>
      <c r="BW98" s="11">
        <v>0.62696044346888125</v>
      </c>
      <c r="BX98" s="2">
        <v>222154964</v>
      </c>
      <c r="BY98" s="11">
        <v>0.75422939906062336</v>
      </c>
      <c r="BZ98" s="2">
        <v>76614207</v>
      </c>
      <c r="CA98" s="11">
        <v>0.33367746986839264</v>
      </c>
      <c r="CB98" s="2">
        <v>86675887</v>
      </c>
      <c r="CC98" s="11">
        <v>0.21575892922348502</v>
      </c>
      <c r="CD98" s="2">
        <v>101635329</v>
      </c>
      <c r="CE98" s="8">
        <v>0.28227927914724665</v>
      </c>
      <c r="CF98" s="2">
        <v>47837438</v>
      </c>
      <c r="CG98" s="8">
        <v>0.1551078063576467</v>
      </c>
      <c r="CH98" s="13">
        <v>67767312</v>
      </c>
      <c r="CI98" s="8">
        <v>1.9792615999792162</v>
      </c>
      <c r="CJ98" s="2">
        <v>113971580</v>
      </c>
      <c r="CK98" s="11">
        <v>0.40200542145954771</v>
      </c>
      <c r="CL98" s="2">
        <v>29065285</v>
      </c>
      <c r="CM98" s="11">
        <v>0.11834471243909685</v>
      </c>
    </row>
    <row r="99" spans="1:91" x14ac:dyDescent="0.3">
      <c r="A99" s="14" t="s">
        <v>181</v>
      </c>
      <c r="B99" s="5">
        <v>105231411</v>
      </c>
      <c r="C99" s="8">
        <v>1.7052235575359023</v>
      </c>
      <c r="D99" s="2">
        <v>9974040</v>
      </c>
      <c r="E99" s="8">
        <v>3.5926867452404254E-2</v>
      </c>
      <c r="F99" s="5"/>
      <c r="G99" s="8">
        <v>0</v>
      </c>
      <c r="H99" s="5"/>
      <c r="I99" s="8">
        <v>0</v>
      </c>
      <c r="J99" s="2">
        <v>6700432</v>
      </c>
      <c r="K99" s="8">
        <v>7.9310831876941712E-2</v>
      </c>
      <c r="L99" s="2"/>
      <c r="M99" s="9"/>
      <c r="N99" s="2">
        <v>7871554</v>
      </c>
      <c r="O99" s="8">
        <v>6.0039867264691196E-2</v>
      </c>
      <c r="P99" s="2">
        <v>5389740</v>
      </c>
      <c r="Q99" s="8">
        <v>5.5408419976826155E-2</v>
      </c>
      <c r="R99" s="8"/>
      <c r="S99" s="8">
        <v>0</v>
      </c>
      <c r="T99" s="2">
        <v>9866025</v>
      </c>
      <c r="U99" s="8">
        <v>6.9682569803376865E-2</v>
      </c>
      <c r="V99" s="2">
        <v>6907783</v>
      </c>
      <c r="W99" s="9">
        <v>5.3573695977390159E-2</v>
      </c>
      <c r="X99" s="2">
        <v>4998516</v>
      </c>
      <c r="Y99" s="8">
        <v>7.0890620579377742E-2</v>
      </c>
      <c r="Z99" s="2">
        <v>16814751</v>
      </c>
      <c r="AA99" s="8">
        <v>0.11987668315090196</v>
      </c>
      <c r="AB99" s="2">
        <v>7299721</v>
      </c>
      <c r="AC99" s="8">
        <v>3.2182619302893414E-2</v>
      </c>
      <c r="AD99" s="2">
        <v>13669184</v>
      </c>
      <c r="AE99" s="8">
        <v>0.11301763836287985</v>
      </c>
      <c r="AF99" s="10">
        <v>24829244</v>
      </c>
      <c r="AG99" s="8">
        <v>0.10338041957016907</v>
      </c>
      <c r="AH99" s="2">
        <v>16109187</v>
      </c>
      <c r="AI99" s="8">
        <v>9.7130023157692161E-2</v>
      </c>
      <c r="AJ99" s="2">
        <v>32969520</v>
      </c>
      <c r="AK99" s="8">
        <v>8.9526780949925472E-2</v>
      </c>
      <c r="AL99" s="2">
        <v>6847890</v>
      </c>
      <c r="AM99" s="8">
        <v>4.9046804337535735E-2</v>
      </c>
      <c r="AN99" s="2">
        <v>27310469</v>
      </c>
      <c r="AO99" s="8">
        <v>0.12826522423385792</v>
      </c>
      <c r="AP99" s="2">
        <v>202001064</v>
      </c>
      <c r="AQ99" s="8">
        <v>0.22637383075449913</v>
      </c>
      <c r="AR99" s="5">
        <v>9189193</v>
      </c>
      <c r="AS99" s="8">
        <v>7.0627511892831382E-2</v>
      </c>
      <c r="AT99" s="2"/>
      <c r="AU99" s="11">
        <v>0</v>
      </c>
      <c r="AV99" s="2">
        <v>24214255</v>
      </c>
      <c r="AW99" s="11">
        <v>0.12349758761384323</v>
      </c>
      <c r="AX99" s="2">
        <v>24046452</v>
      </c>
      <c r="AY99" s="11">
        <v>0.1252540655829131</v>
      </c>
      <c r="AZ99" s="5">
        <v>24993905</v>
      </c>
      <c r="BA99" s="11">
        <v>0.12414058235661629</v>
      </c>
      <c r="BB99" s="2">
        <v>23800670</v>
      </c>
      <c r="BC99" s="8">
        <v>0.11310397317547789</v>
      </c>
      <c r="BD99" s="2">
        <v>46010033</v>
      </c>
      <c r="BE99" s="8">
        <v>0.15048574402199558</v>
      </c>
      <c r="BF99" s="2">
        <v>9313900</v>
      </c>
      <c r="BG99" s="8">
        <v>8.4484687080712037E-2</v>
      </c>
      <c r="BH99" s="2">
        <v>18904699</v>
      </c>
      <c r="BI99" s="11">
        <v>9.2502434827500826E-2</v>
      </c>
      <c r="BJ99" s="2">
        <v>12205946</v>
      </c>
      <c r="BK99" s="11">
        <v>6.9369356351104805E-2</v>
      </c>
      <c r="BL99" s="2">
        <v>29785581</v>
      </c>
      <c r="BM99" s="11">
        <v>9.9350728277131414E-2</v>
      </c>
      <c r="BN99" s="2">
        <v>7511674</v>
      </c>
      <c r="BO99" s="11">
        <v>6.6361677224112472E-2</v>
      </c>
      <c r="BP99" s="2">
        <v>26390296</v>
      </c>
      <c r="BQ99" s="8">
        <v>0.10208411004349027</v>
      </c>
      <c r="BR99" s="2">
        <v>25065798</v>
      </c>
      <c r="BS99" s="8">
        <v>7.7881631836098184E-2</v>
      </c>
      <c r="BT99" s="2">
        <v>11533213</v>
      </c>
      <c r="BU99" s="8">
        <v>6.749970738615442E-2</v>
      </c>
      <c r="BV99" s="2">
        <v>31108854</v>
      </c>
      <c r="BW99" s="11">
        <v>8.259547821938179E-2</v>
      </c>
      <c r="BX99" s="2">
        <v>19640003</v>
      </c>
      <c r="BY99" s="11">
        <v>6.6678985666234494E-2</v>
      </c>
      <c r="BZ99" s="2">
        <v>22272762</v>
      </c>
      <c r="CA99" s="11">
        <v>9.7004448158562559E-2</v>
      </c>
      <c r="CB99" s="2">
        <v>35691288</v>
      </c>
      <c r="CC99" s="11">
        <v>8.8844941171320455E-2</v>
      </c>
      <c r="CD99" s="2">
        <v>36311615</v>
      </c>
      <c r="CE99" s="8">
        <v>0.10085092071549599</v>
      </c>
      <c r="CF99" s="2">
        <v>19826378</v>
      </c>
      <c r="CG99" s="8">
        <v>6.428492260805245E-2</v>
      </c>
      <c r="CH99" s="7"/>
      <c r="CI99" s="8">
        <v>0</v>
      </c>
      <c r="CJ99" s="2">
        <v>12679905</v>
      </c>
      <c r="CK99" s="11">
        <v>4.4725102113983381E-2</v>
      </c>
      <c r="CL99" s="2">
        <v>14570040</v>
      </c>
      <c r="CM99" s="11">
        <v>5.9324627094698656E-2</v>
      </c>
    </row>
    <row r="100" spans="1:91" x14ac:dyDescent="0.3">
      <c r="A100" s="14" t="s">
        <v>182</v>
      </c>
      <c r="B100" s="5">
        <v>50464359</v>
      </c>
      <c r="C100" s="8">
        <v>0.81775026073487633</v>
      </c>
      <c r="D100" s="2">
        <v>286800940</v>
      </c>
      <c r="E100" s="8">
        <v>1.0330677796163785</v>
      </c>
      <c r="F100" s="5">
        <v>124180427</v>
      </c>
      <c r="G100" s="8">
        <v>1.1387568797600305</v>
      </c>
      <c r="H100" s="5">
        <v>119198629</v>
      </c>
      <c r="I100" s="8">
        <v>1.7083956743269693</v>
      </c>
      <c r="J100" s="2">
        <v>36009717</v>
      </c>
      <c r="K100" s="8">
        <v>0.42623529511578506</v>
      </c>
      <c r="L100" s="2">
        <v>8259800</v>
      </c>
      <c r="M100" s="9">
        <v>0.19217230307824526</v>
      </c>
      <c r="N100" s="2">
        <v>149076935</v>
      </c>
      <c r="O100" s="8">
        <v>1.1370765403663619</v>
      </c>
      <c r="P100" s="2">
        <v>130086662</v>
      </c>
      <c r="Q100" s="8">
        <v>1.3373365693854309</v>
      </c>
      <c r="R100" s="2">
        <v>29512767</v>
      </c>
      <c r="S100" s="8">
        <v>0.89507580106603268</v>
      </c>
      <c r="T100" s="2">
        <v>273936261</v>
      </c>
      <c r="U100" s="8">
        <v>1.9347794708414547</v>
      </c>
      <c r="V100" s="2">
        <v>143812303</v>
      </c>
      <c r="W100" s="9">
        <v>1.1153443295381911</v>
      </c>
      <c r="X100" s="2">
        <v>59112716</v>
      </c>
      <c r="Y100" s="8">
        <v>0.83835624840903034</v>
      </c>
      <c r="Z100" s="2">
        <v>183662162</v>
      </c>
      <c r="AA100" s="8">
        <v>1.3093747746180497</v>
      </c>
      <c r="AB100" s="2">
        <v>241142344</v>
      </c>
      <c r="AC100" s="8">
        <v>1.0631354615826227</v>
      </c>
      <c r="AD100" s="2">
        <v>174281429</v>
      </c>
      <c r="AE100" s="8">
        <v>1.440969374330459</v>
      </c>
      <c r="AF100" s="10">
        <v>336312943</v>
      </c>
      <c r="AG100" s="8">
        <v>1.4002912514862857</v>
      </c>
      <c r="AH100" s="2">
        <v>198167571</v>
      </c>
      <c r="AI100" s="8">
        <v>1.1948474345932918</v>
      </c>
      <c r="AJ100" s="2">
        <v>461440162</v>
      </c>
      <c r="AK100" s="8">
        <v>1.2530134592457558</v>
      </c>
      <c r="AL100" s="2">
        <v>105419467</v>
      </c>
      <c r="AM100" s="8">
        <v>0.7550483391696281</v>
      </c>
      <c r="AN100" s="2">
        <v>177047681</v>
      </c>
      <c r="AO100" s="8">
        <v>0.83151484888632066</v>
      </c>
      <c r="AP100" s="2">
        <v>1766558902</v>
      </c>
      <c r="AQ100" s="8">
        <v>1.9797059380796223</v>
      </c>
      <c r="AR100" s="5">
        <v>279386453</v>
      </c>
      <c r="AS100" s="8">
        <v>2.1473452600194025</v>
      </c>
      <c r="AT100" s="2">
        <v>119728524</v>
      </c>
      <c r="AU100" s="11">
        <v>0.96151453387934871</v>
      </c>
      <c r="AV100" s="2">
        <v>277839962</v>
      </c>
      <c r="AW100" s="11">
        <v>1.4170398820745003</v>
      </c>
      <c r="AX100" s="2">
        <v>299061162</v>
      </c>
      <c r="AY100" s="11">
        <v>1.5577610534165374</v>
      </c>
      <c r="AZ100" s="5">
        <v>256141010</v>
      </c>
      <c r="BA100" s="11">
        <v>1.2722099306535684</v>
      </c>
      <c r="BB100" s="2">
        <v>93434632</v>
      </c>
      <c r="BC100" s="8">
        <v>0.44401389168408484</v>
      </c>
      <c r="BD100" s="2">
        <v>354730606</v>
      </c>
      <c r="BE100" s="8">
        <v>1.1602230142126473</v>
      </c>
      <c r="BF100" s="2">
        <v>122666585</v>
      </c>
      <c r="BG100" s="8">
        <v>1.1126862054547038</v>
      </c>
      <c r="BH100" s="2">
        <v>161157490</v>
      </c>
      <c r="BI100" s="11">
        <v>0.78855845394251534</v>
      </c>
      <c r="BJ100" s="2">
        <v>122473833</v>
      </c>
      <c r="BK100" s="11">
        <v>0.69604854593512866</v>
      </c>
      <c r="BL100" s="2">
        <v>222277766</v>
      </c>
      <c r="BM100" s="11">
        <v>0.7414143753621526</v>
      </c>
      <c r="BN100" s="2">
        <v>28794779</v>
      </c>
      <c r="BO100" s="11">
        <v>0.25438668261397551</v>
      </c>
      <c r="BP100" s="2">
        <v>81769284</v>
      </c>
      <c r="BQ100" s="8">
        <v>0.31630356044636293</v>
      </c>
      <c r="BR100" s="2">
        <v>265622252</v>
      </c>
      <c r="BS100" s="8">
        <v>0.8253116233418657</v>
      </c>
      <c r="BT100" s="2">
        <v>307438150</v>
      </c>
      <c r="BU100" s="8">
        <v>1.7993238453448013</v>
      </c>
      <c r="BV100" s="2">
        <v>316540940</v>
      </c>
      <c r="BW100" s="11">
        <v>0.84043116198727985</v>
      </c>
      <c r="BX100" s="2">
        <v>266343298</v>
      </c>
      <c r="BY100" s="11">
        <v>0.90425143772328453</v>
      </c>
      <c r="BZ100" s="2">
        <v>82580524</v>
      </c>
      <c r="CA100" s="11">
        <v>0.35966254024826072</v>
      </c>
      <c r="CB100" s="2">
        <v>237659460</v>
      </c>
      <c r="CC100" s="11">
        <v>0.5915964910682906</v>
      </c>
      <c r="CD100" s="2">
        <v>115060275</v>
      </c>
      <c r="CE100" s="8">
        <v>0.31956536969033639</v>
      </c>
      <c r="CF100" s="2">
        <v>289272477</v>
      </c>
      <c r="CG100" s="8">
        <v>0.9379352495238733</v>
      </c>
      <c r="CH100" s="13">
        <v>25490855</v>
      </c>
      <c r="CI100" s="8">
        <v>0.74450452531064237</v>
      </c>
      <c r="CJ100" s="2">
        <v>149426747</v>
      </c>
      <c r="CK100" s="11">
        <v>0.52706439978338648</v>
      </c>
      <c r="CL100" s="2">
        <v>78500400</v>
      </c>
      <c r="CM100" s="11">
        <v>0.31962897540327151</v>
      </c>
    </row>
    <row r="101" spans="1:91" x14ac:dyDescent="0.3">
      <c r="A101" s="14" t="s">
        <v>183</v>
      </c>
      <c r="B101" s="5">
        <v>18553328</v>
      </c>
      <c r="C101" s="8">
        <v>0.30064760774033966</v>
      </c>
      <c r="D101" s="2">
        <v>46696889</v>
      </c>
      <c r="E101" s="8">
        <v>0.16820395161264987</v>
      </c>
      <c r="F101" s="5">
        <v>14809746</v>
      </c>
      <c r="G101" s="8">
        <v>0.13580803796880642</v>
      </c>
      <c r="H101" s="5">
        <v>7597446</v>
      </c>
      <c r="I101" s="8">
        <v>0.10888920444154383</v>
      </c>
      <c r="J101" s="2"/>
      <c r="K101" s="8">
        <v>0</v>
      </c>
      <c r="L101" s="2"/>
      <c r="M101" s="9"/>
      <c r="N101" s="2">
        <v>9652855</v>
      </c>
      <c r="O101" s="8">
        <v>7.3626647663893388E-2</v>
      </c>
      <c r="P101" s="2">
        <v>6666797</v>
      </c>
      <c r="Q101" s="8">
        <v>6.8537014415583075E-2</v>
      </c>
      <c r="R101" s="2"/>
      <c r="S101" s="8">
        <v>0</v>
      </c>
      <c r="T101" s="2">
        <v>8038261</v>
      </c>
      <c r="U101" s="8">
        <v>5.6773288455103446E-2</v>
      </c>
      <c r="V101" s="2"/>
      <c r="W101" s="9"/>
      <c r="X101" s="2"/>
      <c r="Y101" s="8">
        <v>0</v>
      </c>
      <c r="Z101" s="2"/>
      <c r="AA101" s="8">
        <v>0</v>
      </c>
      <c r="AB101" s="2">
        <v>9663281</v>
      </c>
      <c r="AC101" s="8">
        <v>4.2602956145842176E-2</v>
      </c>
      <c r="AD101" s="2"/>
      <c r="AE101" s="8">
        <v>0</v>
      </c>
      <c r="AF101" s="7">
        <v>13962590</v>
      </c>
      <c r="AG101" s="8">
        <v>5.813541533871297E-2</v>
      </c>
      <c r="AH101" s="2">
        <v>10126189</v>
      </c>
      <c r="AI101" s="8">
        <v>6.1055655513165726E-2</v>
      </c>
      <c r="AJ101" s="2">
        <v>39993113</v>
      </c>
      <c r="AK101" s="8">
        <v>0.10859893219727242</v>
      </c>
      <c r="AL101" s="2">
        <v>5488865</v>
      </c>
      <c r="AM101" s="8">
        <v>3.9313027471257291E-2</v>
      </c>
      <c r="AN101" s="2">
        <v>8459962</v>
      </c>
      <c r="AO101" s="8">
        <v>3.9732709201732018E-2</v>
      </c>
      <c r="AP101" s="2">
        <v>107244023</v>
      </c>
      <c r="AQ101" s="8">
        <v>0.12018372493341724</v>
      </c>
      <c r="AR101" s="5"/>
      <c r="AS101" s="8">
        <v>0</v>
      </c>
      <c r="AT101" s="2"/>
      <c r="AU101" s="11">
        <v>0</v>
      </c>
      <c r="AV101" s="2">
        <v>9138490</v>
      </c>
      <c r="AW101" s="11">
        <v>4.6608143402852173E-2</v>
      </c>
      <c r="AX101" s="2"/>
      <c r="AY101" s="11">
        <v>0</v>
      </c>
      <c r="AZ101" s="5">
        <v>6238888</v>
      </c>
      <c r="BA101" s="11">
        <v>3.0987522341054955E-2</v>
      </c>
      <c r="BB101" s="2"/>
      <c r="BC101" s="8">
        <v>0</v>
      </c>
      <c r="BD101" s="2">
        <v>20425519</v>
      </c>
      <c r="BE101" s="8">
        <v>6.6806068662250404E-2</v>
      </c>
      <c r="BF101" s="2"/>
      <c r="BG101" s="8">
        <v>0</v>
      </c>
      <c r="BH101" s="2">
        <v>4664330</v>
      </c>
      <c r="BI101" s="11">
        <v>2.2822996644324089E-2</v>
      </c>
      <c r="BJ101" s="2">
        <v>7811535</v>
      </c>
      <c r="BK101" s="11">
        <v>4.4394851088488146E-2</v>
      </c>
      <c r="BL101" s="2">
        <v>13060814</v>
      </c>
      <c r="BM101" s="11">
        <v>4.3564749762381803E-2</v>
      </c>
      <c r="BN101" s="2"/>
      <c r="BO101" s="11">
        <v>0</v>
      </c>
      <c r="BP101" s="2">
        <v>9558076</v>
      </c>
      <c r="BQ101" s="8">
        <v>3.6972972269353983E-2</v>
      </c>
      <c r="BR101" s="2">
        <v>11392287</v>
      </c>
      <c r="BS101" s="8">
        <v>3.539683443970814E-2</v>
      </c>
      <c r="BT101" s="2">
        <v>11540909</v>
      </c>
      <c r="BU101" s="8">
        <v>6.7544749279340996E-2</v>
      </c>
      <c r="BV101" s="2">
        <v>14614098</v>
      </c>
      <c r="BW101" s="11">
        <v>3.880112115524767E-2</v>
      </c>
      <c r="BX101" s="2">
        <v>8603399</v>
      </c>
      <c r="BY101" s="11">
        <v>2.9209054530281702E-2</v>
      </c>
      <c r="BZ101" s="2">
        <v>6525141</v>
      </c>
      <c r="CA101" s="11">
        <v>2.8418913732468881E-2</v>
      </c>
      <c r="CB101" s="2">
        <v>20125372</v>
      </c>
      <c r="CC101" s="11">
        <v>5.0097309219856112E-2</v>
      </c>
      <c r="CD101" s="2">
        <v>9856106</v>
      </c>
      <c r="CE101" s="8">
        <v>2.7374088560079862E-2</v>
      </c>
      <c r="CF101" s="2">
        <v>16673046</v>
      </c>
      <c r="CG101" s="8">
        <v>5.4060578878829924E-2</v>
      </c>
      <c r="CH101" s="13"/>
      <c r="CI101" s="8">
        <v>0</v>
      </c>
      <c r="CJ101" s="2">
        <v>10845432</v>
      </c>
      <c r="CK101" s="11">
        <v>3.8254470650234608E-2</v>
      </c>
      <c r="CL101" s="2">
        <v>6514591</v>
      </c>
      <c r="CM101" s="11">
        <v>2.6525368615973603E-2</v>
      </c>
    </row>
    <row r="102" spans="1:91" x14ac:dyDescent="0.3">
      <c r="A102" s="14" t="s">
        <v>184</v>
      </c>
      <c r="B102" s="5"/>
      <c r="C102" s="8">
        <v>0</v>
      </c>
      <c r="D102" s="2"/>
      <c r="E102" s="8">
        <v>0</v>
      </c>
      <c r="F102" s="5">
        <v>4994719</v>
      </c>
      <c r="G102" s="8">
        <v>4.5802472749736485E-2</v>
      </c>
      <c r="H102" s="5"/>
      <c r="I102" s="8">
        <v>0</v>
      </c>
      <c r="J102" s="2"/>
      <c r="K102" s="8">
        <v>0</v>
      </c>
      <c r="L102" s="2"/>
      <c r="M102" s="9"/>
      <c r="N102" s="2">
        <v>28639819</v>
      </c>
      <c r="O102" s="8">
        <v>0.21844872451421671</v>
      </c>
      <c r="P102" s="2">
        <v>11067768</v>
      </c>
      <c r="Q102" s="8">
        <v>0.11378054183505647</v>
      </c>
      <c r="R102" s="2"/>
      <c r="S102" s="8">
        <v>0</v>
      </c>
      <c r="T102" s="2">
        <v>18574273</v>
      </c>
      <c r="U102" s="8">
        <v>0.13118789734158168</v>
      </c>
      <c r="V102" s="10">
        <v>15152410</v>
      </c>
      <c r="W102" s="8">
        <v>0.11751536008944787</v>
      </c>
      <c r="X102" s="10">
        <v>5314554</v>
      </c>
      <c r="Y102" s="8">
        <v>7.537277687269868E-2</v>
      </c>
      <c r="Z102" s="10">
        <v>13319171</v>
      </c>
      <c r="AA102" s="8">
        <v>9.4955794575827021E-2</v>
      </c>
      <c r="AB102" s="8">
        <v>13947906</v>
      </c>
      <c r="AC102" s="8">
        <v>6.1492781555698213E-2</v>
      </c>
      <c r="AD102" s="2">
        <v>19674867</v>
      </c>
      <c r="AE102" s="8">
        <v>0.16267298790065005</v>
      </c>
      <c r="AF102" s="10">
        <v>42306867</v>
      </c>
      <c r="AG102" s="8">
        <v>0.1761512215659623</v>
      </c>
      <c r="AH102" s="8">
        <v>22103565</v>
      </c>
      <c r="AI102" s="8">
        <v>0.13327300628626099</v>
      </c>
      <c r="AJ102" s="2">
        <v>48825466</v>
      </c>
      <c r="AK102" s="8">
        <v>0.13258266421106629</v>
      </c>
      <c r="AL102" s="10">
        <v>15004105</v>
      </c>
      <c r="AM102" s="8">
        <v>0.10746425573349477</v>
      </c>
      <c r="AN102" s="2">
        <v>19864907</v>
      </c>
      <c r="AO102" s="8">
        <v>9.3296704305580902E-2</v>
      </c>
      <c r="AP102" s="2">
        <v>165786606</v>
      </c>
      <c r="AQ102" s="8">
        <v>0.18578985845345264</v>
      </c>
      <c r="AR102" s="5">
        <v>9144118</v>
      </c>
      <c r="AS102" s="8">
        <v>7.0281068511070938E-2</v>
      </c>
      <c r="AT102" s="10">
        <v>5970623</v>
      </c>
      <c r="AU102" s="11">
        <v>4.7948814526556076E-2</v>
      </c>
      <c r="AV102" s="2">
        <v>22357622</v>
      </c>
      <c r="AW102" s="11">
        <v>0.11402838459338061</v>
      </c>
      <c r="AX102" s="2">
        <v>22335241</v>
      </c>
      <c r="AY102" s="11">
        <v>0.11634064522384299</v>
      </c>
      <c r="AZ102" s="5">
        <v>13085004</v>
      </c>
      <c r="BA102" s="11">
        <v>6.499104548483535E-2</v>
      </c>
      <c r="BB102" s="2">
        <v>24944514</v>
      </c>
      <c r="BC102" s="8">
        <v>0.11853967314077009</v>
      </c>
      <c r="BD102" s="2">
        <v>21469942</v>
      </c>
      <c r="BE102" s="8">
        <v>7.0222079518593078E-2</v>
      </c>
      <c r="BF102" s="2">
        <v>5023570</v>
      </c>
      <c r="BG102" s="8">
        <v>4.5567886650925239E-2</v>
      </c>
      <c r="BH102" s="2">
        <v>17116856</v>
      </c>
      <c r="BI102" s="11">
        <v>8.3754354226518848E-2</v>
      </c>
      <c r="BJ102" s="2">
        <v>10338212</v>
      </c>
      <c r="BK102" s="11">
        <v>5.8754570293959016E-2</v>
      </c>
      <c r="BL102" s="2">
        <v>19600650</v>
      </c>
      <c r="BM102" s="11">
        <v>6.5378575365212979E-2</v>
      </c>
      <c r="BN102" s="2">
        <v>8861123</v>
      </c>
      <c r="BO102" s="11">
        <v>7.8283347276407247E-2</v>
      </c>
      <c r="BP102" s="2">
        <v>31847841</v>
      </c>
      <c r="BQ102" s="8">
        <v>0.12319522696113683</v>
      </c>
      <c r="BR102" s="2">
        <v>19975035</v>
      </c>
      <c r="BS102" s="8">
        <v>6.2064184901800275E-2</v>
      </c>
      <c r="BT102" s="2">
        <v>8651616</v>
      </c>
      <c r="BU102" s="8">
        <v>5.0634766601238682E-2</v>
      </c>
      <c r="BV102" s="2">
        <v>29512759</v>
      </c>
      <c r="BW102" s="11">
        <v>7.8357770529842205E-2</v>
      </c>
      <c r="BX102" s="5">
        <v>18980659</v>
      </c>
      <c r="BY102" s="11">
        <v>6.4440473323587821E-2</v>
      </c>
      <c r="BZ102" s="2">
        <v>14579702</v>
      </c>
      <c r="CA102" s="11">
        <v>6.349890268778928E-2</v>
      </c>
      <c r="CB102" s="2">
        <v>31846332</v>
      </c>
      <c r="CC102" s="11">
        <v>7.9273841085878996E-2</v>
      </c>
      <c r="CD102" s="2">
        <v>33471031</v>
      </c>
      <c r="CE102" s="8">
        <v>9.2961557717741505E-2</v>
      </c>
      <c r="CF102" s="8">
        <v>28095777</v>
      </c>
      <c r="CG102" s="8">
        <v>9.1097569614485299E-2</v>
      </c>
      <c r="CH102" s="7"/>
      <c r="CI102" s="8">
        <v>0</v>
      </c>
      <c r="CJ102" s="2">
        <v>29634095</v>
      </c>
      <c r="CK102" s="11">
        <v>0.10452664471307035</v>
      </c>
      <c r="CL102" s="2">
        <v>19081789</v>
      </c>
      <c r="CM102" s="11">
        <v>7.7695052088032901E-2</v>
      </c>
    </row>
    <row r="103" spans="1:91" x14ac:dyDescent="0.3">
      <c r="A103" s="14" t="s">
        <v>185</v>
      </c>
      <c r="B103" s="5">
        <v>468411468</v>
      </c>
      <c r="C103" s="8">
        <v>7.5903787876946209</v>
      </c>
      <c r="D103" s="2">
        <v>1499660949</v>
      </c>
      <c r="E103" s="8">
        <v>5.4018351779489331</v>
      </c>
      <c r="F103" s="5">
        <v>1150847572</v>
      </c>
      <c r="G103" s="8">
        <v>10.553479496169933</v>
      </c>
      <c r="H103" s="5">
        <v>906218306</v>
      </c>
      <c r="I103" s="8">
        <v>12.988231886176424</v>
      </c>
      <c r="J103" s="2">
        <v>217813185</v>
      </c>
      <c r="K103" s="8">
        <v>2.5781837493636535</v>
      </c>
      <c r="L103" s="2">
        <v>113848324</v>
      </c>
      <c r="M103" s="9">
        <v>2.648792298200715</v>
      </c>
      <c r="N103" s="2">
        <v>1133251774</v>
      </c>
      <c r="O103" s="8">
        <v>8.6438187540142408</v>
      </c>
      <c r="P103" s="2">
        <v>911828750</v>
      </c>
      <c r="Q103" s="8">
        <v>9.3739197673625121</v>
      </c>
      <c r="R103" s="2">
        <v>181842527</v>
      </c>
      <c r="S103" s="8">
        <v>5.5149978150946222</v>
      </c>
      <c r="T103" s="2">
        <v>1228403504</v>
      </c>
      <c r="U103" s="8">
        <v>8.6760689248398144</v>
      </c>
      <c r="V103" s="10">
        <v>941200578</v>
      </c>
      <c r="W103" s="8">
        <v>7.2995335289941643</v>
      </c>
      <c r="X103" s="10">
        <v>396035218</v>
      </c>
      <c r="Y103" s="8">
        <v>5.6167035126643894</v>
      </c>
      <c r="Z103" s="10">
        <v>1206610992</v>
      </c>
      <c r="AA103" s="8">
        <v>8.6022399959642275</v>
      </c>
      <c r="AB103" s="8">
        <v>2244180593</v>
      </c>
      <c r="AC103" s="8">
        <v>9.8940233019125792</v>
      </c>
      <c r="AD103" s="2">
        <v>118427288</v>
      </c>
      <c r="AE103" s="8">
        <v>0.97916396527258853</v>
      </c>
      <c r="AF103" s="10">
        <v>223690394</v>
      </c>
      <c r="AG103" s="8">
        <v>0.93136975034505387</v>
      </c>
      <c r="AH103" s="8">
        <v>174104799</v>
      </c>
      <c r="AI103" s="8">
        <v>1.0497614286019115</v>
      </c>
      <c r="AJ103" s="2">
        <v>406723559</v>
      </c>
      <c r="AK103" s="8">
        <v>1.104433761054668</v>
      </c>
      <c r="AL103" s="10">
        <v>155013928</v>
      </c>
      <c r="AM103" s="8">
        <v>1.110259918925224</v>
      </c>
      <c r="AN103" s="2">
        <v>179938874</v>
      </c>
      <c r="AO103" s="8">
        <v>0.84509350688916784</v>
      </c>
      <c r="AP103" s="2">
        <v>973952058</v>
      </c>
      <c r="AQ103" s="8">
        <v>1.0914658268368731</v>
      </c>
      <c r="AR103" s="5">
        <v>69997107</v>
      </c>
      <c r="AS103" s="8">
        <v>0.53799299972329351</v>
      </c>
      <c r="AT103" s="10">
        <v>200011160</v>
      </c>
      <c r="AU103" s="11">
        <v>1.6062474576072434</v>
      </c>
      <c r="AV103" s="2">
        <v>178958218</v>
      </c>
      <c r="AW103" s="11">
        <v>0.91272303057319992</v>
      </c>
      <c r="AX103" s="2">
        <v>233900012</v>
      </c>
      <c r="AY103" s="11">
        <v>1.2183471991166166</v>
      </c>
      <c r="AZ103" s="5">
        <v>148829763</v>
      </c>
      <c r="BA103" s="11">
        <v>0.73921275810311282</v>
      </c>
      <c r="BB103" s="2">
        <v>177592757</v>
      </c>
      <c r="BC103" s="8">
        <v>0.84394457903442055</v>
      </c>
      <c r="BD103" s="2">
        <v>319545816</v>
      </c>
      <c r="BE103" s="8">
        <v>1.0451435640108258</v>
      </c>
      <c r="BF103" s="2">
        <v>91357001</v>
      </c>
      <c r="BG103" s="8">
        <v>0.82868268309916315</v>
      </c>
      <c r="BH103" s="2">
        <v>232602171</v>
      </c>
      <c r="BI103" s="11">
        <v>1.1381438637908332</v>
      </c>
      <c r="BJ103" s="2">
        <v>116229403</v>
      </c>
      <c r="BK103" s="11">
        <v>0.66055993326393303</v>
      </c>
      <c r="BL103" s="2">
        <v>314147725</v>
      </c>
      <c r="BM103" s="11">
        <v>1.047849470028938</v>
      </c>
      <c r="BN103" s="2">
        <v>102026667</v>
      </c>
      <c r="BO103" s="11">
        <v>0.9013517817341391</v>
      </c>
      <c r="BP103" s="2">
        <v>781353491</v>
      </c>
      <c r="BQ103" s="8">
        <v>3.0224661276292348</v>
      </c>
      <c r="BR103" s="2">
        <v>332756361</v>
      </c>
      <c r="BS103" s="8">
        <v>1.0339031854689718</v>
      </c>
      <c r="BT103" s="2">
        <v>197482102</v>
      </c>
      <c r="BU103" s="8">
        <v>1.1557910270973668</v>
      </c>
      <c r="BV103" s="2">
        <v>560542733</v>
      </c>
      <c r="BW103" s="11">
        <v>1.4882674589856073</v>
      </c>
      <c r="BX103" s="5">
        <v>291140505</v>
      </c>
      <c r="BY103" s="11">
        <v>0.9884394396352828</v>
      </c>
      <c r="BZ103" s="2">
        <v>153527645</v>
      </c>
      <c r="CA103" s="11">
        <v>0.6686581790039644</v>
      </c>
      <c r="CB103" s="2">
        <v>425173672</v>
      </c>
      <c r="CC103" s="11">
        <v>1.058368358027155</v>
      </c>
      <c r="CD103" s="2">
        <v>396949750</v>
      </c>
      <c r="CE103" s="8">
        <v>1.1024777544398936</v>
      </c>
      <c r="CF103" s="8">
        <v>1682616624</v>
      </c>
      <c r="CG103" s="8">
        <v>5.4557054976386752</v>
      </c>
      <c r="CH103" s="7">
        <v>25635179</v>
      </c>
      <c r="CI103" s="8">
        <v>0.74871975744432062</v>
      </c>
      <c r="CJ103" s="2">
        <v>273314067</v>
      </c>
      <c r="CK103" s="11">
        <v>0.9640450425900744</v>
      </c>
      <c r="CL103" s="2">
        <v>161618684</v>
      </c>
      <c r="CM103" s="11">
        <v>0.65806052418771266</v>
      </c>
    </row>
    <row r="104" spans="1:91" x14ac:dyDescent="0.3">
      <c r="A104" s="14"/>
      <c r="B104" s="5"/>
      <c r="C104" s="8"/>
      <c r="D104" s="2"/>
      <c r="E104" s="8"/>
      <c r="F104" s="5"/>
      <c r="G104" s="8"/>
      <c r="H104" s="5"/>
      <c r="I104" s="8"/>
      <c r="J104" s="2"/>
      <c r="K104" s="8"/>
      <c r="L104" s="2"/>
      <c r="M104" s="9"/>
      <c r="N104" s="2"/>
      <c r="O104" s="8"/>
      <c r="P104" s="2"/>
      <c r="Q104" s="8"/>
      <c r="R104" s="2"/>
      <c r="S104" s="8"/>
      <c r="T104" s="2"/>
      <c r="U104" s="8"/>
      <c r="V104" s="2"/>
      <c r="W104" s="9"/>
      <c r="X104" s="2"/>
      <c r="Y104" s="8"/>
      <c r="Z104" s="2"/>
      <c r="AA104" s="8"/>
      <c r="AB104" s="2"/>
      <c r="AC104" s="8"/>
      <c r="AD104" s="2"/>
      <c r="AE104" s="8"/>
      <c r="AF104" s="10"/>
      <c r="AG104" s="8"/>
      <c r="AH104" s="2"/>
      <c r="AI104" s="8"/>
      <c r="AJ104" s="2"/>
      <c r="AK104" s="8"/>
      <c r="AL104" s="2"/>
      <c r="AM104" s="8"/>
      <c r="AN104" s="2"/>
      <c r="AO104" s="8"/>
      <c r="AP104" s="2"/>
      <c r="AQ104" s="8"/>
      <c r="AR104" s="5"/>
      <c r="AS104" s="8"/>
      <c r="AT104" s="2"/>
      <c r="AU104" s="11"/>
      <c r="AV104" s="2"/>
      <c r="AW104" s="11"/>
      <c r="AX104" s="2"/>
      <c r="AY104" s="11"/>
      <c r="AZ104" s="5"/>
      <c r="BA104" s="11"/>
      <c r="BB104" s="2"/>
      <c r="BC104" s="8"/>
      <c r="BD104" s="2"/>
      <c r="BE104" s="8"/>
      <c r="BF104" s="2"/>
      <c r="BG104" s="8"/>
      <c r="BH104" s="2"/>
      <c r="BI104" s="11"/>
      <c r="BJ104" s="2"/>
      <c r="BK104" s="11"/>
      <c r="BL104" s="2"/>
      <c r="BM104" s="11"/>
      <c r="BN104" s="2"/>
      <c r="BO104" s="11"/>
      <c r="BP104" s="2"/>
      <c r="BQ104" s="8"/>
      <c r="BR104" s="2"/>
      <c r="BS104" s="8"/>
      <c r="BT104" s="2"/>
      <c r="BU104" s="8"/>
      <c r="BV104" s="2"/>
      <c r="BW104" s="11"/>
      <c r="BX104" s="2"/>
      <c r="BY104" s="11"/>
      <c r="BZ104" s="2"/>
      <c r="CA104" s="11"/>
      <c r="CB104" s="2"/>
      <c r="CC104" s="11"/>
      <c r="CD104" s="2"/>
      <c r="CE104" s="8"/>
      <c r="CF104" s="2"/>
      <c r="CG104" s="8"/>
      <c r="CH104" s="13"/>
      <c r="CI104" s="8"/>
      <c r="CJ104" s="2"/>
      <c r="CK104" s="11"/>
      <c r="CL104" s="2"/>
      <c r="CM104" s="11"/>
    </row>
    <row r="105" spans="1:91" x14ac:dyDescent="0.3">
      <c r="A105" s="54" t="s">
        <v>186</v>
      </c>
      <c r="B105" s="5"/>
      <c r="C105" s="8"/>
      <c r="D105" s="2"/>
      <c r="E105" s="8"/>
      <c r="F105" s="5"/>
      <c r="G105" s="8"/>
      <c r="H105" s="5"/>
      <c r="I105" s="8"/>
      <c r="J105" s="2"/>
      <c r="K105" s="8"/>
      <c r="L105" s="2"/>
      <c r="M105" s="9"/>
      <c r="N105" s="2"/>
      <c r="O105" s="8"/>
      <c r="P105" s="2"/>
      <c r="Q105" s="8"/>
      <c r="R105" s="2"/>
      <c r="S105" s="8"/>
      <c r="T105" s="2"/>
      <c r="U105" s="8"/>
      <c r="V105" s="2"/>
      <c r="W105" s="9"/>
      <c r="X105" s="2"/>
      <c r="Y105" s="8"/>
      <c r="Z105" s="2"/>
      <c r="AA105" s="8"/>
      <c r="AB105" s="2"/>
      <c r="AC105" s="8"/>
      <c r="AD105" s="2"/>
      <c r="AE105" s="8"/>
      <c r="AF105" s="10"/>
      <c r="AG105" s="8"/>
      <c r="AH105" s="2"/>
      <c r="AI105" s="8"/>
      <c r="AJ105" s="2"/>
      <c r="AK105" s="8"/>
      <c r="AL105" s="2"/>
      <c r="AM105" s="8"/>
      <c r="AN105" s="2"/>
      <c r="AO105" s="8"/>
      <c r="AP105" s="2"/>
      <c r="AQ105" s="8"/>
      <c r="AR105" s="5"/>
      <c r="AS105" s="8"/>
      <c r="AT105" s="2"/>
      <c r="AU105" s="11"/>
      <c r="AV105" s="2"/>
      <c r="AW105" s="11"/>
      <c r="AX105" s="2"/>
      <c r="AY105" s="11"/>
      <c r="AZ105" s="5"/>
      <c r="BA105" s="11"/>
      <c r="BB105" s="2"/>
      <c r="BC105" s="8"/>
      <c r="BD105" s="2"/>
      <c r="BE105" s="8"/>
      <c r="BF105" s="2"/>
      <c r="BG105" s="8"/>
      <c r="BH105" s="2"/>
      <c r="BI105" s="11"/>
      <c r="BJ105" s="2"/>
      <c r="BK105" s="11"/>
      <c r="BL105" s="2"/>
      <c r="BM105" s="11"/>
      <c r="BN105" s="2"/>
      <c r="BO105" s="11"/>
      <c r="BP105" s="2"/>
      <c r="BQ105" s="8"/>
      <c r="BR105" s="2"/>
      <c r="BS105" s="8"/>
      <c r="BT105" s="2"/>
      <c r="BU105" s="8"/>
      <c r="BV105" s="2"/>
      <c r="BW105" s="11"/>
      <c r="BX105" s="2"/>
      <c r="BY105" s="11"/>
      <c r="BZ105" s="2"/>
      <c r="CA105" s="11"/>
      <c r="CB105" s="2"/>
      <c r="CC105" s="11"/>
      <c r="CD105" s="2"/>
      <c r="CE105" s="8"/>
      <c r="CF105" s="2"/>
      <c r="CG105" s="8"/>
      <c r="CH105" s="13"/>
      <c r="CI105" s="8"/>
      <c r="CJ105" s="2"/>
      <c r="CK105" s="11"/>
      <c r="CL105" s="2"/>
      <c r="CM105" s="11"/>
    </row>
    <row r="106" spans="1:91" x14ac:dyDescent="0.3">
      <c r="A106" s="14" t="s">
        <v>187</v>
      </c>
      <c r="B106" s="10"/>
      <c r="C106" s="8">
        <v>0</v>
      </c>
      <c r="D106" s="8">
        <v>65870869</v>
      </c>
      <c r="E106" s="8">
        <v>0.23726934918425077</v>
      </c>
      <c r="F106" s="8">
        <v>2484004</v>
      </c>
      <c r="G106" s="8">
        <v>2.277876403462065E-2</v>
      </c>
      <c r="H106" s="10"/>
      <c r="I106" s="8">
        <v>0</v>
      </c>
      <c r="J106" s="8">
        <v>9511211</v>
      </c>
      <c r="K106" s="8">
        <v>0.11258110769083525</v>
      </c>
      <c r="L106" s="10">
        <v>10229356</v>
      </c>
      <c r="M106" s="8">
        <v>0.23799594439662788</v>
      </c>
      <c r="N106" s="8">
        <v>17373001</v>
      </c>
      <c r="O106" s="8">
        <v>0.13251165831160497</v>
      </c>
      <c r="P106" s="8">
        <v>2085406</v>
      </c>
      <c r="Q106" s="8">
        <v>2.143870603594851E-2</v>
      </c>
      <c r="R106" s="8">
        <v>8157575</v>
      </c>
      <c r="S106" s="8">
        <v>0.24740641830978577</v>
      </c>
      <c r="T106" s="8">
        <v>7253298</v>
      </c>
      <c r="U106" s="8">
        <v>5.1229187457937093E-2</v>
      </c>
      <c r="V106" s="10">
        <v>13780763</v>
      </c>
      <c r="W106" s="9">
        <v>0.10687747534896032</v>
      </c>
      <c r="X106" s="10">
        <v>8607206</v>
      </c>
      <c r="Y106" s="8">
        <v>0.12207026541368352</v>
      </c>
      <c r="Z106" s="10">
        <v>14319113</v>
      </c>
      <c r="AA106" s="8">
        <v>0.10208463819077435</v>
      </c>
      <c r="AB106" s="8">
        <v>3704743</v>
      </c>
      <c r="AC106" s="8">
        <v>1.633327268042974E-2</v>
      </c>
      <c r="AD106" s="8">
        <v>10984190</v>
      </c>
      <c r="AE106" s="8">
        <v>9.0817945908780021E-2</v>
      </c>
      <c r="AF106" s="10">
        <v>41144083</v>
      </c>
      <c r="AG106" s="8">
        <v>0.17130978951150749</v>
      </c>
      <c r="AH106" s="8">
        <v>22111765</v>
      </c>
      <c r="AI106" s="8">
        <v>0.13332244802344445</v>
      </c>
      <c r="AJ106" s="10">
        <v>70877399</v>
      </c>
      <c r="AK106" s="8">
        <v>0.1924633835910704</v>
      </c>
      <c r="AL106" s="9">
        <v>28649917</v>
      </c>
      <c r="AM106" s="8">
        <v>0.20519997742160559</v>
      </c>
      <c r="AN106" s="8">
        <v>45955974</v>
      </c>
      <c r="AO106" s="8">
        <v>0.21583493531346332</v>
      </c>
      <c r="AP106" s="2">
        <v>1152869285</v>
      </c>
      <c r="AQ106" s="8">
        <v>1.2919706027125204</v>
      </c>
      <c r="AR106" s="5">
        <v>125181513</v>
      </c>
      <c r="AS106" s="8">
        <v>0.96213658785598755</v>
      </c>
      <c r="AT106" s="10">
        <v>13728262</v>
      </c>
      <c r="AU106" s="11">
        <v>0.11024877779252983</v>
      </c>
      <c r="AV106" s="2">
        <v>102122105</v>
      </c>
      <c r="AW106" s="11">
        <v>0.52084334659677112</v>
      </c>
      <c r="AX106" s="2">
        <v>67329439</v>
      </c>
      <c r="AY106" s="11">
        <v>0.35070811977445771</v>
      </c>
      <c r="AZ106" s="5">
        <v>70856364</v>
      </c>
      <c r="BA106" s="11">
        <v>0.35193181260120743</v>
      </c>
      <c r="BB106" s="2">
        <v>126945115</v>
      </c>
      <c r="BC106" s="8">
        <v>0.60326019736914782</v>
      </c>
      <c r="BD106" s="2">
        <v>383207129</v>
      </c>
      <c r="BE106" s="8">
        <v>1.2533616292363416</v>
      </c>
      <c r="BF106" s="2">
        <v>123617075</v>
      </c>
      <c r="BG106" s="8">
        <v>1.1213079267769581</v>
      </c>
      <c r="BH106" s="2">
        <v>171290555</v>
      </c>
      <c r="BI106" s="11">
        <v>0.83814047504559286</v>
      </c>
      <c r="BJ106" s="2">
        <v>103067070</v>
      </c>
      <c r="BK106" s="11">
        <v>0.58575519725339309</v>
      </c>
      <c r="BL106" s="2">
        <v>262903235</v>
      </c>
      <c r="BM106" s="11">
        <v>0.87692188591734466</v>
      </c>
      <c r="BN106" s="2">
        <v>45405259</v>
      </c>
      <c r="BO106" s="11">
        <v>0.40113151103671801</v>
      </c>
      <c r="BP106" s="8">
        <v>32009250</v>
      </c>
      <c r="BQ106" s="8">
        <v>0.1238195963929162</v>
      </c>
      <c r="BR106" s="2">
        <v>242959318</v>
      </c>
      <c r="BS106" s="8">
        <v>0.7548959006062963</v>
      </c>
      <c r="BT106" s="2">
        <v>154741679</v>
      </c>
      <c r="BU106" s="8">
        <v>0.90564685252429111</v>
      </c>
      <c r="BV106" s="2">
        <v>358878611</v>
      </c>
      <c r="BW106" s="11">
        <v>0.95283968024834631</v>
      </c>
      <c r="BX106" s="2">
        <v>322216019</v>
      </c>
      <c r="BY106" s="11">
        <v>1.0939426695776033</v>
      </c>
      <c r="BZ106" s="5">
        <v>96422723</v>
      </c>
      <c r="CA106" s="11">
        <v>0.41994939983469221</v>
      </c>
      <c r="CB106" s="2">
        <v>155846099</v>
      </c>
      <c r="CC106" s="11">
        <v>0.38794165952864418</v>
      </c>
      <c r="CD106" s="2">
        <v>453150721</v>
      </c>
      <c r="CE106" s="8">
        <v>1.2585688473437726</v>
      </c>
      <c r="CF106" s="8">
        <v>18669500</v>
      </c>
      <c r="CG106" s="8">
        <v>6.0533868699115645E-2</v>
      </c>
      <c r="CH106" s="7">
        <v>13589204</v>
      </c>
      <c r="CI106" s="8">
        <v>0.39689621526502278</v>
      </c>
      <c r="CJ106" s="2">
        <v>374911328</v>
      </c>
      <c r="CK106" s="11">
        <v>1.3224032379177224</v>
      </c>
      <c r="CL106" s="2">
        <v>33270955</v>
      </c>
      <c r="CM106" s="11">
        <v>0.13546887986989053</v>
      </c>
    </row>
    <row r="107" spans="1:91" x14ac:dyDescent="0.3">
      <c r="A107" s="33" t="s">
        <v>188</v>
      </c>
      <c r="B107" s="5">
        <v>41113026</v>
      </c>
      <c r="C107" s="8">
        <v>0.6662164822325346</v>
      </c>
      <c r="D107" s="8">
        <v>148331208</v>
      </c>
      <c r="E107" s="8">
        <v>0.53429459365222176</v>
      </c>
      <c r="F107" s="8">
        <v>43361257</v>
      </c>
      <c r="G107" s="8">
        <v>0.39763053579927521</v>
      </c>
      <c r="H107" s="5">
        <v>20013610</v>
      </c>
      <c r="I107" s="8">
        <v>0.286841929630474</v>
      </c>
      <c r="J107" s="8">
        <v>24396593</v>
      </c>
      <c r="K107" s="8">
        <v>0.2887745276413779</v>
      </c>
      <c r="L107" s="10">
        <v>15043336</v>
      </c>
      <c r="M107" s="8">
        <v>0.34999788434343182</v>
      </c>
      <c r="N107" s="8">
        <v>13165045</v>
      </c>
      <c r="O107" s="8">
        <v>0.10041569356364531</v>
      </c>
      <c r="P107" s="5">
        <v>15167049</v>
      </c>
      <c r="Q107" s="8">
        <v>0.15592259010659162</v>
      </c>
      <c r="R107" s="8">
        <v>6366000</v>
      </c>
      <c r="S107" s="8">
        <v>0.19307076661386458</v>
      </c>
      <c r="T107" s="5">
        <v>21408977</v>
      </c>
      <c r="U107" s="8">
        <v>0.1512090770316708</v>
      </c>
      <c r="V107" s="5">
        <v>31296874</v>
      </c>
      <c r="W107" s="9">
        <v>0.24272465025590506</v>
      </c>
      <c r="X107" s="5">
        <v>20138692</v>
      </c>
      <c r="Y107" s="8">
        <v>0.28561364483717766</v>
      </c>
      <c r="Z107" s="20">
        <v>32822260</v>
      </c>
      <c r="AA107" s="8">
        <v>0.23399833053231195</v>
      </c>
      <c r="AB107" s="5">
        <v>23524604</v>
      </c>
      <c r="AC107" s="8">
        <v>0.10371401520459804</v>
      </c>
      <c r="AD107" s="5">
        <v>24613881</v>
      </c>
      <c r="AE107" s="8">
        <v>0.20350905376392328</v>
      </c>
      <c r="AF107" s="10">
        <v>48851929</v>
      </c>
      <c r="AG107" s="8">
        <v>0.20340260528399937</v>
      </c>
      <c r="AH107" s="5">
        <v>28102467</v>
      </c>
      <c r="AI107" s="8">
        <v>0.16944326678300276</v>
      </c>
      <c r="AJ107" s="5">
        <v>301248806</v>
      </c>
      <c r="AK107" s="8">
        <v>0.81802330959591163</v>
      </c>
      <c r="AL107" s="5">
        <v>57806863</v>
      </c>
      <c r="AM107" s="8">
        <v>0.41403146062914764</v>
      </c>
      <c r="AN107" s="8">
        <v>350907113</v>
      </c>
      <c r="AO107" s="8">
        <v>1.6480558987910725</v>
      </c>
      <c r="AP107" s="5">
        <v>1708859477</v>
      </c>
      <c r="AQ107" s="8">
        <v>1.9150446951587339</v>
      </c>
      <c r="AR107" s="8">
        <v>52240167</v>
      </c>
      <c r="AS107" s="8">
        <v>0.40151436759201786</v>
      </c>
      <c r="AT107" s="5">
        <v>45316476</v>
      </c>
      <c r="AU107" s="11">
        <v>0.36392706468338898</v>
      </c>
      <c r="AV107" s="5">
        <v>180938319</v>
      </c>
      <c r="AW107" s="11">
        <v>0.9228219453129578</v>
      </c>
      <c r="AX107" s="5">
        <v>244811676</v>
      </c>
      <c r="AY107" s="11">
        <v>1.2751842858633313</v>
      </c>
      <c r="AZ107" s="5">
        <v>278677007</v>
      </c>
      <c r="BA107" s="11">
        <v>1.384142491474575</v>
      </c>
      <c r="BB107" s="5">
        <v>502567967</v>
      </c>
      <c r="BC107" s="8">
        <v>2.3882703242565211</v>
      </c>
      <c r="BD107" s="5">
        <v>800262634</v>
      </c>
      <c r="BE107" s="8">
        <v>2.6174316782274842</v>
      </c>
      <c r="BF107" s="5">
        <v>235050887</v>
      </c>
      <c r="BG107" s="8">
        <v>2.1321036983689758</v>
      </c>
      <c r="BH107" s="5">
        <v>285751976</v>
      </c>
      <c r="BI107" s="11">
        <v>1.3982107589636619</v>
      </c>
      <c r="BJ107" s="5">
        <v>430892185</v>
      </c>
      <c r="BK107" s="11">
        <v>2.448864965498879</v>
      </c>
      <c r="BL107" s="5">
        <v>545143596</v>
      </c>
      <c r="BM107" s="11">
        <v>1.8183433547330941</v>
      </c>
      <c r="BN107" s="5">
        <v>268214117</v>
      </c>
      <c r="BO107" s="11">
        <v>2.3695302351119518</v>
      </c>
      <c r="BP107" s="5">
        <v>183787808</v>
      </c>
      <c r="BQ107" s="8">
        <v>0.7109361265415084</v>
      </c>
      <c r="BR107" s="5">
        <v>506718530</v>
      </c>
      <c r="BS107" s="8">
        <v>1.5744188953405303</v>
      </c>
      <c r="BT107" s="5">
        <v>325487727</v>
      </c>
      <c r="BU107" s="8">
        <v>1.9049614647960214</v>
      </c>
      <c r="BV107" s="5">
        <v>540130588</v>
      </c>
      <c r="BW107" s="11">
        <v>1.4340722489094544</v>
      </c>
      <c r="BX107" s="5">
        <v>681588439</v>
      </c>
      <c r="BY107" s="11">
        <v>2.3140335444119917</v>
      </c>
      <c r="BZ107" s="5">
        <v>578419220</v>
      </c>
      <c r="CA107" s="11">
        <v>2.5191863155726351</v>
      </c>
      <c r="CB107" s="5">
        <v>902167386</v>
      </c>
      <c r="CC107" s="11">
        <v>2.2457303400161397</v>
      </c>
      <c r="CD107" s="5">
        <v>889461657</v>
      </c>
      <c r="CE107" s="8">
        <v>2.4703673204725454</v>
      </c>
      <c r="CF107" s="5">
        <v>210955344</v>
      </c>
      <c r="CG107" s="8">
        <v>0.68400027290890342</v>
      </c>
      <c r="CH107" s="20">
        <v>18308766</v>
      </c>
      <c r="CI107" s="8">
        <v>0.53473918940159626</v>
      </c>
      <c r="CJ107" s="5">
        <v>530209369</v>
      </c>
      <c r="CK107" s="11">
        <v>1.8701771164938299</v>
      </c>
      <c r="CL107" s="5">
        <v>746623016</v>
      </c>
      <c r="CM107" s="11">
        <v>3.0400144409019623</v>
      </c>
    </row>
    <row r="108" spans="1:91" x14ac:dyDescent="0.3">
      <c r="A108" s="14" t="s">
        <v>189</v>
      </c>
      <c r="B108" s="5"/>
      <c r="C108" s="8">
        <v>0</v>
      </c>
      <c r="D108" s="2">
        <v>22065892</v>
      </c>
      <c r="E108" s="8">
        <v>7.948217343253762E-2</v>
      </c>
      <c r="F108" s="5">
        <v>7384658</v>
      </c>
      <c r="G108" s="8">
        <v>6.7718643793799715E-2</v>
      </c>
      <c r="H108" s="5"/>
      <c r="I108" s="8">
        <v>0</v>
      </c>
      <c r="J108" s="2"/>
      <c r="K108" s="8">
        <v>0</v>
      </c>
      <c r="L108" s="2"/>
      <c r="M108" s="9"/>
      <c r="N108" s="2">
        <v>13410220</v>
      </c>
      <c r="O108" s="8">
        <v>0.10228575307878307</v>
      </c>
      <c r="P108" s="2">
        <v>9957362</v>
      </c>
      <c r="Q108" s="8">
        <v>0.10236517820104303</v>
      </c>
      <c r="R108" s="2"/>
      <c r="S108" s="8">
        <v>0</v>
      </c>
      <c r="T108" s="2">
        <v>40612675</v>
      </c>
      <c r="U108" s="8">
        <v>0.28684252883905714</v>
      </c>
      <c r="V108" s="2">
        <v>13241361</v>
      </c>
      <c r="W108" s="9">
        <v>0.10269411308097995</v>
      </c>
      <c r="X108" s="2">
        <v>4977563</v>
      </c>
      <c r="Y108" s="8">
        <v>7.0593458146967866E-2</v>
      </c>
      <c r="Z108" s="2">
        <v>31087660</v>
      </c>
      <c r="AA108" s="8">
        <v>0.22163192114607994</v>
      </c>
      <c r="AB108" s="2"/>
      <c r="AC108" s="8">
        <v>0</v>
      </c>
      <c r="AD108" s="2"/>
      <c r="AE108" s="8">
        <v>0</v>
      </c>
      <c r="AF108" s="10">
        <v>8464038</v>
      </c>
      <c r="AG108" s="8">
        <v>3.5241338789769622E-2</v>
      </c>
      <c r="AH108" s="2"/>
      <c r="AI108" s="8">
        <v>0</v>
      </c>
      <c r="AJ108" s="2">
        <v>27867909</v>
      </c>
      <c r="AK108" s="8">
        <v>7.5673658111354278E-2</v>
      </c>
      <c r="AL108" s="2">
        <v>10796945</v>
      </c>
      <c r="AM108" s="8">
        <v>7.7331214265727796E-2</v>
      </c>
      <c r="AN108" s="2"/>
      <c r="AO108" s="8">
        <v>0</v>
      </c>
      <c r="AP108" s="2">
        <v>49004248</v>
      </c>
      <c r="AQ108" s="8">
        <v>5.4916935204873486E-2</v>
      </c>
      <c r="AR108" s="5"/>
      <c r="AS108" s="8">
        <v>0</v>
      </c>
      <c r="AT108" s="2"/>
      <c r="AU108" s="11">
        <v>0</v>
      </c>
      <c r="AV108" s="2"/>
      <c r="AW108" s="11">
        <v>0</v>
      </c>
      <c r="AX108" s="2">
        <v>9342851</v>
      </c>
      <c r="AY108" s="11">
        <v>4.8665394457585068E-2</v>
      </c>
      <c r="AZ108" s="5">
        <v>12150442</v>
      </c>
      <c r="BA108" s="11">
        <v>6.0349230973322884E-2</v>
      </c>
      <c r="BB108" s="2">
        <v>8626865</v>
      </c>
      <c r="BC108" s="8">
        <v>4.0996018496473802E-2</v>
      </c>
      <c r="BD108" s="2">
        <v>12964372</v>
      </c>
      <c r="BE108" s="8">
        <v>4.2402776937758922E-2</v>
      </c>
      <c r="BF108" s="2"/>
      <c r="BG108" s="8">
        <v>0</v>
      </c>
      <c r="BH108" s="2"/>
      <c r="BI108" s="11">
        <v>0</v>
      </c>
      <c r="BJ108" s="2">
        <v>9228110</v>
      </c>
      <c r="BK108" s="11">
        <v>5.244559094700188E-2</v>
      </c>
      <c r="BL108" s="2">
        <v>7810550</v>
      </c>
      <c r="BM108" s="11">
        <v>2.6052331520575303E-2</v>
      </c>
      <c r="BN108" s="2"/>
      <c r="BO108" s="11">
        <v>0</v>
      </c>
      <c r="BP108" s="2"/>
      <c r="BQ108" s="8">
        <v>0</v>
      </c>
      <c r="BR108" s="2">
        <v>13284615</v>
      </c>
      <c r="BS108" s="8">
        <v>4.1276463430939138E-2</v>
      </c>
      <c r="BT108" s="2">
        <v>23511918</v>
      </c>
      <c r="BU108" s="8">
        <v>0.13760671766724999</v>
      </c>
      <c r="BV108" s="2">
        <v>11611101</v>
      </c>
      <c r="BW108" s="11">
        <v>3.0828022136351989E-2</v>
      </c>
      <c r="BX108" s="2">
        <v>8375589</v>
      </c>
      <c r="BY108" s="11">
        <v>2.8435625945539385E-2</v>
      </c>
      <c r="BZ108" s="2"/>
      <c r="CA108" s="11">
        <v>0</v>
      </c>
      <c r="CB108" s="2">
        <v>19877742</v>
      </c>
      <c r="CC108" s="11">
        <v>4.9480893449647595E-2</v>
      </c>
      <c r="CD108" s="2">
        <v>7293096</v>
      </c>
      <c r="CE108" s="8">
        <v>2.0255652260757363E-2</v>
      </c>
      <c r="CF108" s="2"/>
      <c r="CG108" s="8">
        <v>0</v>
      </c>
      <c r="CH108" s="13"/>
      <c r="CI108" s="8">
        <v>0</v>
      </c>
      <c r="CJ108" s="2"/>
      <c r="CK108" s="11">
        <v>0</v>
      </c>
      <c r="CL108" s="2">
        <v>12677553</v>
      </c>
      <c r="CM108" s="11">
        <v>5.1619014374584986E-2</v>
      </c>
    </row>
    <row r="109" spans="1:91" x14ac:dyDescent="0.3">
      <c r="A109" s="14" t="s">
        <v>190</v>
      </c>
      <c r="B109" s="5">
        <v>67738541</v>
      </c>
      <c r="C109" s="8">
        <v>1.0976699330422508</v>
      </c>
      <c r="D109" s="8">
        <v>195311292</v>
      </c>
      <c r="E109" s="8">
        <v>0.70351862431289858</v>
      </c>
      <c r="F109" s="5">
        <v>136094514</v>
      </c>
      <c r="G109" s="8">
        <v>1.2480112032075539</v>
      </c>
      <c r="H109" s="5">
        <v>59652402</v>
      </c>
      <c r="I109" s="8">
        <v>0.85495870543958563</v>
      </c>
      <c r="J109" s="8">
        <v>34458616</v>
      </c>
      <c r="K109" s="8">
        <v>0.40787541762801166</v>
      </c>
      <c r="L109" s="2">
        <v>17584965</v>
      </c>
      <c r="M109" s="9">
        <v>0.40913136197006406</v>
      </c>
      <c r="N109" s="2">
        <v>253132959</v>
      </c>
      <c r="O109" s="8">
        <v>1.9307584320298783</v>
      </c>
      <c r="P109" s="2">
        <v>90398095</v>
      </c>
      <c r="Q109" s="8">
        <v>0.92932416273605567</v>
      </c>
      <c r="R109" s="2">
        <v>26009485</v>
      </c>
      <c r="S109" s="8">
        <v>0.78882676848598987</v>
      </c>
      <c r="T109" s="2">
        <v>94760971</v>
      </c>
      <c r="U109" s="8">
        <v>0.66928555080118601</v>
      </c>
      <c r="V109" s="2">
        <v>114649040</v>
      </c>
      <c r="W109" s="9">
        <v>0.88916701828352795</v>
      </c>
      <c r="X109" s="2">
        <v>33290650</v>
      </c>
      <c r="Y109" s="8">
        <v>0.47213909848260199</v>
      </c>
      <c r="Z109" s="2">
        <v>126671886</v>
      </c>
      <c r="AA109" s="8">
        <v>0.90307644413819588</v>
      </c>
      <c r="AB109" s="2">
        <v>34821752</v>
      </c>
      <c r="AC109" s="8">
        <v>0.15352027674424371</v>
      </c>
      <c r="AD109" s="2">
        <v>42411070</v>
      </c>
      <c r="AE109" s="8">
        <v>0.35065728662682305</v>
      </c>
      <c r="AF109" s="10">
        <v>98286606</v>
      </c>
      <c r="AG109" s="8">
        <v>0.40923157251215125</v>
      </c>
      <c r="AH109" s="2">
        <v>87925503</v>
      </c>
      <c r="AI109" s="8">
        <v>0.53014507451814497</v>
      </c>
      <c r="AJ109" s="2">
        <v>104653174</v>
      </c>
      <c r="AK109" s="8">
        <v>0.28417950229219097</v>
      </c>
      <c r="AL109" s="2">
        <v>71941372</v>
      </c>
      <c r="AM109" s="8">
        <v>0.5152673883864769</v>
      </c>
      <c r="AN109" s="2">
        <v>94995782</v>
      </c>
      <c r="AO109" s="8">
        <v>0.44615327841864172</v>
      </c>
      <c r="AP109" s="8">
        <v>462237773</v>
      </c>
      <c r="AQ109" s="8">
        <v>0.51800982292567821</v>
      </c>
      <c r="AR109" s="8">
        <v>49340233</v>
      </c>
      <c r="AS109" s="8">
        <v>0.37922567226551573</v>
      </c>
      <c r="AT109" s="2">
        <v>12315496</v>
      </c>
      <c r="AU109" s="11">
        <v>9.8903151899984859E-2</v>
      </c>
      <c r="AV109" s="5">
        <v>94441490</v>
      </c>
      <c r="AW109" s="11">
        <v>0.48167065993386537</v>
      </c>
      <c r="AX109" s="5">
        <v>95462408</v>
      </c>
      <c r="AY109" s="11">
        <v>0.49724818914386243</v>
      </c>
      <c r="AZ109" s="5">
        <v>93714804</v>
      </c>
      <c r="BA109" s="11">
        <v>0.46546589434488744</v>
      </c>
      <c r="BB109" s="8">
        <v>68751543</v>
      </c>
      <c r="BC109" s="8">
        <v>0.32671654517476673</v>
      </c>
      <c r="BD109" s="8">
        <v>121841078</v>
      </c>
      <c r="BE109" s="8">
        <v>0.39850754454516463</v>
      </c>
      <c r="BF109" s="8">
        <v>33168215</v>
      </c>
      <c r="BG109" s="8">
        <v>0.30086282494988986</v>
      </c>
      <c r="BH109" s="5">
        <v>94176417</v>
      </c>
      <c r="BI109" s="11">
        <v>0.46081388949012309</v>
      </c>
      <c r="BJ109" s="5">
        <v>36280320</v>
      </c>
      <c r="BK109" s="11">
        <v>0.20618987226488752</v>
      </c>
      <c r="BL109" s="5">
        <v>149641647</v>
      </c>
      <c r="BM109" s="11">
        <v>0.49913434994064471</v>
      </c>
      <c r="BN109" s="5">
        <v>34110295</v>
      </c>
      <c r="BO109" s="11">
        <v>0.30134646242758373</v>
      </c>
      <c r="BP109" s="8">
        <v>60784159</v>
      </c>
      <c r="BQ109" s="8">
        <v>0.23512797189758727</v>
      </c>
      <c r="BR109" s="8">
        <v>126111689</v>
      </c>
      <c r="BS109" s="8">
        <v>0.39184007359057599</v>
      </c>
      <c r="BT109" s="8">
        <v>145767781</v>
      </c>
      <c r="BU109" s="8">
        <v>0.85312588641422316</v>
      </c>
      <c r="BV109" s="5">
        <v>239515447</v>
      </c>
      <c r="BW109" s="11">
        <v>0.63592483625060547</v>
      </c>
      <c r="BX109" s="5">
        <v>167824356</v>
      </c>
      <c r="BY109" s="11">
        <v>0.5697737331388919</v>
      </c>
      <c r="BZ109" s="5">
        <v>70956240</v>
      </c>
      <c r="CA109" s="11">
        <v>0.30903535469047455</v>
      </c>
      <c r="CB109" s="5">
        <v>138482806</v>
      </c>
      <c r="CC109" s="11">
        <v>0.34471988660956654</v>
      </c>
      <c r="CD109" s="8">
        <v>233820119</v>
      </c>
      <c r="CE109" s="8">
        <v>0.64940582463646512</v>
      </c>
      <c r="CF109" s="2">
        <v>34089972</v>
      </c>
      <c r="CG109" s="8">
        <v>0.11053310956396951</v>
      </c>
      <c r="CH109" s="13"/>
      <c r="CI109" s="8">
        <v>0</v>
      </c>
      <c r="CJ109" s="5">
        <v>181645496</v>
      </c>
      <c r="CK109" s="11">
        <v>0.64070774640229244</v>
      </c>
      <c r="CL109" s="5">
        <v>20366292</v>
      </c>
      <c r="CM109" s="11">
        <v>8.2925144900202377E-2</v>
      </c>
    </row>
    <row r="110" spans="1:91" x14ac:dyDescent="0.3">
      <c r="A110" s="14" t="s">
        <v>191</v>
      </c>
      <c r="B110" s="5">
        <v>64902725</v>
      </c>
      <c r="C110" s="8">
        <v>1.0517169214643938</v>
      </c>
      <c r="D110" s="8">
        <v>361053942</v>
      </c>
      <c r="E110" s="8">
        <v>1.300529887327708</v>
      </c>
      <c r="F110" s="5">
        <v>150141253</v>
      </c>
      <c r="G110" s="8">
        <v>1.3768223295732533</v>
      </c>
      <c r="H110" s="5">
        <v>67086306</v>
      </c>
      <c r="I110" s="8">
        <v>0.96150396978958041</v>
      </c>
      <c r="J110" s="8">
        <v>47653063</v>
      </c>
      <c r="K110" s="8">
        <v>0.56405379056369975</v>
      </c>
      <c r="L110" s="2">
        <v>51877136</v>
      </c>
      <c r="M110" s="9">
        <v>1.2069721666654578</v>
      </c>
      <c r="N110" s="2">
        <v>441351210</v>
      </c>
      <c r="O110" s="8">
        <v>3.3663833171329127</v>
      </c>
      <c r="P110" s="2">
        <v>114999154</v>
      </c>
      <c r="Q110" s="8">
        <v>1.1822316886921647</v>
      </c>
      <c r="R110" s="2">
        <v>32852450</v>
      </c>
      <c r="S110" s="8">
        <v>0.99636313330877402</v>
      </c>
      <c r="T110" s="2">
        <v>121808134</v>
      </c>
      <c r="U110" s="8">
        <v>0.86031646991306876</v>
      </c>
      <c r="V110" s="2">
        <v>191440224</v>
      </c>
      <c r="W110" s="9">
        <v>1.4847253248139773</v>
      </c>
      <c r="X110" s="2">
        <v>50199686</v>
      </c>
      <c r="Y110" s="8">
        <v>0.71194868505570474</v>
      </c>
      <c r="Z110" s="2">
        <v>131222510</v>
      </c>
      <c r="AA110" s="8">
        <v>0.93551901265359583</v>
      </c>
      <c r="AB110" s="2">
        <v>44782683</v>
      </c>
      <c r="AC110" s="8">
        <v>0.19743549628145471</v>
      </c>
      <c r="AD110" s="2">
        <v>58152645</v>
      </c>
      <c r="AE110" s="8">
        <v>0.48080957886402975</v>
      </c>
      <c r="AF110" s="10">
        <v>180211056</v>
      </c>
      <c r="AG110" s="8">
        <v>0.750336763393329</v>
      </c>
      <c r="AH110" s="2">
        <v>120906510</v>
      </c>
      <c r="AI110" s="8">
        <v>0.72900340136443509</v>
      </c>
      <c r="AJ110" s="2">
        <v>266476661</v>
      </c>
      <c r="AK110" s="8">
        <v>0.72360160710906773</v>
      </c>
      <c r="AL110" s="2">
        <v>130739947</v>
      </c>
      <c r="AM110" s="8">
        <v>0.93640181130374356</v>
      </c>
      <c r="AN110" s="8">
        <v>216150473</v>
      </c>
      <c r="AO110" s="8">
        <v>1.0151634117890636</v>
      </c>
      <c r="AP110" s="8">
        <v>825981203</v>
      </c>
      <c r="AQ110" s="8">
        <v>0.92564130778202036</v>
      </c>
      <c r="AR110" s="8">
        <v>74193552</v>
      </c>
      <c r="AS110" s="8">
        <v>0.57024659034274316</v>
      </c>
      <c r="AT110" s="2">
        <v>37616914</v>
      </c>
      <c r="AU110" s="11">
        <v>0.30209350556004133</v>
      </c>
      <c r="AV110" s="5">
        <v>156351837</v>
      </c>
      <c r="AW110" s="11">
        <v>0.79742592487329622</v>
      </c>
      <c r="AX110" s="5">
        <v>177351826</v>
      </c>
      <c r="AY110" s="11">
        <v>0.92379687635637042</v>
      </c>
      <c r="AZ110" s="5">
        <v>172052095</v>
      </c>
      <c r="BA110" s="11">
        <v>0.85455423108057227</v>
      </c>
      <c r="BB110" s="8">
        <v>142101236</v>
      </c>
      <c r="BC110" s="8">
        <v>0.67528411531046195</v>
      </c>
      <c r="BD110" s="8">
        <v>348652703</v>
      </c>
      <c r="BE110" s="8">
        <v>1.1403439205582584</v>
      </c>
      <c r="BF110" s="8">
        <v>82726264</v>
      </c>
      <c r="BG110" s="8">
        <v>0.75039484291181702</v>
      </c>
      <c r="BH110" s="5">
        <v>175577850</v>
      </c>
      <c r="BI110" s="11">
        <v>0.85911860468012302</v>
      </c>
      <c r="BJ110" s="5">
        <v>87070100</v>
      </c>
      <c r="BK110" s="11">
        <v>0.49484053054358351</v>
      </c>
      <c r="BL110" s="5">
        <v>300288067</v>
      </c>
      <c r="BM110" s="11">
        <v>1.0016201513538392</v>
      </c>
      <c r="BN110" s="5">
        <v>75423882</v>
      </c>
      <c r="BO110" s="11">
        <v>0.66633020978726543</v>
      </c>
      <c r="BP110" s="8">
        <v>98018336</v>
      </c>
      <c r="BQ110" s="8">
        <v>0.37915886197349985</v>
      </c>
      <c r="BR110" s="8">
        <v>294575460</v>
      </c>
      <c r="BS110" s="8">
        <v>0.91527177884658872</v>
      </c>
      <c r="BT110" s="8">
        <v>171894176</v>
      </c>
      <c r="BU110" s="8">
        <v>1.0060341885113999</v>
      </c>
      <c r="BV110" s="5">
        <v>358695273</v>
      </c>
      <c r="BW110" s="11">
        <v>0.9523529091899916</v>
      </c>
      <c r="BX110" s="5">
        <v>342803049</v>
      </c>
      <c r="BY110" s="11">
        <v>1.1638368685897085</v>
      </c>
      <c r="BZ110" s="5">
        <v>157041539</v>
      </c>
      <c r="CA110" s="11">
        <v>0.68396222384392114</v>
      </c>
      <c r="CB110" s="5">
        <v>178474062</v>
      </c>
      <c r="CC110" s="11">
        <v>0.4442685716188387</v>
      </c>
      <c r="CD110" s="8">
        <v>498380309</v>
      </c>
      <c r="CE110" s="8">
        <v>1.384188310795964</v>
      </c>
      <c r="CF110" s="2">
        <v>50019134</v>
      </c>
      <c r="CG110" s="8">
        <v>0.16218172366691508</v>
      </c>
      <c r="CH110" s="7">
        <v>38634602</v>
      </c>
      <c r="CI110" s="8">
        <v>1.1283903981477119</v>
      </c>
      <c r="CJ110" s="5">
        <v>359886048</v>
      </c>
      <c r="CK110" s="11">
        <v>1.2694054289995016</v>
      </c>
      <c r="CL110" s="5">
        <v>51882353</v>
      </c>
      <c r="CM110" s="11">
        <v>0.21124864753429093</v>
      </c>
    </row>
    <row r="111" spans="1:91" x14ac:dyDescent="0.3">
      <c r="A111" s="14" t="s">
        <v>192</v>
      </c>
      <c r="B111" s="5">
        <v>81217887</v>
      </c>
      <c r="C111" s="8">
        <v>1.3160961436285303</v>
      </c>
      <c r="D111" s="2">
        <v>540129070</v>
      </c>
      <c r="E111" s="8">
        <v>1.9455652378655368</v>
      </c>
      <c r="F111" s="5">
        <v>223305235</v>
      </c>
      <c r="G111" s="8">
        <v>2.0477492209193353</v>
      </c>
      <c r="H111" s="5">
        <v>100697985</v>
      </c>
      <c r="I111" s="8">
        <v>1.4432380928428468</v>
      </c>
      <c r="J111" s="2">
        <v>60681666</v>
      </c>
      <c r="K111" s="8">
        <v>0.71826912207134264</v>
      </c>
      <c r="L111" s="2">
        <v>84542844</v>
      </c>
      <c r="M111" s="9">
        <v>1.9669717233183381</v>
      </c>
      <c r="N111" s="2">
        <v>461409557</v>
      </c>
      <c r="O111" s="8">
        <v>3.5193773118929204</v>
      </c>
      <c r="P111" s="2">
        <v>184328710</v>
      </c>
      <c r="Q111" s="8">
        <v>1.8949638716276844</v>
      </c>
      <c r="R111" s="2">
        <v>40958944</v>
      </c>
      <c r="S111" s="8">
        <v>1.2422203452363099</v>
      </c>
      <c r="T111" s="2">
        <v>187494206</v>
      </c>
      <c r="U111" s="8">
        <v>1.324249441626564</v>
      </c>
      <c r="V111" s="2">
        <v>248830895</v>
      </c>
      <c r="W111" s="9">
        <v>1.9298218717223592</v>
      </c>
      <c r="X111" s="2">
        <v>89728555</v>
      </c>
      <c r="Y111" s="8">
        <v>1.2725602854208786</v>
      </c>
      <c r="Z111" s="2">
        <v>219626808</v>
      </c>
      <c r="AA111" s="8">
        <v>1.5657759828890703</v>
      </c>
      <c r="AB111" s="2">
        <v>70268646</v>
      </c>
      <c r="AC111" s="8">
        <v>0.30979664608384133</v>
      </c>
      <c r="AD111" s="2">
        <v>73243915</v>
      </c>
      <c r="AE111" s="8">
        <v>0.60558511010982896</v>
      </c>
      <c r="AF111" s="10">
        <v>180581002</v>
      </c>
      <c r="AG111" s="8">
        <v>0.7518770911092395</v>
      </c>
      <c r="AH111" s="2">
        <v>153368947</v>
      </c>
      <c r="AI111" s="8">
        <v>0.92473502069228342</v>
      </c>
      <c r="AJ111" s="2">
        <v>472495800</v>
      </c>
      <c r="AK111" s="8">
        <v>1.2830343901385219</v>
      </c>
      <c r="AL111" s="2">
        <v>159454701</v>
      </c>
      <c r="AM111" s="8">
        <v>1.1420661723023096</v>
      </c>
      <c r="AN111" s="2">
        <v>215404287</v>
      </c>
      <c r="AO111" s="8">
        <v>1.0116589053446605</v>
      </c>
      <c r="AP111" s="2">
        <v>1253607081</v>
      </c>
      <c r="AQ111" s="8">
        <v>1.4048630812505802</v>
      </c>
      <c r="AR111" s="5">
        <v>105456710</v>
      </c>
      <c r="AS111" s="8">
        <v>0.81053309465846135</v>
      </c>
      <c r="AT111" s="2">
        <v>66855767</v>
      </c>
      <c r="AU111" s="11">
        <v>0.53690456957567889</v>
      </c>
      <c r="AV111" s="2">
        <v>196853857</v>
      </c>
      <c r="AW111" s="11">
        <v>1.0039944013136257</v>
      </c>
      <c r="AX111" s="2">
        <v>173328249</v>
      </c>
      <c r="AY111" s="11">
        <v>0.90283871681433492</v>
      </c>
      <c r="AZ111" s="5">
        <v>190323828</v>
      </c>
      <c r="BA111" s="11">
        <v>0.94530689959253966</v>
      </c>
      <c r="BB111" s="2">
        <v>148410206</v>
      </c>
      <c r="BC111" s="8">
        <v>0.70526518616455536</v>
      </c>
      <c r="BD111" s="2">
        <v>279499138</v>
      </c>
      <c r="BE111" s="8">
        <v>0.91416225968445652</v>
      </c>
      <c r="BF111" s="2">
        <v>108000543</v>
      </c>
      <c r="BG111" s="8">
        <v>0.97965321507660419</v>
      </c>
      <c r="BH111" s="2">
        <v>222742114</v>
      </c>
      <c r="BI111" s="11">
        <v>1.0898976959974216</v>
      </c>
      <c r="BJ111" s="2">
        <v>131131072</v>
      </c>
      <c r="BK111" s="11">
        <v>0.74524973830544416</v>
      </c>
      <c r="BL111" s="2">
        <v>289848053</v>
      </c>
      <c r="BM111" s="11">
        <v>0.96679716119214132</v>
      </c>
      <c r="BN111" s="2">
        <v>109939766</v>
      </c>
      <c r="BO111" s="11">
        <v>0.97125983707312835</v>
      </c>
      <c r="BP111" s="2">
        <v>132685232</v>
      </c>
      <c r="BQ111" s="8">
        <v>0.51325888215251692</v>
      </c>
      <c r="BR111" s="2">
        <v>314352968</v>
      </c>
      <c r="BS111" s="8">
        <v>0.97672223004273595</v>
      </c>
      <c r="BT111" s="2">
        <v>357677305</v>
      </c>
      <c r="BU111" s="8">
        <v>2.0933553751385938</v>
      </c>
      <c r="BV111" s="2">
        <v>424471296</v>
      </c>
      <c r="BW111" s="11">
        <v>1.1269913601934922</v>
      </c>
      <c r="BX111" s="2">
        <v>411479540</v>
      </c>
      <c r="BY111" s="11">
        <v>1.3969976659172998</v>
      </c>
      <c r="BZ111" s="2">
        <v>204883798</v>
      </c>
      <c r="CA111" s="11">
        <v>0.89232937350205621</v>
      </c>
      <c r="CB111" s="2">
        <v>211732932</v>
      </c>
      <c r="CC111" s="11">
        <v>0.52705858885146417</v>
      </c>
      <c r="CD111" s="2">
        <v>517131063</v>
      </c>
      <c r="CE111" s="8">
        <v>1.4362661598536215</v>
      </c>
      <c r="CF111" s="2">
        <v>85831144</v>
      </c>
      <c r="CG111" s="8">
        <v>0.27829835834869104</v>
      </c>
      <c r="CH111" s="7">
        <v>70576798</v>
      </c>
      <c r="CI111" s="8">
        <v>2.061317499665472</v>
      </c>
      <c r="CJ111" s="2">
        <v>374125853</v>
      </c>
      <c r="CK111" s="11">
        <v>1.3196326769724329</v>
      </c>
      <c r="CL111" s="2">
        <v>69135064</v>
      </c>
      <c r="CM111" s="11">
        <v>0.28149626843633413</v>
      </c>
    </row>
    <row r="112" spans="1:91" x14ac:dyDescent="0.3">
      <c r="A112" s="14" t="s">
        <v>193</v>
      </c>
      <c r="B112" s="5">
        <v>11852907</v>
      </c>
      <c r="C112" s="8">
        <v>0.19207056191313635</v>
      </c>
      <c r="D112" s="2">
        <v>660457254</v>
      </c>
      <c r="E112" s="8">
        <v>2.37899188517761</v>
      </c>
      <c r="F112" s="5">
        <v>270565855</v>
      </c>
      <c r="G112" s="8">
        <v>2.4811376176811253</v>
      </c>
      <c r="H112" s="5">
        <v>122226651</v>
      </c>
      <c r="I112" s="8">
        <v>1.7517943252172148</v>
      </c>
      <c r="J112" s="2">
        <v>281627040</v>
      </c>
      <c r="K112" s="8">
        <v>3.3335275727655675</v>
      </c>
      <c r="L112" s="2">
        <v>170794934</v>
      </c>
      <c r="M112" s="9">
        <v>3.9737107219154097</v>
      </c>
      <c r="N112" s="2">
        <v>308152441</v>
      </c>
      <c r="O112" s="8">
        <v>2.3504166591413314</v>
      </c>
      <c r="P112" s="2">
        <v>164893695</v>
      </c>
      <c r="Q112" s="8">
        <v>1.695165092210511</v>
      </c>
      <c r="R112" s="2">
        <v>51675373</v>
      </c>
      <c r="S112" s="8">
        <v>1.5672327804221489</v>
      </c>
      <c r="T112" s="2">
        <v>592165832</v>
      </c>
      <c r="U112" s="8">
        <v>4.1823973609954104</v>
      </c>
      <c r="V112" s="10">
        <v>163475989</v>
      </c>
      <c r="W112" s="8">
        <v>1.2678471420264907</v>
      </c>
      <c r="X112" s="10">
        <v>464898639</v>
      </c>
      <c r="Y112" s="8">
        <v>6.5933475105847625</v>
      </c>
      <c r="Z112" s="10">
        <v>170061446</v>
      </c>
      <c r="AA112" s="8">
        <v>1.2124117733486641</v>
      </c>
      <c r="AB112" s="8">
        <v>143777102</v>
      </c>
      <c r="AC112" s="8">
        <v>0.63387679311843226</v>
      </c>
      <c r="AD112" s="2">
        <v>421572660</v>
      </c>
      <c r="AE112" s="8">
        <v>3.4855881983560475</v>
      </c>
      <c r="AF112" s="10">
        <v>290998745</v>
      </c>
      <c r="AG112" s="8">
        <v>1.211618539513029</v>
      </c>
      <c r="AH112" s="8">
        <v>580665018</v>
      </c>
      <c r="AI112" s="8">
        <v>3.5011081965341724</v>
      </c>
      <c r="AJ112" s="2">
        <v>2276495031</v>
      </c>
      <c r="AK112" s="8">
        <v>6.1816875700322846</v>
      </c>
      <c r="AL112" s="10">
        <v>1169376329</v>
      </c>
      <c r="AM112" s="8">
        <v>8.3754517092723173</v>
      </c>
      <c r="AN112" s="2">
        <v>411824243</v>
      </c>
      <c r="AO112" s="8">
        <v>1.9341567833688171</v>
      </c>
      <c r="AP112" s="2">
        <v>2541401385</v>
      </c>
      <c r="AQ112" s="8">
        <v>2.8480383004677625</v>
      </c>
      <c r="AR112" s="5">
        <v>72718414</v>
      </c>
      <c r="AS112" s="8">
        <v>0.55890878008687339</v>
      </c>
      <c r="AT112" s="10">
        <v>586732772</v>
      </c>
      <c r="AU112" s="11">
        <v>4.7119271910619913</v>
      </c>
      <c r="AV112" s="2">
        <v>1432262707</v>
      </c>
      <c r="AW112" s="11">
        <v>7.3048288763694273</v>
      </c>
      <c r="AX112" s="2">
        <v>913286341</v>
      </c>
      <c r="AY112" s="11">
        <v>4.7571603183535247</v>
      </c>
      <c r="AZ112" s="5">
        <v>205543867</v>
      </c>
      <c r="BA112" s="11">
        <v>1.0209023099516017</v>
      </c>
      <c r="BB112" s="2">
        <v>186832255</v>
      </c>
      <c r="BC112" s="8">
        <v>0.88785191164089272</v>
      </c>
      <c r="BD112" s="2">
        <v>317499746</v>
      </c>
      <c r="BE112" s="8">
        <v>1.0384514504391817</v>
      </c>
      <c r="BF112" s="2">
        <v>224284592</v>
      </c>
      <c r="BG112" s="8">
        <v>2.0344446013104251</v>
      </c>
      <c r="BH112" s="2">
        <v>683596025</v>
      </c>
      <c r="BI112" s="11">
        <v>3.3448983636767307</v>
      </c>
      <c r="BJ112" s="2">
        <v>469151180</v>
      </c>
      <c r="BK112" s="11">
        <v>2.6663001284751968</v>
      </c>
      <c r="BL112" s="2">
        <v>515187161</v>
      </c>
      <c r="BM112" s="11">
        <v>1.7184227376453647</v>
      </c>
      <c r="BN112" s="2">
        <v>428947882</v>
      </c>
      <c r="BO112" s="11">
        <v>3.7895282584482084</v>
      </c>
      <c r="BP112" s="2">
        <v>174096791</v>
      </c>
      <c r="BQ112" s="8">
        <v>0.67344890601691354</v>
      </c>
      <c r="BR112" s="2">
        <v>559262681</v>
      </c>
      <c r="BS112" s="8">
        <v>1.7376781788998388</v>
      </c>
      <c r="BT112" s="2">
        <v>195969681</v>
      </c>
      <c r="BU112" s="8">
        <v>1.1469393762222224</v>
      </c>
      <c r="BV112" s="2">
        <v>359680437</v>
      </c>
      <c r="BW112" s="11">
        <v>0.95496856618926629</v>
      </c>
      <c r="BX112" s="5">
        <v>245007523</v>
      </c>
      <c r="BY112" s="11">
        <v>0.83181520462275982</v>
      </c>
      <c r="BZ112" s="2">
        <v>198439605</v>
      </c>
      <c r="CA112" s="11">
        <v>0.86426301218628077</v>
      </c>
      <c r="CB112" s="2">
        <v>154580262</v>
      </c>
      <c r="CC112" s="11">
        <v>0.38479066050060462</v>
      </c>
      <c r="CD112" s="2">
        <v>227428442</v>
      </c>
      <c r="CE112" s="8">
        <v>0.63165374970490229</v>
      </c>
      <c r="CF112" s="8">
        <v>303944880</v>
      </c>
      <c r="CG112" s="8">
        <v>0.98550895619531642</v>
      </c>
      <c r="CH112" s="7">
        <v>83815667</v>
      </c>
      <c r="CI112" s="8">
        <v>2.4479815750954557</v>
      </c>
      <c r="CJ112" s="2">
        <v>209209352</v>
      </c>
      <c r="CK112" s="11">
        <v>0.73793215575355597</v>
      </c>
      <c r="CL112" s="2">
        <v>196202873</v>
      </c>
      <c r="CM112" s="11">
        <v>0.79887648047867532</v>
      </c>
    </row>
    <row r="113" spans="1:91" x14ac:dyDescent="0.3">
      <c r="A113" s="14" t="s">
        <v>194</v>
      </c>
      <c r="B113" s="5">
        <v>10103736</v>
      </c>
      <c r="C113" s="8">
        <v>0.16372610119542697</v>
      </c>
      <c r="D113" s="2">
        <v>162654382</v>
      </c>
      <c r="E113" s="8">
        <v>0.58588720545202622</v>
      </c>
      <c r="F113" s="5">
        <v>39030227</v>
      </c>
      <c r="G113" s="8">
        <v>0.35791421070605356</v>
      </c>
      <c r="H113" s="5">
        <v>13497901</v>
      </c>
      <c r="I113" s="8">
        <v>0.19345655125692487</v>
      </c>
      <c r="J113" s="2">
        <v>29865319</v>
      </c>
      <c r="K113" s="8">
        <v>0.35350605664832252</v>
      </c>
      <c r="L113" s="2"/>
      <c r="M113" s="9"/>
      <c r="N113" s="2">
        <v>29517416</v>
      </c>
      <c r="O113" s="8">
        <v>0.22514254982391937</v>
      </c>
      <c r="P113" s="2">
        <v>15705083</v>
      </c>
      <c r="Q113" s="8">
        <v>0.16145376857416369</v>
      </c>
      <c r="R113" s="2"/>
      <c r="S113" s="8">
        <v>0</v>
      </c>
      <c r="T113" s="2">
        <v>20428952</v>
      </c>
      <c r="U113" s="8">
        <v>0.144287276157301</v>
      </c>
      <c r="V113" s="2"/>
      <c r="W113" s="9"/>
      <c r="X113" s="2">
        <v>8689605</v>
      </c>
      <c r="Y113" s="8">
        <v>0.123238875506183</v>
      </c>
      <c r="Z113" s="2">
        <v>19852330</v>
      </c>
      <c r="AA113" s="8">
        <v>0.141532364839488</v>
      </c>
      <c r="AB113" s="2">
        <v>16088047</v>
      </c>
      <c r="AC113" s="8">
        <v>7.0928120667633265E-2</v>
      </c>
      <c r="AD113" s="2">
        <v>6779093</v>
      </c>
      <c r="AE113" s="8">
        <v>5.6049950099605825E-2</v>
      </c>
      <c r="AF113" s="10" t="s">
        <v>195</v>
      </c>
      <c r="AG113" s="8" t="s">
        <v>195</v>
      </c>
      <c r="AH113" s="2"/>
      <c r="AI113" s="8">
        <v>0</v>
      </c>
      <c r="AJ113" s="2">
        <v>45733299</v>
      </c>
      <c r="AK113" s="8">
        <v>0.12418606766766535</v>
      </c>
      <c r="AL113" s="2">
        <v>11881567</v>
      </c>
      <c r="AM113" s="8">
        <v>8.5099628041969341E-2</v>
      </c>
      <c r="AN113" s="2">
        <v>7677373</v>
      </c>
      <c r="AO113" s="8">
        <v>3.6057233926373305E-2</v>
      </c>
      <c r="AP113" s="2"/>
      <c r="AQ113" s="8">
        <v>0</v>
      </c>
      <c r="AR113" s="5"/>
      <c r="AS113" s="8">
        <v>0</v>
      </c>
      <c r="AT113" s="2"/>
      <c r="AU113" s="11">
        <v>0</v>
      </c>
      <c r="AV113" s="2"/>
      <c r="AW113" s="11">
        <v>0</v>
      </c>
      <c r="AX113" s="2">
        <v>12894454</v>
      </c>
      <c r="AY113" s="11">
        <v>6.7165118037865054E-2</v>
      </c>
      <c r="AZ113" s="5">
        <v>5066315</v>
      </c>
      <c r="BA113" s="11">
        <v>2.5163546652756358E-2</v>
      </c>
      <c r="BB113" s="2"/>
      <c r="BC113" s="8">
        <v>0</v>
      </c>
      <c r="BD113" s="2"/>
      <c r="BE113" s="8">
        <v>0</v>
      </c>
      <c r="BF113" s="2"/>
      <c r="BG113" s="8">
        <v>0</v>
      </c>
      <c r="BH113" s="2"/>
      <c r="BI113" s="11">
        <v>0</v>
      </c>
      <c r="BJ113" s="2"/>
      <c r="BK113" s="11">
        <v>0</v>
      </c>
      <c r="BL113" s="2"/>
      <c r="BM113" s="11">
        <v>0</v>
      </c>
      <c r="BN113" s="2"/>
      <c r="BO113" s="11">
        <v>0</v>
      </c>
      <c r="BP113" s="2">
        <v>18525512</v>
      </c>
      <c r="BQ113" s="8">
        <v>7.1661204770874856E-2</v>
      </c>
      <c r="BR113" s="2"/>
      <c r="BS113" s="8">
        <v>0</v>
      </c>
      <c r="BT113" s="2"/>
      <c r="BU113" s="8">
        <v>0</v>
      </c>
      <c r="BV113" s="2"/>
      <c r="BW113" s="11">
        <v>0</v>
      </c>
      <c r="BX113" s="2"/>
      <c r="BY113" s="11">
        <v>0</v>
      </c>
      <c r="BZ113" s="2"/>
      <c r="CA113" s="11">
        <v>0</v>
      </c>
      <c r="CB113" s="2"/>
      <c r="CC113" s="11">
        <v>0</v>
      </c>
      <c r="CD113" s="2"/>
      <c r="CE113" s="8">
        <v>0</v>
      </c>
      <c r="CF113" s="2"/>
      <c r="CG113" s="8">
        <v>0</v>
      </c>
      <c r="CH113" s="13"/>
      <c r="CI113" s="8">
        <v>0</v>
      </c>
      <c r="CJ113" s="2"/>
      <c r="CK113" s="11">
        <v>0</v>
      </c>
      <c r="CL113" s="2"/>
      <c r="CM113" s="11">
        <v>0</v>
      </c>
    </row>
    <row r="114" spans="1:91" x14ac:dyDescent="0.3">
      <c r="A114" s="14" t="s">
        <v>196</v>
      </c>
      <c r="B114" s="5">
        <v>11469697</v>
      </c>
      <c r="C114" s="8">
        <v>0.18586083125122085</v>
      </c>
      <c r="D114" s="2">
        <v>534904225</v>
      </c>
      <c r="E114" s="8">
        <v>1.9267451495388048</v>
      </c>
      <c r="F114" s="5">
        <v>17457632</v>
      </c>
      <c r="G114" s="8">
        <v>0.16008962945761865</v>
      </c>
      <c r="H114" s="5">
        <v>7974064</v>
      </c>
      <c r="I114" s="8">
        <v>0.11428702291874859</v>
      </c>
      <c r="J114" s="2">
        <v>31654592</v>
      </c>
      <c r="K114" s="8">
        <v>0.37468509854964338</v>
      </c>
      <c r="L114" s="2"/>
      <c r="M114" s="9"/>
      <c r="N114" s="2">
        <v>24754475</v>
      </c>
      <c r="O114" s="8">
        <v>0.1888134659569275</v>
      </c>
      <c r="P114" s="2">
        <v>21363402</v>
      </c>
      <c r="Q114" s="8">
        <v>0.21962327499095835</v>
      </c>
      <c r="R114" s="2"/>
      <c r="S114" s="8">
        <v>0</v>
      </c>
      <c r="T114" s="2">
        <v>52691418</v>
      </c>
      <c r="U114" s="8">
        <v>0.37215326464547865</v>
      </c>
      <c r="V114" s="10">
        <v>19915245</v>
      </c>
      <c r="W114" s="8">
        <v>0.15445379233036699</v>
      </c>
      <c r="X114" s="10">
        <v>10982894</v>
      </c>
      <c r="Y114" s="8">
        <v>0.155763064761126</v>
      </c>
      <c r="Z114" s="10">
        <v>46191399</v>
      </c>
      <c r="AA114" s="8">
        <v>0.3293103598275044</v>
      </c>
      <c r="AB114" s="8">
        <v>50460365</v>
      </c>
      <c r="AC114" s="8">
        <v>0.22246695684397352</v>
      </c>
      <c r="AD114" s="2">
        <v>21855714</v>
      </c>
      <c r="AE114" s="8">
        <v>0.18070436252921393</v>
      </c>
      <c r="AF114" s="10">
        <v>33278971</v>
      </c>
      <c r="AG114" s="8">
        <v>0.13856217228536996</v>
      </c>
      <c r="AH114" s="8">
        <v>39522377</v>
      </c>
      <c r="AI114" s="8">
        <v>0.23829938737796266</v>
      </c>
      <c r="AJ114" s="2">
        <v>1094353687</v>
      </c>
      <c r="AK114" s="8">
        <v>2.9716526906607168</v>
      </c>
      <c r="AL114" s="10">
        <v>56748298</v>
      </c>
      <c r="AM114" s="8">
        <v>0.40644967551963751</v>
      </c>
      <c r="AN114" s="2">
        <v>36173885</v>
      </c>
      <c r="AO114" s="8">
        <v>0.16989277888031837</v>
      </c>
      <c r="AP114" s="2">
        <v>1294289991</v>
      </c>
      <c r="AQ114" s="8">
        <v>1.4504546538917051</v>
      </c>
      <c r="AR114" s="5"/>
      <c r="AS114" s="8">
        <v>0</v>
      </c>
      <c r="AT114" s="10">
        <v>24485363</v>
      </c>
      <c r="AU114" s="11">
        <v>0.19663678800393172</v>
      </c>
      <c r="AV114" s="2">
        <v>31535254</v>
      </c>
      <c r="AW114" s="11">
        <v>0.16083616009618304</v>
      </c>
      <c r="AX114" s="2">
        <v>36218595</v>
      </c>
      <c r="AY114" s="11">
        <v>0.18865678285723686</v>
      </c>
      <c r="AZ114" s="5">
        <v>24952569</v>
      </c>
      <c r="BA114" s="11">
        <v>0.12393527329777602</v>
      </c>
      <c r="BB114" s="2">
        <v>28029252</v>
      </c>
      <c r="BC114" s="8">
        <v>0.13319876147758486</v>
      </c>
      <c r="BD114" s="2">
        <v>58400869</v>
      </c>
      <c r="BE114" s="8">
        <v>0.1910126476761296</v>
      </c>
      <c r="BF114" s="2">
        <v>7634999</v>
      </c>
      <c r="BG114" s="8">
        <v>6.9255682515009756E-2</v>
      </c>
      <c r="BH114" s="2">
        <v>29029579</v>
      </c>
      <c r="BI114" s="11">
        <v>0.14204440597109144</v>
      </c>
      <c r="BJ114" s="2">
        <v>27595895</v>
      </c>
      <c r="BK114" s="11">
        <v>0.15683417525218213</v>
      </c>
      <c r="BL114" s="2">
        <v>64398280</v>
      </c>
      <c r="BM114" s="11">
        <v>0.21480245820266614</v>
      </c>
      <c r="BN114" s="2">
        <v>14091924</v>
      </c>
      <c r="BO114" s="11">
        <v>0.12449471475395817</v>
      </c>
      <c r="BP114" s="2">
        <v>55569380</v>
      </c>
      <c r="BQ114" s="8">
        <v>0.21495593315696526</v>
      </c>
      <c r="BR114" s="2">
        <v>30983689</v>
      </c>
      <c r="BS114" s="8">
        <v>9.626903797845035E-2</v>
      </c>
      <c r="BT114" s="2">
        <v>8943178</v>
      </c>
      <c r="BU114" s="8">
        <v>5.2341173106080142E-2</v>
      </c>
      <c r="BV114" s="2">
        <v>18966780</v>
      </c>
      <c r="BW114" s="11">
        <v>5.0357697663237812E-2</v>
      </c>
      <c r="BX114" s="5">
        <v>23502289</v>
      </c>
      <c r="BY114" s="11">
        <v>7.979167779937206E-2</v>
      </c>
      <c r="BZ114" s="2">
        <v>16684584</v>
      </c>
      <c r="CA114" s="11">
        <v>7.2666284660841893E-2</v>
      </c>
      <c r="CB114" s="2">
        <v>38022908</v>
      </c>
      <c r="CC114" s="11">
        <v>9.4648952551741203E-2</v>
      </c>
      <c r="CD114" s="2">
        <v>33237834</v>
      </c>
      <c r="CE114" s="8">
        <v>9.2313882527362584E-2</v>
      </c>
      <c r="CF114" s="8">
        <v>87604283</v>
      </c>
      <c r="CG114" s="8">
        <v>0.2840475730256391</v>
      </c>
      <c r="CH114" s="7"/>
      <c r="CI114" s="8">
        <v>0</v>
      </c>
      <c r="CJ114" s="2">
        <v>7227010</v>
      </c>
      <c r="CK114" s="11">
        <v>2.5491418131979623E-2</v>
      </c>
      <c r="CL114" s="2">
        <v>32462185</v>
      </c>
      <c r="CM114" s="11">
        <v>0.13217582242767489</v>
      </c>
    </row>
    <row r="115" spans="1:91" x14ac:dyDescent="0.3">
      <c r="A115" s="14"/>
      <c r="B115" s="5"/>
      <c r="C115" s="8"/>
      <c r="D115" s="2"/>
      <c r="E115" s="8"/>
      <c r="F115" s="5"/>
      <c r="G115" s="8"/>
      <c r="H115" s="5"/>
      <c r="I115" s="8"/>
      <c r="J115" s="2"/>
      <c r="K115" s="8"/>
      <c r="L115" s="2"/>
      <c r="M115" s="9"/>
      <c r="N115" s="2"/>
      <c r="O115" s="8"/>
      <c r="P115" s="2"/>
      <c r="Q115" s="8"/>
      <c r="R115" s="2"/>
      <c r="S115" s="8"/>
      <c r="T115" s="2"/>
      <c r="U115" s="8"/>
      <c r="V115" s="2"/>
      <c r="W115" s="9"/>
      <c r="X115" s="2"/>
      <c r="Y115" s="8"/>
      <c r="Z115" s="2"/>
      <c r="AA115" s="8"/>
      <c r="AB115" s="2"/>
      <c r="AC115" s="8"/>
      <c r="AD115" s="2"/>
      <c r="AE115" s="8"/>
      <c r="AF115" s="10"/>
      <c r="AG115" s="8"/>
      <c r="AH115" s="2"/>
      <c r="AI115" s="8"/>
      <c r="AJ115" s="2"/>
      <c r="AK115" s="8"/>
      <c r="AL115" s="2"/>
      <c r="AM115" s="8"/>
      <c r="AN115" s="2"/>
      <c r="AO115" s="8"/>
      <c r="AP115" s="2"/>
      <c r="AQ115" s="8"/>
      <c r="AR115" s="5"/>
      <c r="AS115" s="8"/>
      <c r="AT115" s="2"/>
      <c r="AU115" s="11"/>
      <c r="AV115" s="2"/>
      <c r="AW115" s="11"/>
      <c r="AX115" s="2"/>
      <c r="AY115" s="11"/>
      <c r="AZ115" s="5"/>
      <c r="BA115" s="11"/>
      <c r="BB115" s="2"/>
      <c r="BC115" s="8"/>
      <c r="BD115" s="2"/>
      <c r="BE115" s="8"/>
      <c r="BF115" s="2"/>
      <c r="BG115" s="8"/>
      <c r="BH115" s="2"/>
      <c r="BI115" s="11"/>
      <c r="BJ115" s="2"/>
      <c r="BK115" s="11"/>
      <c r="BL115" s="2"/>
      <c r="BM115" s="11"/>
      <c r="BN115" s="2"/>
      <c r="BO115" s="11"/>
      <c r="BP115" s="2"/>
      <c r="BQ115" s="8"/>
      <c r="BR115" s="2"/>
      <c r="BS115" s="8"/>
      <c r="BT115" s="2"/>
      <c r="BU115" s="8"/>
      <c r="BV115" s="2"/>
      <c r="BW115" s="11"/>
      <c r="BX115" s="2"/>
      <c r="BY115" s="11"/>
      <c r="BZ115" s="2"/>
      <c r="CA115" s="11"/>
      <c r="CB115" s="2"/>
      <c r="CC115" s="11"/>
      <c r="CD115" s="2"/>
      <c r="CE115" s="8"/>
      <c r="CF115" s="2"/>
      <c r="CG115" s="8"/>
      <c r="CH115" s="7"/>
      <c r="CI115" s="8"/>
      <c r="CJ115" s="2"/>
      <c r="CK115" s="11"/>
      <c r="CL115" s="2"/>
      <c r="CM115" s="11"/>
    </row>
    <row r="116" spans="1:91" x14ac:dyDescent="0.3">
      <c r="A116" s="54" t="s">
        <v>197</v>
      </c>
      <c r="B116" s="5"/>
      <c r="C116" s="8"/>
      <c r="D116" s="2"/>
      <c r="E116" s="8"/>
      <c r="F116" s="5"/>
      <c r="G116" s="8"/>
      <c r="H116" s="5"/>
      <c r="I116" s="8"/>
      <c r="J116" s="8"/>
      <c r="K116" s="8"/>
      <c r="L116" s="10"/>
      <c r="M116" s="8"/>
      <c r="N116" s="2"/>
      <c r="O116" s="8"/>
      <c r="P116" s="2"/>
      <c r="Q116" s="8"/>
      <c r="R116" s="2"/>
      <c r="S116" s="8"/>
      <c r="T116" s="2"/>
      <c r="U116" s="8"/>
      <c r="V116" s="2"/>
      <c r="W116" s="9"/>
      <c r="X116" s="10"/>
      <c r="Y116" s="8"/>
      <c r="Z116" s="2"/>
      <c r="AA116" s="8"/>
      <c r="AB116" s="2"/>
      <c r="AC116" s="8"/>
      <c r="AD116" s="7"/>
      <c r="AE116" s="8"/>
      <c r="AF116" s="10"/>
      <c r="AG116" s="8"/>
      <c r="AH116" s="8"/>
      <c r="AI116" s="8"/>
      <c r="AJ116" s="2"/>
      <c r="AK116" s="8"/>
      <c r="AL116" s="2"/>
      <c r="AM116" s="8"/>
      <c r="AN116" s="2"/>
      <c r="AO116" s="8"/>
      <c r="AP116" s="2"/>
      <c r="AQ116" s="8"/>
      <c r="AR116" s="5"/>
      <c r="AS116" s="8"/>
      <c r="AT116" s="2"/>
      <c r="AU116" s="11"/>
      <c r="AV116" s="2"/>
      <c r="AW116" s="11"/>
      <c r="AX116" s="2"/>
      <c r="AY116" s="11"/>
      <c r="AZ116" s="5"/>
      <c r="BA116" s="11"/>
      <c r="BB116" s="2"/>
      <c r="BC116" s="8"/>
      <c r="BD116" s="2"/>
      <c r="BE116" s="8"/>
      <c r="BF116" s="2"/>
      <c r="BG116" s="8"/>
      <c r="BH116" s="2"/>
      <c r="BI116" s="11"/>
      <c r="BJ116" s="2"/>
      <c r="BK116" s="11"/>
      <c r="BL116" s="2"/>
      <c r="BM116" s="11"/>
      <c r="BN116" s="2"/>
      <c r="BO116" s="11"/>
      <c r="BP116" s="2"/>
      <c r="BQ116" s="8"/>
      <c r="BR116" s="2"/>
      <c r="BS116" s="8"/>
      <c r="BT116" s="2"/>
      <c r="BU116" s="8"/>
      <c r="BV116" s="2"/>
      <c r="BW116" s="11"/>
      <c r="BX116" s="2"/>
      <c r="BY116" s="11"/>
      <c r="BZ116" s="2"/>
      <c r="CA116" s="11"/>
      <c r="CB116" s="2"/>
      <c r="CC116" s="11"/>
      <c r="CD116" s="2"/>
      <c r="CE116" s="8"/>
      <c r="CF116" s="2"/>
      <c r="CG116" s="8"/>
      <c r="CH116" s="7"/>
      <c r="CI116" s="8"/>
      <c r="CJ116" s="2"/>
      <c r="CK116" s="11"/>
      <c r="CL116" s="2"/>
      <c r="CM116" s="11"/>
    </row>
    <row r="117" spans="1:91" x14ac:dyDescent="0.3">
      <c r="A117" s="14" t="s">
        <v>198</v>
      </c>
      <c r="B117" s="5"/>
      <c r="C117" s="8">
        <v>0</v>
      </c>
      <c r="D117" s="5">
        <v>17087059</v>
      </c>
      <c r="E117" s="8">
        <v>6.1548229588452734E-2</v>
      </c>
      <c r="F117" s="5"/>
      <c r="G117" s="8">
        <v>0</v>
      </c>
      <c r="H117" s="5"/>
      <c r="I117" s="8">
        <v>0</v>
      </c>
      <c r="J117" s="5"/>
      <c r="K117" s="8">
        <v>0</v>
      </c>
      <c r="L117" s="10"/>
      <c r="M117" s="8"/>
      <c r="N117" s="5"/>
      <c r="O117" s="8">
        <v>0</v>
      </c>
      <c r="P117" s="5"/>
      <c r="Q117" s="8">
        <v>0</v>
      </c>
      <c r="R117" s="5"/>
      <c r="S117" s="8">
        <v>0</v>
      </c>
      <c r="T117" s="5"/>
      <c r="U117" s="8">
        <v>0</v>
      </c>
      <c r="V117" s="5"/>
      <c r="W117" s="9"/>
      <c r="X117" s="5"/>
      <c r="Y117" s="8">
        <v>0</v>
      </c>
      <c r="Z117" s="5">
        <v>5082496</v>
      </c>
      <c r="AA117" s="8">
        <v>3.6234420753999068E-2</v>
      </c>
      <c r="AB117" s="5">
        <v>5332525</v>
      </c>
      <c r="AC117" s="8">
        <v>2.3509750851869779E-2</v>
      </c>
      <c r="AD117" s="8"/>
      <c r="AE117" s="8">
        <v>0</v>
      </c>
      <c r="AF117" s="10">
        <v>7870900</v>
      </c>
      <c r="AG117" s="8">
        <v>3.2771716464457951E-2</v>
      </c>
      <c r="AH117" s="8"/>
      <c r="AI117" s="8">
        <v>0</v>
      </c>
      <c r="AJ117" s="5">
        <v>46740801</v>
      </c>
      <c r="AK117" s="8">
        <v>0.12692187974077446</v>
      </c>
      <c r="AL117" s="5"/>
      <c r="AM117" s="8">
        <v>0</v>
      </c>
      <c r="AN117" s="5"/>
      <c r="AO117" s="8">
        <v>0</v>
      </c>
      <c r="AP117" s="5">
        <v>84462886</v>
      </c>
      <c r="AQ117" s="8">
        <v>9.4653892815141583E-2</v>
      </c>
      <c r="AR117" s="8"/>
      <c r="AS117" s="8">
        <v>0</v>
      </c>
      <c r="AT117" s="10"/>
      <c r="AU117" s="11">
        <v>0</v>
      </c>
      <c r="AV117" s="5">
        <v>16149449</v>
      </c>
      <c r="AW117" s="11">
        <v>8.2365449310449285E-2</v>
      </c>
      <c r="AX117" s="5">
        <v>16383220</v>
      </c>
      <c r="AY117" s="11">
        <v>8.5337533883971486E-2</v>
      </c>
      <c r="AZ117" s="5">
        <v>10963217</v>
      </c>
      <c r="BA117" s="11">
        <v>5.4452481230202153E-2</v>
      </c>
      <c r="BB117" s="5">
        <v>9148085</v>
      </c>
      <c r="BC117" s="8">
        <v>4.3472925780954554E-2</v>
      </c>
      <c r="BD117" s="5"/>
      <c r="BE117" s="8">
        <v>0</v>
      </c>
      <c r="BF117" s="8"/>
      <c r="BG117" s="8">
        <v>0</v>
      </c>
      <c r="BH117" s="5"/>
      <c r="BI117" s="11">
        <v>0</v>
      </c>
      <c r="BJ117" s="5"/>
      <c r="BK117" s="11">
        <v>0</v>
      </c>
      <c r="BL117" s="5">
        <v>17412496</v>
      </c>
      <c r="BM117" s="11">
        <v>5.8079919902272098E-2</v>
      </c>
      <c r="BN117" s="5"/>
      <c r="BO117" s="11">
        <v>0</v>
      </c>
      <c r="BP117" s="5"/>
      <c r="BQ117" s="8">
        <v>0</v>
      </c>
      <c r="BR117" s="5"/>
      <c r="BS117" s="8">
        <v>0</v>
      </c>
      <c r="BT117" s="8"/>
      <c r="BU117" s="8">
        <v>0</v>
      </c>
      <c r="BV117" s="5"/>
      <c r="BW117" s="11">
        <v>0</v>
      </c>
      <c r="BX117" s="5">
        <v>10435196</v>
      </c>
      <c r="BY117" s="11">
        <v>3.5428114980855525E-2</v>
      </c>
      <c r="BZ117" s="5">
        <v>10242404</v>
      </c>
      <c r="CA117" s="11">
        <v>4.4608690553827754E-2</v>
      </c>
      <c r="CB117" s="5">
        <v>28790199</v>
      </c>
      <c r="CC117" s="11">
        <v>7.1666327549333858E-2</v>
      </c>
      <c r="CD117" s="5">
        <v>22928048</v>
      </c>
      <c r="CE117" s="8">
        <v>6.3679755114419631E-2</v>
      </c>
      <c r="CF117" s="5"/>
      <c r="CG117" s="8">
        <v>0</v>
      </c>
      <c r="CH117" s="7"/>
      <c r="CI117" s="8">
        <v>0</v>
      </c>
      <c r="CJ117" s="5">
        <v>17533104</v>
      </c>
      <c r="CK117" s="11">
        <v>6.1843512768833091E-2</v>
      </c>
      <c r="CL117" s="5">
        <v>16820708</v>
      </c>
      <c r="CM117" s="11">
        <v>6.848864035849006E-2</v>
      </c>
    </row>
    <row r="118" spans="1:91" x14ac:dyDescent="0.3">
      <c r="A118" s="14" t="s">
        <v>199</v>
      </c>
      <c r="B118" s="5"/>
      <c r="C118" s="8">
        <v>0</v>
      </c>
      <c r="D118" s="2">
        <v>48222060</v>
      </c>
      <c r="E118" s="8">
        <v>0.17369767495437005</v>
      </c>
      <c r="F118" s="5">
        <v>9868409</v>
      </c>
      <c r="G118" s="8">
        <v>9.0495087772856531E-2</v>
      </c>
      <c r="H118" s="5"/>
      <c r="I118" s="8">
        <v>0</v>
      </c>
      <c r="J118" s="2"/>
      <c r="K118" s="8">
        <v>0</v>
      </c>
      <c r="L118" s="10"/>
      <c r="M118" s="8"/>
      <c r="N118" s="2">
        <v>10369146</v>
      </c>
      <c r="O118" s="8">
        <v>7.9090119878260826E-2</v>
      </c>
      <c r="P118" s="2">
        <v>6306262</v>
      </c>
      <c r="Q118" s="8">
        <v>6.4830588002371112E-2</v>
      </c>
      <c r="R118" s="8"/>
      <c r="S118" s="8">
        <v>0</v>
      </c>
      <c r="T118" s="2">
        <v>5798850</v>
      </c>
      <c r="U118" s="8">
        <v>4.0956592944403847E-2</v>
      </c>
      <c r="V118" s="2">
        <v>4715885</v>
      </c>
      <c r="W118" s="9">
        <v>3.6574308899734488E-2</v>
      </c>
      <c r="X118" s="2"/>
      <c r="Y118" s="8">
        <v>0</v>
      </c>
      <c r="Z118" s="2">
        <v>5651799</v>
      </c>
      <c r="AA118" s="8">
        <v>4.0293128215552199E-2</v>
      </c>
      <c r="AB118" s="2">
        <v>7790195</v>
      </c>
      <c r="AC118" s="8">
        <v>3.4344994826556216E-2</v>
      </c>
      <c r="AD118" s="2">
        <v>6616886</v>
      </c>
      <c r="AE118" s="8">
        <v>5.4708812833041284E-2</v>
      </c>
      <c r="AF118" s="10">
        <v>8066458</v>
      </c>
      <c r="AG118" s="8">
        <v>3.3585952616404541E-2</v>
      </c>
      <c r="AH118" s="8">
        <v>6500517</v>
      </c>
      <c r="AI118" s="8">
        <v>3.9194738179336525E-2</v>
      </c>
      <c r="AJ118" s="2">
        <v>77915075</v>
      </c>
      <c r="AK118" s="8">
        <v>0.21157377639171013</v>
      </c>
      <c r="AL118" s="2">
        <v>9913343</v>
      </c>
      <c r="AM118" s="8">
        <v>7.1002570784851907E-2</v>
      </c>
      <c r="AN118" s="2"/>
      <c r="AO118" s="8">
        <v>0</v>
      </c>
      <c r="AP118" s="2">
        <v>84782939</v>
      </c>
      <c r="AQ118" s="8">
        <v>9.5012562330142103E-2</v>
      </c>
      <c r="AR118" s="5"/>
      <c r="AS118" s="8">
        <v>0</v>
      </c>
      <c r="AT118" s="2">
        <v>4860745</v>
      </c>
      <c r="AU118" s="11">
        <v>3.9035618304134233E-2</v>
      </c>
      <c r="AV118" s="2">
        <v>12602811</v>
      </c>
      <c r="AW118" s="11">
        <v>6.4276879699714379E-2</v>
      </c>
      <c r="AX118" s="2">
        <v>8946311</v>
      </c>
      <c r="AY118" s="11">
        <v>4.6599881958433495E-2</v>
      </c>
      <c r="AZ118" s="5">
        <v>11442186</v>
      </c>
      <c r="BA118" s="11">
        <v>5.683144084418669E-2</v>
      </c>
      <c r="BB118" s="2">
        <v>8510855</v>
      </c>
      <c r="BC118" s="8">
        <v>4.0444723430911059E-2</v>
      </c>
      <c r="BD118" s="2">
        <v>10169688</v>
      </c>
      <c r="BE118" s="8">
        <v>3.3262159693551188E-2</v>
      </c>
      <c r="BF118" s="2"/>
      <c r="BG118" s="8">
        <v>0</v>
      </c>
      <c r="BH118" s="2">
        <v>10064790</v>
      </c>
      <c r="BI118" s="11">
        <v>4.9247945234541006E-2</v>
      </c>
      <c r="BJ118" s="2">
        <v>6858936</v>
      </c>
      <c r="BK118" s="11">
        <v>3.8980999553285045E-2</v>
      </c>
      <c r="BL118" s="2">
        <v>19017176</v>
      </c>
      <c r="BM118" s="11">
        <v>6.3432379760340579E-2</v>
      </c>
      <c r="BN118" s="2">
        <v>7499593</v>
      </c>
      <c r="BO118" s="11">
        <v>6.6254947962093844E-2</v>
      </c>
      <c r="BP118" s="2">
        <v>8343513</v>
      </c>
      <c r="BQ118" s="8">
        <v>3.2274745961215885E-2</v>
      </c>
      <c r="BR118" s="2">
        <v>15106704</v>
      </c>
      <c r="BS118" s="8">
        <v>4.6937853691508713E-2</v>
      </c>
      <c r="BT118" s="2"/>
      <c r="BU118" s="8">
        <v>0</v>
      </c>
      <c r="BV118" s="2">
        <v>8360889</v>
      </c>
      <c r="BW118" s="11">
        <v>2.2198555603950204E-2</v>
      </c>
      <c r="BX118" s="2">
        <v>10036156</v>
      </c>
      <c r="BY118" s="11">
        <v>3.4073350297761831E-2</v>
      </c>
      <c r="BZ118" s="2">
        <v>6212134</v>
      </c>
      <c r="CA118" s="11">
        <v>2.7055675921874616E-2</v>
      </c>
      <c r="CB118" s="2">
        <v>9230357</v>
      </c>
      <c r="CC118" s="11">
        <v>2.2976770259882075E-2</v>
      </c>
      <c r="CD118" s="2">
        <v>13279850</v>
      </c>
      <c r="CE118" s="8">
        <v>3.688310474385894E-2</v>
      </c>
      <c r="CF118" s="2">
        <v>12803479</v>
      </c>
      <c r="CG118" s="8">
        <v>4.1513919316418998E-2</v>
      </c>
      <c r="CH118" s="7"/>
      <c r="CI118" s="8">
        <v>0</v>
      </c>
      <c r="CJ118" s="2">
        <v>16355194</v>
      </c>
      <c r="CK118" s="11">
        <v>5.768873834181E-2</v>
      </c>
      <c r="CL118" s="2">
        <v>12956470</v>
      </c>
      <c r="CM118" s="11">
        <v>5.2754676803471387E-2</v>
      </c>
    </row>
    <row r="119" spans="1:91" x14ac:dyDescent="0.3">
      <c r="A119" s="14" t="s">
        <v>200</v>
      </c>
      <c r="B119" s="5"/>
      <c r="C119" s="8">
        <v>0</v>
      </c>
      <c r="D119" s="2">
        <v>34221408</v>
      </c>
      <c r="E119" s="8">
        <v>0.12326679953666184</v>
      </c>
      <c r="F119" s="5">
        <v>6343568</v>
      </c>
      <c r="G119" s="8">
        <v>5.8171660999567811E-2</v>
      </c>
      <c r="H119" s="5"/>
      <c r="I119" s="8">
        <v>0</v>
      </c>
      <c r="J119" s="2"/>
      <c r="K119" s="8">
        <v>0</v>
      </c>
      <c r="L119" s="2"/>
      <c r="M119" s="9"/>
      <c r="N119" s="2"/>
      <c r="O119" s="8">
        <v>0</v>
      </c>
      <c r="P119" s="2"/>
      <c r="Q119" s="8">
        <v>0</v>
      </c>
      <c r="R119" s="2"/>
      <c r="S119" s="8">
        <v>0</v>
      </c>
      <c r="T119" s="2"/>
      <c r="U119" s="8">
        <v>0</v>
      </c>
      <c r="V119" s="2"/>
      <c r="W119" s="9"/>
      <c r="X119" s="2"/>
      <c r="Y119" s="8">
        <v>0</v>
      </c>
      <c r="Z119" s="2"/>
      <c r="AA119" s="8">
        <v>0</v>
      </c>
      <c r="AB119" s="2"/>
      <c r="AC119" s="8">
        <v>0</v>
      </c>
      <c r="AD119" s="2"/>
      <c r="AE119" s="8">
        <v>0</v>
      </c>
      <c r="AF119" s="10">
        <v>6935580</v>
      </c>
      <c r="AG119" s="8">
        <v>2.8877366155911681E-2</v>
      </c>
      <c r="AH119" s="2"/>
      <c r="AI119" s="8">
        <v>0</v>
      </c>
      <c r="AJ119" s="2">
        <v>36674415</v>
      </c>
      <c r="AK119" s="8">
        <v>9.958720412586114E-2</v>
      </c>
      <c r="AL119" s="2"/>
      <c r="AM119" s="8">
        <v>0</v>
      </c>
      <c r="AN119" s="2"/>
      <c r="AO119" s="8">
        <v>0</v>
      </c>
      <c r="AP119" s="2"/>
      <c r="AQ119" s="8">
        <v>0</v>
      </c>
      <c r="AR119" s="5"/>
      <c r="AS119" s="8">
        <v>0</v>
      </c>
      <c r="AT119" s="2"/>
      <c r="AU119" s="11">
        <v>0</v>
      </c>
      <c r="AV119" s="2"/>
      <c r="AW119" s="11">
        <v>0</v>
      </c>
      <c r="AX119" s="20"/>
      <c r="AY119" s="11">
        <v>0</v>
      </c>
      <c r="AZ119" s="5">
        <v>5898159</v>
      </c>
      <c r="BA119" s="11">
        <v>2.9295177888045809E-2</v>
      </c>
      <c r="BB119" s="2"/>
      <c r="BC119" s="8">
        <v>0</v>
      </c>
      <c r="BD119" s="2"/>
      <c r="BE119" s="8">
        <v>0</v>
      </c>
      <c r="BF119" s="2"/>
      <c r="BG119" s="8">
        <v>0</v>
      </c>
      <c r="BH119" s="2"/>
      <c r="BI119" s="11">
        <v>0</v>
      </c>
      <c r="BJ119" s="2"/>
      <c r="BK119" s="11">
        <v>0</v>
      </c>
      <c r="BL119" s="2"/>
      <c r="BM119" s="11">
        <v>0</v>
      </c>
      <c r="BN119" s="2"/>
      <c r="BO119" s="11">
        <v>0</v>
      </c>
      <c r="BP119" s="2"/>
      <c r="BQ119" s="8">
        <v>0</v>
      </c>
      <c r="BR119" s="2">
        <v>6304399</v>
      </c>
      <c r="BS119" s="8">
        <v>1.9588320382453634E-2</v>
      </c>
      <c r="BT119" s="2"/>
      <c r="BU119" s="8">
        <v>0</v>
      </c>
      <c r="BV119" s="2"/>
      <c r="BW119" s="11">
        <v>0</v>
      </c>
      <c r="BX119" s="2"/>
      <c r="BY119" s="11">
        <v>0</v>
      </c>
      <c r="BZ119" s="2"/>
      <c r="CA119" s="11">
        <v>0</v>
      </c>
      <c r="CB119" s="2"/>
      <c r="CC119" s="11">
        <v>0</v>
      </c>
      <c r="CD119" s="2">
        <v>18611445</v>
      </c>
      <c r="CE119" s="8">
        <v>5.1690935919424516E-2</v>
      </c>
      <c r="CF119" s="2">
        <v>6100454</v>
      </c>
      <c r="CG119" s="8">
        <v>1.9780073458903282E-2</v>
      </c>
      <c r="CH119" s="13"/>
      <c r="CI119" s="8">
        <v>0</v>
      </c>
      <c r="CJ119" s="2"/>
      <c r="CK119" s="11">
        <v>0</v>
      </c>
      <c r="CL119" s="2">
        <v>9043205</v>
      </c>
      <c r="CM119" s="11">
        <v>3.6821090701598239E-2</v>
      </c>
    </row>
    <row r="120" spans="1:91" x14ac:dyDescent="0.3">
      <c r="A120" s="14"/>
      <c r="B120" s="5"/>
      <c r="C120" s="8"/>
      <c r="D120" s="2"/>
      <c r="E120" s="8"/>
      <c r="F120" s="5"/>
      <c r="G120" s="8"/>
      <c r="H120" s="5"/>
      <c r="I120" s="8"/>
      <c r="J120" s="2"/>
      <c r="K120" s="8"/>
      <c r="L120" s="2"/>
      <c r="M120" s="9"/>
      <c r="N120" s="2"/>
      <c r="O120" s="8"/>
      <c r="P120" s="2"/>
      <c r="Q120" s="8"/>
      <c r="R120" s="2"/>
      <c r="S120" s="8"/>
      <c r="T120" s="2"/>
      <c r="U120" s="8"/>
      <c r="V120" s="2"/>
      <c r="W120" s="9"/>
      <c r="X120" s="2"/>
      <c r="Y120" s="8"/>
      <c r="Z120" s="2"/>
      <c r="AA120" s="8"/>
      <c r="AB120" s="2"/>
      <c r="AC120" s="8"/>
      <c r="AD120" s="2"/>
      <c r="AE120" s="8"/>
      <c r="AF120" s="10"/>
      <c r="AG120" s="8"/>
      <c r="AH120" s="2"/>
      <c r="AI120" s="8"/>
      <c r="AJ120" s="2"/>
      <c r="AK120" s="8"/>
      <c r="AL120" s="2"/>
      <c r="AM120" s="8"/>
      <c r="AN120" s="2"/>
      <c r="AO120" s="8"/>
      <c r="AP120" s="2"/>
      <c r="AQ120" s="8"/>
      <c r="AR120" s="5"/>
      <c r="AS120" s="8"/>
      <c r="AT120" s="2"/>
      <c r="AU120" s="11"/>
      <c r="AV120" s="2"/>
      <c r="AW120" s="11"/>
      <c r="AX120" s="20"/>
      <c r="AY120" s="11"/>
      <c r="AZ120" s="5"/>
      <c r="BA120" s="11"/>
      <c r="BB120" s="2"/>
      <c r="BC120" s="8"/>
      <c r="BD120" s="2"/>
      <c r="BE120" s="8"/>
      <c r="BF120" s="2"/>
      <c r="BG120" s="8"/>
      <c r="BH120" s="2"/>
      <c r="BI120" s="11"/>
      <c r="BJ120" s="2"/>
      <c r="BK120" s="11"/>
      <c r="BL120" s="2"/>
      <c r="BM120" s="11"/>
      <c r="BN120" s="2"/>
      <c r="BO120" s="11"/>
      <c r="BP120" s="2"/>
      <c r="BQ120" s="8"/>
      <c r="BR120" s="2"/>
      <c r="BS120" s="8"/>
      <c r="BT120" s="2"/>
      <c r="BU120" s="8"/>
      <c r="BV120" s="2"/>
      <c r="BW120" s="11"/>
      <c r="BX120" s="2"/>
      <c r="BY120" s="11"/>
      <c r="BZ120" s="2"/>
      <c r="CA120" s="11"/>
      <c r="CB120" s="2"/>
      <c r="CC120" s="11"/>
      <c r="CD120" s="2"/>
      <c r="CE120" s="8"/>
      <c r="CF120" s="2"/>
      <c r="CG120" s="8"/>
      <c r="CH120" s="13"/>
      <c r="CI120" s="8"/>
      <c r="CJ120" s="2"/>
      <c r="CK120" s="11"/>
      <c r="CL120" s="2"/>
      <c r="CM120" s="11"/>
    </row>
    <row r="121" spans="1:91" x14ac:dyDescent="0.3">
      <c r="A121" s="54" t="s">
        <v>201</v>
      </c>
      <c r="B121" s="5"/>
      <c r="C121" s="8"/>
      <c r="D121" s="2"/>
      <c r="E121" s="8"/>
      <c r="F121" s="5"/>
      <c r="G121" s="8"/>
      <c r="H121" s="5"/>
      <c r="I121" s="8"/>
      <c r="J121" s="2"/>
      <c r="K121" s="8"/>
      <c r="L121" s="2"/>
      <c r="M121" s="9"/>
      <c r="N121" s="2"/>
      <c r="O121" s="8"/>
      <c r="P121" s="2"/>
      <c r="Q121" s="8"/>
      <c r="R121" s="2"/>
      <c r="S121" s="8"/>
      <c r="T121" s="2"/>
      <c r="U121" s="8"/>
      <c r="V121" s="2"/>
      <c r="W121" s="9"/>
      <c r="X121" s="2"/>
      <c r="Y121" s="8"/>
      <c r="Z121" s="2"/>
      <c r="AA121" s="8"/>
      <c r="AB121" s="2"/>
      <c r="AC121" s="8"/>
      <c r="AD121" s="2"/>
      <c r="AE121" s="8"/>
      <c r="AF121" s="10"/>
      <c r="AG121" s="8"/>
      <c r="AH121" s="2"/>
      <c r="AI121" s="8"/>
      <c r="AJ121" s="2"/>
      <c r="AK121" s="8"/>
      <c r="AL121" s="2"/>
      <c r="AM121" s="8"/>
      <c r="AN121" s="2"/>
      <c r="AO121" s="8"/>
      <c r="AP121" s="2"/>
      <c r="AQ121" s="8"/>
      <c r="AR121" s="5"/>
      <c r="AS121" s="8"/>
      <c r="AT121" s="2"/>
      <c r="AU121" s="11"/>
      <c r="AV121" s="2"/>
      <c r="AW121" s="11"/>
      <c r="AX121" s="20"/>
      <c r="AY121" s="11"/>
      <c r="AZ121" s="5"/>
      <c r="BA121" s="11"/>
      <c r="BB121" s="2"/>
      <c r="BC121" s="8"/>
      <c r="BD121" s="2"/>
      <c r="BE121" s="8"/>
      <c r="BF121" s="2"/>
      <c r="BG121" s="8"/>
      <c r="BH121" s="2"/>
      <c r="BI121" s="11"/>
      <c r="BJ121" s="2"/>
      <c r="BK121" s="11"/>
      <c r="BL121" s="2"/>
      <c r="BM121" s="11"/>
      <c r="BN121" s="2"/>
      <c r="BO121" s="11"/>
      <c r="BP121" s="2"/>
      <c r="BQ121" s="8"/>
      <c r="BR121" s="2"/>
      <c r="BS121" s="8"/>
      <c r="BT121" s="2"/>
      <c r="BU121" s="8"/>
      <c r="BV121" s="2"/>
      <c r="BW121" s="11"/>
      <c r="BX121" s="2"/>
      <c r="BY121" s="11"/>
      <c r="BZ121" s="2"/>
      <c r="CA121" s="11"/>
      <c r="CB121" s="2"/>
      <c r="CC121" s="11"/>
      <c r="CD121" s="2"/>
      <c r="CE121" s="8"/>
      <c r="CF121" s="2"/>
      <c r="CG121" s="8"/>
      <c r="CH121" s="13"/>
      <c r="CI121" s="8"/>
      <c r="CJ121" s="2"/>
      <c r="CK121" s="11"/>
      <c r="CL121" s="2"/>
      <c r="CM121" s="11"/>
    </row>
    <row r="122" spans="1:91" x14ac:dyDescent="0.3">
      <c r="A122" s="14" t="s">
        <v>202</v>
      </c>
      <c r="B122" s="5">
        <v>184986102</v>
      </c>
      <c r="C122" s="8">
        <v>2.9976093254811462</v>
      </c>
      <c r="D122" s="2">
        <v>3975207349</v>
      </c>
      <c r="E122" s="8">
        <v>14.318846477790975</v>
      </c>
      <c r="F122" s="5">
        <v>376648268</v>
      </c>
      <c r="G122" s="8">
        <v>3.4539324497144772</v>
      </c>
      <c r="H122" s="5">
        <v>134455143</v>
      </c>
      <c r="I122" s="8">
        <v>1.9270572708702387</v>
      </c>
      <c r="J122" s="2">
        <v>213681910</v>
      </c>
      <c r="K122" s="8">
        <v>2.5292831923604018</v>
      </c>
      <c r="L122" s="2">
        <v>81028530</v>
      </c>
      <c r="M122" s="9">
        <v>1.8852077804722498</v>
      </c>
      <c r="N122" s="2">
        <v>252869521</v>
      </c>
      <c r="O122" s="8">
        <v>1.9287490724355114</v>
      </c>
      <c r="P122" s="2">
        <v>188152887</v>
      </c>
      <c r="Q122" s="8">
        <v>1.934277754167792</v>
      </c>
      <c r="R122" s="2">
        <v>20433970</v>
      </c>
      <c r="S122" s="8">
        <v>0.61973016853042884</v>
      </c>
      <c r="T122" s="2">
        <v>323997302</v>
      </c>
      <c r="U122" s="8">
        <v>2.2883546932752323</v>
      </c>
      <c r="V122" s="10">
        <v>326186938</v>
      </c>
      <c r="W122" s="8">
        <v>2.5297609737028237</v>
      </c>
      <c r="X122" s="10">
        <v>107206096</v>
      </c>
      <c r="Y122" s="8">
        <v>1.5204325994619896</v>
      </c>
      <c r="Z122" s="10">
        <v>288612638</v>
      </c>
      <c r="AA122" s="8">
        <v>2.0575937020341226</v>
      </c>
      <c r="AB122" s="8">
        <v>352205412</v>
      </c>
      <c r="AC122" s="8">
        <v>1.5527843722814512</v>
      </c>
      <c r="AD122" s="2">
        <v>320153333</v>
      </c>
      <c r="AE122" s="8">
        <v>2.6470470812057729</v>
      </c>
      <c r="AF122" s="10">
        <v>679690997</v>
      </c>
      <c r="AG122" s="8">
        <v>2.8299991915954639</v>
      </c>
      <c r="AH122" s="8">
        <v>458294611</v>
      </c>
      <c r="AI122" s="8">
        <v>2.7632782572749028</v>
      </c>
      <c r="AJ122" s="2">
        <v>5417822778</v>
      </c>
      <c r="AK122" s="8">
        <v>14.711777213363215</v>
      </c>
      <c r="AL122" s="10">
        <v>215475902</v>
      </c>
      <c r="AM122" s="8">
        <v>1.5433081438002105</v>
      </c>
      <c r="AN122" s="2">
        <v>458940920</v>
      </c>
      <c r="AO122" s="8">
        <v>2.1554430286017077</v>
      </c>
      <c r="AP122" s="2">
        <v>8501029712</v>
      </c>
      <c r="AQ122" s="8">
        <v>9.5267352713709297</v>
      </c>
      <c r="AR122" s="5">
        <v>133856097</v>
      </c>
      <c r="AS122" s="8">
        <v>1.0288088500040746</v>
      </c>
      <c r="AT122" s="10">
        <v>153342617</v>
      </c>
      <c r="AU122" s="11">
        <v>1.2314622279031393</v>
      </c>
      <c r="AV122" s="2">
        <v>503416223</v>
      </c>
      <c r="AW122" s="11">
        <v>2.5675243407725139</v>
      </c>
      <c r="AX122" s="2">
        <v>480805221</v>
      </c>
      <c r="AY122" s="11">
        <v>2.5044363585838374</v>
      </c>
      <c r="AZ122" s="5">
        <v>459603856</v>
      </c>
      <c r="BA122" s="11">
        <v>2.2827761543138783</v>
      </c>
      <c r="BB122" s="2">
        <v>475211700</v>
      </c>
      <c r="BC122" s="8">
        <v>2.2582696776802185</v>
      </c>
      <c r="BD122" s="2">
        <v>543229810</v>
      </c>
      <c r="BE122" s="8">
        <v>1.7767503477508328</v>
      </c>
      <c r="BF122" s="2">
        <v>176487003</v>
      </c>
      <c r="BG122" s="8">
        <v>1.6008813947183977</v>
      </c>
      <c r="BH122" s="2">
        <v>350576446</v>
      </c>
      <c r="BI122" s="11">
        <v>1.7154028661430614</v>
      </c>
      <c r="BJ122" s="2">
        <v>386336574</v>
      </c>
      <c r="BK122" s="11">
        <v>2.1956446041356377</v>
      </c>
      <c r="BL122" s="2">
        <v>771812946</v>
      </c>
      <c r="BM122" s="11">
        <v>2.5744059945924271</v>
      </c>
      <c r="BN122" s="2">
        <v>207840709</v>
      </c>
      <c r="BO122" s="11">
        <v>1.8361630236733768</v>
      </c>
      <c r="BP122" s="2">
        <v>570368421</v>
      </c>
      <c r="BQ122" s="8">
        <v>2.2063243494766334</v>
      </c>
      <c r="BR122" s="2">
        <v>537655327</v>
      </c>
      <c r="BS122" s="8">
        <v>1.6705422357640869</v>
      </c>
      <c r="BT122" s="2">
        <v>111300069</v>
      </c>
      <c r="BU122" s="8">
        <v>0.65139888507728061</v>
      </c>
      <c r="BV122" s="2">
        <v>496566284</v>
      </c>
      <c r="BW122" s="11">
        <v>1.318406962037282</v>
      </c>
      <c r="BX122" s="5">
        <v>399392957</v>
      </c>
      <c r="BY122" s="11">
        <v>1.3559629932336574</v>
      </c>
      <c r="BZ122" s="2">
        <v>364973062</v>
      </c>
      <c r="CA122" s="11">
        <v>1.5895653386881627</v>
      </c>
      <c r="CB122" s="2">
        <v>521241793</v>
      </c>
      <c r="CC122" s="11">
        <v>1.29750701165838</v>
      </c>
      <c r="CD122" s="2">
        <v>748603136</v>
      </c>
      <c r="CE122" s="8">
        <v>2.0791505835283739</v>
      </c>
      <c r="CF122" s="8">
        <v>433432160</v>
      </c>
      <c r="CG122" s="8">
        <v>1.4053576937472394</v>
      </c>
      <c r="CH122" s="7">
        <v>5896343</v>
      </c>
      <c r="CI122" s="8">
        <v>0.17221289934306749</v>
      </c>
      <c r="CJ122" s="2">
        <v>433351461</v>
      </c>
      <c r="CK122" s="11">
        <v>1.528535769350708</v>
      </c>
      <c r="CL122" s="2">
        <v>709062141</v>
      </c>
      <c r="CM122" s="11">
        <v>2.8870783540603622</v>
      </c>
    </row>
    <row r="123" spans="1:91" x14ac:dyDescent="0.3">
      <c r="A123" s="14" t="s">
        <v>203</v>
      </c>
      <c r="B123" s="5"/>
      <c r="C123" s="8">
        <v>0</v>
      </c>
      <c r="D123" s="2">
        <v>28175194</v>
      </c>
      <c r="E123" s="8">
        <v>0.10148810915975628</v>
      </c>
      <c r="F123" s="5"/>
      <c r="G123" s="8">
        <v>0</v>
      </c>
      <c r="H123" s="5"/>
      <c r="I123" s="8">
        <v>0</v>
      </c>
      <c r="J123" s="2"/>
      <c r="K123" s="8">
        <v>0</v>
      </c>
      <c r="L123" s="2"/>
      <c r="M123" s="9"/>
      <c r="N123" s="2"/>
      <c r="O123" s="8">
        <v>0</v>
      </c>
      <c r="P123" s="2"/>
      <c r="Q123" s="8">
        <v>0</v>
      </c>
      <c r="R123" s="2"/>
      <c r="S123" s="8">
        <v>0</v>
      </c>
      <c r="T123" s="2"/>
      <c r="U123" s="8">
        <v>0</v>
      </c>
      <c r="V123" s="10"/>
      <c r="W123" s="8"/>
      <c r="X123" s="10"/>
      <c r="Y123" s="8">
        <v>0</v>
      </c>
      <c r="Z123" s="10">
        <v>3818510</v>
      </c>
      <c r="AA123" s="8">
        <v>2.7223139574207827E-2</v>
      </c>
      <c r="AB123" s="8"/>
      <c r="AC123" s="8">
        <v>0</v>
      </c>
      <c r="AD123" s="2">
        <v>5160250</v>
      </c>
      <c r="AE123" s="8">
        <v>4.2665258464737239E-2</v>
      </c>
      <c r="AF123" s="10">
        <v>7310913</v>
      </c>
      <c r="AG123" s="8">
        <v>3.0440123484267317E-2</v>
      </c>
      <c r="AH123" s="8">
        <v>5877686</v>
      </c>
      <c r="AI123" s="8">
        <v>3.5439391031567458E-2</v>
      </c>
      <c r="AJ123" s="2">
        <v>88653085</v>
      </c>
      <c r="AK123" s="8">
        <v>0.24073220724263275</v>
      </c>
      <c r="AL123" s="10">
        <v>7258143</v>
      </c>
      <c r="AM123" s="8">
        <v>5.1985169092210098E-2</v>
      </c>
      <c r="AN123" s="2">
        <v>4004404</v>
      </c>
      <c r="AO123" s="8">
        <v>1.8806918950493218E-2</v>
      </c>
      <c r="AP123" s="2">
        <v>85554801</v>
      </c>
      <c r="AQ123" s="8">
        <v>9.5877554594508738E-2</v>
      </c>
      <c r="AR123" s="5"/>
      <c r="AS123" s="8">
        <v>0</v>
      </c>
      <c r="AT123" s="10"/>
      <c r="AU123" s="11">
        <v>0</v>
      </c>
      <c r="AV123" s="2">
        <v>3295257</v>
      </c>
      <c r="AW123" s="11">
        <v>1.6806475775018898E-2</v>
      </c>
      <c r="AX123" s="2">
        <v>5439462</v>
      </c>
      <c r="AY123" s="11">
        <v>2.833327470030771E-2</v>
      </c>
      <c r="AZ123" s="5"/>
      <c r="BA123" s="11">
        <v>0</v>
      </c>
      <c r="BB123" s="2"/>
      <c r="BC123" s="8">
        <v>0</v>
      </c>
      <c r="BD123" s="2"/>
      <c r="BE123" s="8">
        <v>0</v>
      </c>
      <c r="BF123" s="2"/>
      <c r="BG123" s="8">
        <v>0</v>
      </c>
      <c r="BH123" s="2">
        <v>6232244</v>
      </c>
      <c r="BI123" s="11">
        <v>3.0494944375421322E-2</v>
      </c>
      <c r="BJ123" s="2"/>
      <c r="BK123" s="11">
        <v>0</v>
      </c>
      <c r="BL123" s="2"/>
      <c r="BM123" s="11">
        <v>0</v>
      </c>
      <c r="BN123" s="2"/>
      <c r="BO123" s="11">
        <v>0</v>
      </c>
      <c r="BP123" s="2"/>
      <c r="BQ123" s="8">
        <v>0</v>
      </c>
      <c r="BR123" s="2">
        <v>11602248</v>
      </c>
      <c r="BS123" s="8">
        <v>3.6049201673415958E-2</v>
      </c>
      <c r="BT123" s="2"/>
      <c r="BU123" s="8">
        <v>0</v>
      </c>
      <c r="BV123" s="2"/>
      <c r="BW123" s="11">
        <v>0</v>
      </c>
      <c r="BX123" s="5"/>
      <c r="BY123" s="11">
        <v>0</v>
      </c>
      <c r="BZ123" s="2">
        <v>6317770</v>
      </c>
      <c r="CA123" s="11">
        <v>2.7515751860623387E-2</v>
      </c>
      <c r="CB123" s="2">
        <v>8708986</v>
      </c>
      <c r="CC123" s="11">
        <v>2.1678941618241781E-2</v>
      </c>
      <c r="CD123" s="2">
        <v>6355153</v>
      </c>
      <c r="CE123" s="8">
        <v>1.7650634138356186E-2</v>
      </c>
      <c r="CF123" s="8">
        <v>12760859</v>
      </c>
      <c r="CG123" s="8">
        <v>4.1375728498027703E-2</v>
      </c>
      <c r="CH123" s="7"/>
      <c r="CI123" s="8">
        <v>0</v>
      </c>
      <c r="CJ123" s="2"/>
      <c r="CK123" s="11">
        <v>0</v>
      </c>
      <c r="CL123" s="2"/>
      <c r="CM123" s="11">
        <v>0</v>
      </c>
    </row>
    <row r="124" spans="1:91" x14ac:dyDescent="0.3">
      <c r="A124" s="14" t="s">
        <v>204</v>
      </c>
      <c r="B124" s="5"/>
      <c r="C124" s="8">
        <v>0</v>
      </c>
      <c r="D124" s="2">
        <v>260627432</v>
      </c>
      <c r="E124" s="8">
        <v>0.93878981876195622</v>
      </c>
      <c r="F124" s="5">
        <v>13127795</v>
      </c>
      <c r="G124" s="8">
        <v>0.1203842443892493</v>
      </c>
      <c r="H124" s="5"/>
      <c r="I124" s="8">
        <v>0</v>
      </c>
      <c r="J124" s="2">
        <v>7249611</v>
      </c>
      <c r="K124" s="8">
        <v>8.5811284883456365E-2</v>
      </c>
      <c r="L124" s="2"/>
      <c r="M124" s="9"/>
      <c r="N124" s="2">
        <v>10488330</v>
      </c>
      <c r="O124" s="8">
        <v>7.9999189617231681E-2</v>
      </c>
      <c r="P124" s="2">
        <v>9589795</v>
      </c>
      <c r="Q124" s="8">
        <v>9.8586460358322955E-2</v>
      </c>
      <c r="R124" s="2"/>
      <c r="S124" s="8">
        <v>0</v>
      </c>
      <c r="T124" s="2">
        <v>10611945</v>
      </c>
      <c r="U124" s="8">
        <v>7.4950914700915125E-2</v>
      </c>
      <c r="V124" s="10">
        <v>13135812</v>
      </c>
      <c r="W124" s="8">
        <v>0.10187552192999598</v>
      </c>
      <c r="X124" s="10"/>
      <c r="Y124" s="8">
        <v>0</v>
      </c>
      <c r="Z124" s="10">
        <v>10719693</v>
      </c>
      <c r="AA124" s="8">
        <v>7.6423447557203886E-2</v>
      </c>
      <c r="AB124" s="8">
        <v>14365090</v>
      </c>
      <c r="AC124" s="8">
        <v>6.3332040049448618E-2</v>
      </c>
      <c r="AD124" s="2">
        <v>12922826</v>
      </c>
      <c r="AE124" s="8">
        <v>0.10684670536986124</v>
      </c>
      <c r="AF124" s="10">
        <v>25033814</v>
      </c>
      <c r="AG124" s="8">
        <v>0.10423217858592765</v>
      </c>
      <c r="AH124" s="8">
        <v>13538117</v>
      </c>
      <c r="AI124" s="8">
        <v>8.1627807643026684E-2</v>
      </c>
      <c r="AJ124" s="2">
        <v>273587534</v>
      </c>
      <c r="AK124" s="8">
        <v>0.74291076203257711</v>
      </c>
      <c r="AL124" s="10">
        <v>14928741</v>
      </c>
      <c r="AM124" s="8">
        <v>0.10692447437571975</v>
      </c>
      <c r="AN124" s="2">
        <v>22007670</v>
      </c>
      <c r="AO124" s="8">
        <v>0.10336031678601888</v>
      </c>
      <c r="AP124" s="2">
        <v>625664250</v>
      </c>
      <c r="AQ124" s="8">
        <v>0.70115478717795576</v>
      </c>
      <c r="AR124" s="5"/>
      <c r="AS124" s="8">
        <v>0</v>
      </c>
      <c r="AT124" s="10">
        <v>7207649</v>
      </c>
      <c r="AU124" s="11">
        <v>5.7883109530365164E-2</v>
      </c>
      <c r="AV124" s="2">
        <v>21822026</v>
      </c>
      <c r="AW124" s="11">
        <v>0.11129673689512913</v>
      </c>
      <c r="AX124" s="2">
        <v>20400211</v>
      </c>
      <c r="AY124" s="11">
        <v>0.10626138802095485</v>
      </c>
      <c r="AZ124" s="5">
        <v>25989667</v>
      </c>
      <c r="BA124" s="11">
        <v>0.12908636712168556</v>
      </c>
      <c r="BB124" s="2">
        <v>18355053</v>
      </c>
      <c r="BC124" s="8">
        <v>8.7225671468344174E-2</v>
      </c>
      <c r="BD124" s="2">
        <v>20434997</v>
      </c>
      <c r="BE124" s="8">
        <v>6.6837068507041658E-2</v>
      </c>
      <c r="BF124" s="2">
        <v>7108843</v>
      </c>
      <c r="BG124" s="8">
        <v>6.4483017464317866E-2</v>
      </c>
      <c r="BH124" s="2">
        <v>13791782</v>
      </c>
      <c r="BI124" s="11">
        <v>6.7484460641774782E-2</v>
      </c>
      <c r="BJ124" s="2">
        <v>11425392</v>
      </c>
      <c r="BK124" s="11">
        <v>6.4933278346394618E-2</v>
      </c>
      <c r="BL124" s="2">
        <v>29017831</v>
      </c>
      <c r="BM124" s="11">
        <v>9.678987436480492E-2</v>
      </c>
      <c r="BN124" s="2">
        <v>9433270</v>
      </c>
      <c r="BO124" s="11">
        <v>8.3337964201841488E-2</v>
      </c>
      <c r="BP124" s="2">
        <v>19310055</v>
      </c>
      <c r="BQ124" s="8">
        <v>7.4696008698267341E-2</v>
      </c>
      <c r="BR124" s="2">
        <v>20119362</v>
      </c>
      <c r="BS124" s="8">
        <v>6.2512621543554442E-2</v>
      </c>
      <c r="BT124" s="2"/>
      <c r="BU124" s="8">
        <v>0</v>
      </c>
      <c r="BV124" s="2">
        <v>15651226</v>
      </c>
      <c r="BW124" s="11">
        <v>4.1554745031418448E-2</v>
      </c>
      <c r="BX124" s="5">
        <v>12174898</v>
      </c>
      <c r="BY124" s="11">
        <v>4.1334507394416742E-2</v>
      </c>
      <c r="BZ124" s="2">
        <v>19087180</v>
      </c>
      <c r="CA124" s="11">
        <v>8.3130298918614232E-2</v>
      </c>
      <c r="CB124" s="2">
        <v>46358706</v>
      </c>
      <c r="CC124" s="11">
        <v>0.11539893173226308</v>
      </c>
      <c r="CD124" s="2">
        <v>22722538</v>
      </c>
      <c r="CE124" s="8">
        <v>6.3108977066782757E-2</v>
      </c>
      <c r="CF124" s="8">
        <v>21753735</v>
      </c>
      <c r="CG124" s="8">
        <v>7.0534172752637E-2</v>
      </c>
      <c r="CH124" s="7"/>
      <c r="CI124" s="8">
        <v>0</v>
      </c>
      <c r="CJ124" s="2">
        <v>12985984</v>
      </c>
      <c r="CK124" s="11">
        <v>4.5804717026709144E-2</v>
      </c>
      <c r="CL124" s="2">
        <v>23478018</v>
      </c>
      <c r="CM124" s="11">
        <v>9.5595115920932464E-2</v>
      </c>
    </row>
    <row r="125" spans="1:91" x14ac:dyDescent="0.3">
      <c r="A125" s="14" t="s">
        <v>205</v>
      </c>
      <c r="B125" s="5"/>
      <c r="C125" s="8">
        <v>0</v>
      </c>
      <c r="D125" s="2">
        <v>166240005</v>
      </c>
      <c r="E125" s="8">
        <v>0.59880275444273534</v>
      </c>
      <c r="F125" s="5">
        <v>9938727</v>
      </c>
      <c r="G125" s="8">
        <v>9.1139916496717877E-2</v>
      </c>
      <c r="H125" s="5"/>
      <c r="I125" s="8">
        <v>0</v>
      </c>
      <c r="J125" s="2">
        <v>5625201</v>
      </c>
      <c r="K125" s="8">
        <v>6.6583672632601065E-2</v>
      </c>
      <c r="L125" s="2"/>
      <c r="M125" s="9"/>
      <c r="N125" s="2">
        <v>10479152</v>
      </c>
      <c r="O125" s="8">
        <v>7.9929184901294359E-2</v>
      </c>
      <c r="P125" s="2"/>
      <c r="Q125" s="8">
        <v>0</v>
      </c>
      <c r="R125" s="2"/>
      <c r="S125" s="8">
        <v>0</v>
      </c>
      <c r="T125" s="2">
        <v>7128457</v>
      </c>
      <c r="U125" s="8">
        <v>5.0347450213522715E-2</v>
      </c>
      <c r="V125" s="10">
        <v>8161209</v>
      </c>
      <c r="W125" s="8">
        <v>6.3294711164774628E-2</v>
      </c>
      <c r="X125" s="10"/>
      <c r="Y125" s="8">
        <v>0</v>
      </c>
      <c r="Z125" s="10">
        <v>7411914</v>
      </c>
      <c r="AA125" s="8">
        <v>5.284144059699334E-2</v>
      </c>
      <c r="AB125" s="8">
        <v>10056871</v>
      </c>
      <c r="AC125" s="8">
        <v>4.4338194675016894E-2</v>
      </c>
      <c r="AD125" s="2">
        <v>9186731</v>
      </c>
      <c r="AE125" s="8">
        <v>7.5956446404924952E-2</v>
      </c>
      <c r="AF125" s="10">
        <v>20998887</v>
      </c>
      <c r="AG125" s="8">
        <v>8.7432132390602338E-2</v>
      </c>
      <c r="AH125" s="8">
        <v>14549445</v>
      </c>
      <c r="AI125" s="8">
        <v>8.7725589738424939E-2</v>
      </c>
      <c r="AJ125" s="2">
        <v>207819259</v>
      </c>
      <c r="AK125" s="8">
        <v>0.56432090238707844</v>
      </c>
      <c r="AL125" s="10">
        <v>11888018</v>
      </c>
      <c r="AM125" s="8">
        <v>8.5145832191682813E-2</v>
      </c>
      <c r="AN125" s="2">
        <v>13022158</v>
      </c>
      <c r="AO125" s="8">
        <v>6.1159331093095723E-2</v>
      </c>
      <c r="AP125" s="2">
        <v>443840344</v>
      </c>
      <c r="AQ125" s="8">
        <v>0.49739262222239916</v>
      </c>
      <c r="AR125" s="5"/>
      <c r="AS125" s="8">
        <v>0</v>
      </c>
      <c r="AT125" s="10"/>
      <c r="AU125" s="11">
        <v>0</v>
      </c>
      <c r="AV125" s="2">
        <v>12934910</v>
      </c>
      <c r="AW125" s="11">
        <v>6.5970651626580168E-2</v>
      </c>
      <c r="AX125" s="2">
        <v>14515072</v>
      </c>
      <c r="AY125" s="11">
        <v>7.5606654163728845E-2</v>
      </c>
      <c r="AZ125" s="5">
        <v>17019987</v>
      </c>
      <c r="BA125" s="11">
        <v>8.4535453658883583E-2</v>
      </c>
      <c r="BB125" s="2">
        <v>11294433</v>
      </c>
      <c r="BC125" s="8">
        <v>5.3672659091707597E-2</v>
      </c>
      <c r="BD125" s="2">
        <v>14556041</v>
      </c>
      <c r="BE125" s="8">
        <v>4.7608673958127186E-2</v>
      </c>
      <c r="BF125" s="2"/>
      <c r="BG125" s="8">
        <v>0</v>
      </c>
      <c r="BH125" s="2">
        <v>13369483</v>
      </c>
      <c r="BI125" s="11">
        <v>6.5418112707580273E-2</v>
      </c>
      <c r="BJ125" s="2">
        <v>6315699</v>
      </c>
      <c r="BK125" s="11">
        <v>3.5893651711822773E-2</v>
      </c>
      <c r="BL125" s="2">
        <v>17581053</v>
      </c>
      <c r="BM125" s="11">
        <v>5.8642146998201791E-2</v>
      </c>
      <c r="BN125" s="2"/>
      <c r="BO125" s="11">
        <v>0</v>
      </c>
      <c r="BP125" s="2">
        <v>9593425</v>
      </c>
      <c r="BQ125" s="8">
        <v>3.7109710834390443E-2</v>
      </c>
      <c r="BR125" s="2">
        <v>14095011</v>
      </c>
      <c r="BS125" s="8">
        <v>4.3794434848144631E-2</v>
      </c>
      <c r="BT125" s="2"/>
      <c r="BU125" s="8">
        <v>0</v>
      </c>
      <c r="BV125" s="2">
        <v>10214082</v>
      </c>
      <c r="BW125" s="11">
        <v>2.7118870639271365E-2</v>
      </c>
      <c r="BX125" s="5">
        <v>10489700</v>
      </c>
      <c r="BY125" s="11">
        <v>3.5613159322995011E-2</v>
      </c>
      <c r="BZ125" s="2">
        <v>9864124</v>
      </c>
      <c r="CA125" s="11">
        <v>4.2961169575090545E-2</v>
      </c>
      <c r="CB125" s="2">
        <v>16354796</v>
      </c>
      <c r="CC125" s="11">
        <v>4.0711360388253494E-2</v>
      </c>
      <c r="CD125" s="2">
        <v>20465795</v>
      </c>
      <c r="CE125" s="8">
        <v>5.6841158646471504E-2</v>
      </c>
      <c r="CF125" s="8">
        <v>21979657</v>
      </c>
      <c r="CG125" s="8">
        <v>7.1266700816283141E-2</v>
      </c>
      <c r="CH125" s="7"/>
      <c r="CI125" s="8">
        <v>0</v>
      </c>
      <c r="CJ125" s="2">
        <v>12784768</v>
      </c>
      <c r="CK125" s="11">
        <v>4.5094979363298628E-2</v>
      </c>
      <c r="CL125" s="2">
        <v>27386439</v>
      </c>
      <c r="CM125" s="11">
        <v>0.11150897877608516</v>
      </c>
    </row>
    <row r="126" spans="1:91" x14ac:dyDescent="0.3">
      <c r="A126" s="14"/>
      <c r="B126" s="5"/>
      <c r="C126" s="8"/>
      <c r="D126" s="2"/>
      <c r="E126" s="8"/>
      <c r="F126" s="5"/>
      <c r="G126" s="8"/>
      <c r="H126" s="5"/>
      <c r="I126" s="8"/>
      <c r="J126" s="2"/>
      <c r="K126" s="8"/>
      <c r="L126" s="2"/>
      <c r="M126" s="9"/>
      <c r="N126" s="2"/>
      <c r="O126" s="8"/>
      <c r="P126" s="2"/>
      <c r="Q126" s="8"/>
      <c r="R126" s="2"/>
      <c r="S126" s="8"/>
      <c r="T126" s="2"/>
      <c r="U126" s="8"/>
      <c r="V126" s="2"/>
      <c r="W126" s="9"/>
      <c r="X126" s="2"/>
      <c r="Y126" s="8"/>
      <c r="Z126" s="2"/>
      <c r="AA126" s="8"/>
      <c r="AB126" s="2"/>
      <c r="AC126" s="8"/>
      <c r="AD126" s="2"/>
      <c r="AE126" s="8"/>
      <c r="AF126" s="10"/>
      <c r="AG126" s="8"/>
      <c r="AH126" s="2"/>
      <c r="AI126" s="8"/>
      <c r="AJ126" s="2"/>
      <c r="AK126" s="8"/>
      <c r="AL126" s="2"/>
      <c r="AM126" s="8"/>
      <c r="AN126" s="2"/>
      <c r="AO126" s="8"/>
      <c r="AP126" s="2"/>
      <c r="AQ126" s="8"/>
      <c r="AR126" s="5"/>
      <c r="AS126" s="8"/>
      <c r="AT126" s="2"/>
      <c r="AU126" s="11"/>
      <c r="AV126" s="2"/>
      <c r="AW126" s="11"/>
      <c r="AX126" s="2"/>
      <c r="AY126" s="11"/>
      <c r="AZ126" s="5"/>
      <c r="BA126" s="11"/>
      <c r="BB126" s="2"/>
      <c r="BC126" s="8"/>
      <c r="BD126" s="2"/>
      <c r="BE126" s="8"/>
      <c r="BF126" s="2"/>
      <c r="BG126" s="8"/>
      <c r="BH126" s="2"/>
      <c r="BI126" s="11"/>
      <c r="BJ126" s="2"/>
      <c r="BK126" s="11"/>
      <c r="BL126" s="2"/>
      <c r="BM126" s="11"/>
      <c r="BN126" s="2"/>
      <c r="BO126" s="11"/>
      <c r="BP126" s="2"/>
      <c r="BQ126" s="8"/>
      <c r="BR126" s="2"/>
      <c r="BS126" s="8"/>
      <c r="BT126" s="2"/>
      <c r="BU126" s="8"/>
      <c r="BV126" s="2"/>
      <c r="BW126" s="11"/>
      <c r="BX126" s="2"/>
      <c r="BY126" s="11"/>
      <c r="BZ126" s="2"/>
      <c r="CA126" s="11"/>
      <c r="CB126" s="2"/>
      <c r="CC126" s="11"/>
      <c r="CD126" s="2"/>
      <c r="CE126" s="8"/>
      <c r="CF126" s="2"/>
      <c r="CG126" s="8"/>
      <c r="CH126" s="7"/>
      <c r="CI126" s="8"/>
      <c r="CJ126" s="2"/>
      <c r="CK126" s="11"/>
      <c r="CL126" s="2"/>
      <c r="CM126" s="11"/>
    </row>
    <row r="127" spans="1:91" x14ac:dyDescent="0.3">
      <c r="A127" s="54" t="s">
        <v>206</v>
      </c>
      <c r="B127" s="10"/>
      <c r="C127" s="8"/>
      <c r="D127" s="2"/>
      <c r="E127" s="8"/>
      <c r="F127" s="8"/>
      <c r="G127" s="8"/>
      <c r="H127" s="10"/>
      <c r="I127" s="8"/>
      <c r="J127" s="8"/>
      <c r="K127" s="8"/>
      <c r="L127" s="10"/>
      <c r="M127" s="8"/>
      <c r="N127" s="8"/>
      <c r="O127" s="8"/>
      <c r="P127" s="8"/>
      <c r="Q127" s="8"/>
      <c r="R127" s="8"/>
      <c r="S127" s="8"/>
      <c r="T127" s="8"/>
      <c r="U127" s="8"/>
      <c r="V127" s="10"/>
      <c r="W127" s="8"/>
      <c r="X127" s="7"/>
      <c r="Y127" s="8"/>
      <c r="Z127" s="2"/>
      <c r="AA127" s="8"/>
      <c r="AB127" s="8"/>
      <c r="AC127" s="8"/>
      <c r="AD127" s="8"/>
      <c r="AE127" s="8"/>
      <c r="AF127" s="10"/>
      <c r="AG127" s="8"/>
      <c r="AH127" s="8"/>
      <c r="AI127" s="8"/>
      <c r="AJ127" s="2"/>
      <c r="AK127" s="8"/>
      <c r="AL127" s="10"/>
      <c r="AM127" s="8"/>
      <c r="AN127" s="2"/>
      <c r="AO127" s="8"/>
      <c r="AP127" s="2"/>
      <c r="AQ127" s="8"/>
      <c r="AR127" s="8"/>
      <c r="AS127" s="8"/>
      <c r="AT127" s="7"/>
      <c r="AU127" s="11"/>
      <c r="AV127" s="2"/>
      <c r="AW127" s="11"/>
      <c r="AX127" s="5"/>
      <c r="AY127" s="11"/>
      <c r="AZ127" s="5"/>
      <c r="BA127" s="11"/>
      <c r="BB127" s="2"/>
      <c r="BC127" s="8"/>
      <c r="BD127" s="8"/>
      <c r="BE127" s="8"/>
      <c r="BF127" s="8"/>
      <c r="BG127" s="8"/>
      <c r="BH127" s="2"/>
      <c r="BI127" s="11"/>
      <c r="BJ127" s="2"/>
      <c r="BK127" s="11"/>
      <c r="BL127" s="5"/>
      <c r="BM127" s="11"/>
      <c r="BN127" s="2"/>
      <c r="BO127" s="11"/>
      <c r="BP127" s="2"/>
      <c r="BQ127" s="8"/>
      <c r="BR127" s="2"/>
      <c r="BS127" s="8"/>
      <c r="BT127" s="2"/>
      <c r="BU127" s="8"/>
      <c r="BV127" s="2"/>
      <c r="BW127" s="11"/>
      <c r="BX127" s="2"/>
      <c r="BY127" s="11"/>
      <c r="BZ127" s="2"/>
      <c r="CA127" s="11"/>
      <c r="CB127" s="5"/>
      <c r="CC127" s="11"/>
      <c r="CD127" s="2"/>
      <c r="CE127" s="8"/>
      <c r="CF127" s="2"/>
      <c r="CG127" s="8"/>
      <c r="CH127" s="7"/>
      <c r="CI127" s="8"/>
      <c r="CJ127" s="2"/>
      <c r="CK127" s="11"/>
      <c r="CL127" s="2"/>
      <c r="CM127" s="11"/>
    </row>
    <row r="128" spans="1:91" x14ac:dyDescent="0.3">
      <c r="A128" s="14" t="s">
        <v>207</v>
      </c>
      <c r="B128" s="10"/>
      <c r="C128" s="8">
        <v>0</v>
      </c>
      <c r="D128" s="2"/>
      <c r="E128" s="8">
        <v>0</v>
      </c>
      <c r="F128" s="8"/>
      <c r="G128" s="8">
        <v>0</v>
      </c>
      <c r="H128" s="10"/>
      <c r="I128" s="8">
        <v>0</v>
      </c>
      <c r="J128" s="8"/>
      <c r="K128" s="8">
        <v>0</v>
      </c>
      <c r="L128" s="10"/>
      <c r="M128" s="8"/>
      <c r="N128" s="8"/>
      <c r="O128" s="8">
        <v>0</v>
      </c>
      <c r="P128" s="8"/>
      <c r="Q128" s="8">
        <v>0</v>
      </c>
      <c r="R128" s="8"/>
      <c r="S128" s="8">
        <v>0</v>
      </c>
      <c r="T128" s="8"/>
      <c r="U128" s="8">
        <v>0</v>
      </c>
      <c r="V128" s="10"/>
      <c r="W128" s="8"/>
      <c r="X128" s="7"/>
      <c r="Y128" s="8">
        <v>0</v>
      </c>
      <c r="Z128" s="2"/>
      <c r="AA128" s="8">
        <v>0</v>
      </c>
      <c r="AB128" s="8"/>
      <c r="AC128" s="8">
        <v>0</v>
      </c>
      <c r="AD128" s="2"/>
      <c r="AE128" s="8">
        <v>0</v>
      </c>
      <c r="AF128" s="10"/>
      <c r="AG128" s="8"/>
      <c r="AH128" s="2"/>
      <c r="AI128" s="8">
        <v>0</v>
      </c>
      <c r="AJ128" s="2">
        <v>102283457</v>
      </c>
      <c r="AK128" s="8">
        <v>0.27774467598072772</v>
      </c>
      <c r="AL128" s="2"/>
      <c r="AM128" s="8">
        <v>0</v>
      </c>
      <c r="AN128" s="8"/>
      <c r="AO128" s="8">
        <v>0</v>
      </c>
      <c r="AP128" s="2"/>
      <c r="AQ128" s="8">
        <v>0</v>
      </c>
      <c r="AR128" s="8"/>
      <c r="AS128" s="8">
        <v>0</v>
      </c>
      <c r="AT128" s="2"/>
      <c r="AU128" s="11">
        <v>0</v>
      </c>
      <c r="AV128" s="2"/>
      <c r="AW128" s="11">
        <v>0</v>
      </c>
      <c r="AX128" s="5"/>
      <c r="AY128" s="11">
        <v>0</v>
      </c>
      <c r="AZ128" s="5"/>
      <c r="BA128" s="11">
        <v>0</v>
      </c>
      <c r="BB128" s="2"/>
      <c r="BC128" s="8">
        <v>0</v>
      </c>
      <c r="BD128" s="2"/>
      <c r="BE128" s="8">
        <v>0</v>
      </c>
      <c r="BF128" s="8"/>
      <c r="BG128" s="8">
        <v>0</v>
      </c>
      <c r="BH128" s="5"/>
      <c r="BI128" s="11">
        <v>0</v>
      </c>
      <c r="BJ128" s="2"/>
      <c r="BK128" s="11">
        <v>0</v>
      </c>
      <c r="BL128" s="5"/>
      <c r="BM128" s="11">
        <v>0</v>
      </c>
      <c r="BN128" s="2"/>
      <c r="BO128" s="11">
        <v>0</v>
      </c>
      <c r="BP128" s="8"/>
      <c r="BQ128" s="8">
        <v>0</v>
      </c>
      <c r="BR128" s="2"/>
      <c r="BS128" s="8">
        <v>0</v>
      </c>
      <c r="BT128" s="8"/>
      <c r="BU128" s="8">
        <v>0</v>
      </c>
      <c r="BV128" s="5"/>
      <c r="BW128" s="11">
        <v>0</v>
      </c>
      <c r="BX128" s="5"/>
      <c r="BY128" s="11">
        <v>0</v>
      </c>
      <c r="BZ128" s="2"/>
      <c r="CA128" s="11">
        <v>0</v>
      </c>
      <c r="CB128" s="2"/>
      <c r="CC128" s="11">
        <v>0</v>
      </c>
      <c r="CD128" s="2"/>
      <c r="CE128" s="8">
        <v>0</v>
      </c>
      <c r="CF128" s="8"/>
      <c r="CG128" s="8">
        <v>0</v>
      </c>
      <c r="CH128" s="7">
        <v>5427679</v>
      </c>
      <c r="CI128" s="8">
        <v>0.15852475632667254</v>
      </c>
      <c r="CJ128" s="2"/>
      <c r="CK128" s="11">
        <v>0</v>
      </c>
      <c r="CL128" s="2"/>
      <c r="CM128" s="11">
        <v>0</v>
      </c>
    </row>
    <row r="129" spans="1:91" x14ac:dyDescent="0.3">
      <c r="A129" s="32" t="s">
        <v>207</v>
      </c>
      <c r="B129" s="10">
        <v>83750422</v>
      </c>
      <c r="C129" s="8">
        <v>1.3571346349045257</v>
      </c>
      <c r="D129" s="5"/>
      <c r="E129" s="8">
        <v>0</v>
      </c>
      <c r="F129" s="8"/>
      <c r="G129" s="8">
        <v>0</v>
      </c>
      <c r="H129" s="10"/>
      <c r="I129" s="8">
        <v>0</v>
      </c>
      <c r="J129" s="8"/>
      <c r="K129" s="8">
        <v>0</v>
      </c>
      <c r="L129" s="10">
        <v>78074545</v>
      </c>
      <c r="M129" s="8">
        <v>1.8164804383200683</v>
      </c>
      <c r="N129" s="8"/>
      <c r="O129" s="8">
        <v>0</v>
      </c>
      <c r="P129" s="8"/>
      <c r="Q129" s="8">
        <v>0</v>
      </c>
      <c r="R129" s="8"/>
      <c r="S129" s="8">
        <v>0</v>
      </c>
      <c r="T129" s="8"/>
      <c r="U129" s="8">
        <v>0</v>
      </c>
      <c r="V129" s="10"/>
      <c r="W129" s="8"/>
      <c r="X129" s="7"/>
      <c r="Y129" s="8">
        <v>0</v>
      </c>
      <c r="Z129" s="5"/>
      <c r="AA129" s="8">
        <v>0</v>
      </c>
      <c r="AB129" s="8"/>
      <c r="AC129" s="8">
        <v>0</v>
      </c>
      <c r="AD129" s="8"/>
      <c r="AE129" s="8">
        <v>0</v>
      </c>
      <c r="AF129" s="10" t="s">
        <v>195</v>
      </c>
      <c r="AG129" s="8" t="s">
        <v>195</v>
      </c>
      <c r="AH129" s="8"/>
      <c r="AI129" s="8">
        <v>0</v>
      </c>
      <c r="AJ129" s="5"/>
      <c r="AK129" s="8">
        <v>0</v>
      </c>
      <c r="AL129" s="5"/>
      <c r="AM129" s="8">
        <v>0</v>
      </c>
      <c r="AN129" s="5"/>
      <c r="AO129" s="8">
        <v>0</v>
      </c>
      <c r="AP129" s="5"/>
      <c r="AQ129" s="8">
        <v>0</v>
      </c>
      <c r="AR129" s="5"/>
      <c r="AS129" s="8">
        <v>0</v>
      </c>
      <c r="AT129" s="5"/>
      <c r="AU129" s="11">
        <v>0</v>
      </c>
      <c r="AV129" s="5"/>
      <c r="AW129" s="11">
        <v>0</v>
      </c>
      <c r="AX129" s="5"/>
      <c r="AY129" s="11">
        <v>0</v>
      </c>
      <c r="AZ129" s="5"/>
      <c r="BA129" s="11">
        <v>0</v>
      </c>
      <c r="BB129" s="5"/>
      <c r="BC129" s="8">
        <v>0</v>
      </c>
      <c r="BD129" s="5"/>
      <c r="BE129" s="8">
        <v>0</v>
      </c>
      <c r="BF129" s="5"/>
      <c r="BG129" s="8">
        <v>0</v>
      </c>
      <c r="BH129" s="5"/>
      <c r="BI129" s="11">
        <v>0</v>
      </c>
      <c r="BJ129" s="5"/>
      <c r="BK129" s="11">
        <v>0</v>
      </c>
      <c r="BL129" s="5"/>
      <c r="BM129" s="11">
        <v>0</v>
      </c>
      <c r="BN129" s="5"/>
      <c r="BO129" s="11">
        <v>0</v>
      </c>
      <c r="BP129" s="5"/>
      <c r="BQ129" s="8">
        <v>0</v>
      </c>
      <c r="BR129" s="5"/>
      <c r="BS129" s="8">
        <v>0</v>
      </c>
      <c r="BT129" s="5"/>
      <c r="BU129" s="8">
        <v>0</v>
      </c>
      <c r="BV129" s="5"/>
      <c r="BW129" s="11">
        <v>0</v>
      </c>
      <c r="BX129" s="5"/>
      <c r="BY129" s="11">
        <v>0</v>
      </c>
      <c r="BZ129" s="5"/>
      <c r="CA129" s="11">
        <v>0</v>
      </c>
      <c r="CB129" s="5"/>
      <c r="CC129" s="11">
        <v>0</v>
      </c>
      <c r="CD129" s="5"/>
      <c r="CE129" s="8">
        <v>0</v>
      </c>
      <c r="CF129" s="5"/>
      <c r="CG129" s="8">
        <v>0</v>
      </c>
      <c r="CH129" s="7"/>
      <c r="CI129" s="8">
        <v>0</v>
      </c>
      <c r="CJ129" s="5"/>
      <c r="CK129" s="11">
        <v>0</v>
      </c>
      <c r="CL129" s="5"/>
      <c r="CM129" s="11">
        <v>0</v>
      </c>
    </row>
    <row r="130" spans="1:91" x14ac:dyDescent="0.3">
      <c r="A130" s="14" t="s">
        <v>207</v>
      </c>
      <c r="B130" s="10"/>
      <c r="C130" s="8">
        <v>0</v>
      </c>
      <c r="D130" s="8"/>
      <c r="E130" s="8">
        <v>0</v>
      </c>
      <c r="F130" s="8"/>
      <c r="G130" s="8">
        <v>0</v>
      </c>
      <c r="H130" s="10"/>
      <c r="I130" s="8">
        <v>0</v>
      </c>
      <c r="J130" s="8"/>
      <c r="K130" s="8">
        <v>0</v>
      </c>
      <c r="L130" s="10"/>
      <c r="M130" s="8"/>
      <c r="N130" s="8"/>
      <c r="O130" s="8">
        <v>0</v>
      </c>
      <c r="P130" s="8"/>
      <c r="Q130" s="8">
        <v>0</v>
      </c>
      <c r="R130" s="8"/>
      <c r="S130" s="8">
        <v>0</v>
      </c>
      <c r="T130" s="2"/>
      <c r="U130" s="8">
        <v>0</v>
      </c>
      <c r="V130" s="10">
        <v>84389654</v>
      </c>
      <c r="W130" s="8">
        <v>0.65448866402334116</v>
      </c>
      <c r="X130" s="10"/>
      <c r="Y130" s="8">
        <v>0</v>
      </c>
      <c r="Z130" s="2">
        <v>93837410</v>
      </c>
      <c r="AA130" s="8">
        <v>0.66899102260100551</v>
      </c>
      <c r="AB130" s="2"/>
      <c r="AC130" s="8">
        <v>0</v>
      </c>
      <c r="AD130" s="2"/>
      <c r="AE130" s="8">
        <v>0</v>
      </c>
      <c r="AF130" s="10" t="s">
        <v>195</v>
      </c>
      <c r="AG130" s="8" t="s">
        <v>195</v>
      </c>
      <c r="AH130" s="2"/>
      <c r="AI130" s="8">
        <v>0</v>
      </c>
      <c r="AJ130" s="2"/>
      <c r="AK130" s="8">
        <v>0</v>
      </c>
      <c r="AL130" s="10"/>
      <c r="AM130" s="8">
        <v>0</v>
      </c>
      <c r="AN130" s="2"/>
      <c r="AO130" s="8">
        <v>0</v>
      </c>
      <c r="AP130" s="2"/>
      <c r="AQ130" s="8">
        <v>0</v>
      </c>
      <c r="AR130" s="5"/>
      <c r="AS130" s="8">
        <v>0</v>
      </c>
      <c r="AT130" s="10"/>
      <c r="AU130" s="11">
        <v>0</v>
      </c>
      <c r="AV130" s="2"/>
      <c r="AW130" s="11">
        <v>0</v>
      </c>
      <c r="AX130" s="2"/>
      <c r="AY130" s="11">
        <v>0</v>
      </c>
      <c r="AZ130" s="5"/>
      <c r="BA130" s="11">
        <v>0</v>
      </c>
      <c r="BB130" s="2"/>
      <c r="BC130" s="8">
        <v>0</v>
      </c>
      <c r="BD130" s="2"/>
      <c r="BE130" s="8">
        <v>0</v>
      </c>
      <c r="BF130" s="2"/>
      <c r="BG130" s="8">
        <v>0</v>
      </c>
      <c r="BH130" s="2"/>
      <c r="BI130" s="11">
        <v>0</v>
      </c>
      <c r="BJ130" s="2"/>
      <c r="BK130" s="11">
        <v>0</v>
      </c>
      <c r="BL130" s="2"/>
      <c r="BM130" s="11">
        <v>0</v>
      </c>
      <c r="BN130" s="2"/>
      <c r="BO130" s="11">
        <v>0</v>
      </c>
      <c r="BP130" s="2"/>
      <c r="BQ130" s="8">
        <v>0</v>
      </c>
      <c r="BR130" s="2"/>
      <c r="BS130" s="8">
        <v>0</v>
      </c>
      <c r="BT130" s="2"/>
      <c r="BU130" s="8">
        <v>0</v>
      </c>
      <c r="BV130" s="2"/>
      <c r="BW130" s="11">
        <v>0</v>
      </c>
      <c r="BX130" s="2"/>
      <c r="BY130" s="11">
        <v>0</v>
      </c>
      <c r="BZ130" s="2"/>
      <c r="CA130" s="11">
        <v>0</v>
      </c>
      <c r="CB130" s="2"/>
      <c r="CC130" s="11">
        <v>0</v>
      </c>
      <c r="CD130" s="2"/>
      <c r="CE130" s="8">
        <v>0</v>
      </c>
      <c r="CF130" s="2"/>
      <c r="CG130" s="8">
        <v>0</v>
      </c>
      <c r="CH130" s="7">
        <v>86105386</v>
      </c>
      <c r="CI130" s="8">
        <v>2.5148567802303861</v>
      </c>
      <c r="CJ130" s="2"/>
      <c r="CK130" s="11">
        <v>0</v>
      </c>
      <c r="CL130" s="2"/>
      <c r="CM130" s="11">
        <v>0</v>
      </c>
    </row>
    <row r="131" spans="1:91" x14ac:dyDescent="0.3">
      <c r="A131" s="14" t="s">
        <v>207</v>
      </c>
      <c r="B131" s="10"/>
      <c r="C131" s="8">
        <v>0</v>
      </c>
      <c r="D131" s="2">
        <v>118384343</v>
      </c>
      <c r="E131" s="8">
        <v>0.42642485887373238</v>
      </c>
      <c r="F131" s="5">
        <v>76608274</v>
      </c>
      <c r="G131" s="8">
        <v>0.70251166928296582</v>
      </c>
      <c r="H131" s="5">
        <v>90490655</v>
      </c>
      <c r="I131" s="8">
        <v>1.2969431348829872</v>
      </c>
      <c r="J131" s="2">
        <v>90629937</v>
      </c>
      <c r="K131" s="8">
        <v>1.0727570545339193</v>
      </c>
      <c r="L131" s="2">
        <v>48620130</v>
      </c>
      <c r="M131" s="9">
        <v>1.1311947454010614</v>
      </c>
      <c r="N131" s="2">
        <v>64460383</v>
      </c>
      <c r="O131" s="8">
        <v>0.49166820670367717</v>
      </c>
      <c r="P131" s="8">
        <v>114441642</v>
      </c>
      <c r="Q131" s="8">
        <v>1.1765002695442799</v>
      </c>
      <c r="R131" s="8"/>
      <c r="S131" s="8">
        <v>0</v>
      </c>
      <c r="T131" s="2">
        <v>74900049</v>
      </c>
      <c r="U131" s="8">
        <v>0.52901020347291317</v>
      </c>
      <c r="V131" s="10">
        <v>45409002</v>
      </c>
      <c r="W131" s="8">
        <v>0.35217204532694524</v>
      </c>
      <c r="X131" s="2">
        <v>93050055</v>
      </c>
      <c r="Y131" s="8">
        <v>1.3196669059167225</v>
      </c>
      <c r="Z131" s="2">
        <v>41113849</v>
      </c>
      <c r="AA131" s="8">
        <v>0.29311120037918059</v>
      </c>
      <c r="AB131" s="2">
        <v>119526390</v>
      </c>
      <c r="AC131" s="8">
        <v>0.52696155182083892</v>
      </c>
      <c r="AD131" s="2">
        <v>85700273</v>
      </c>
      <c r="AE131" s="8">
        <v>0.70857502990040055</v>
      </c>
      <c r="AF131" s="10">
        <v>113318589</v>
      </c>
      <c r="AG131" s="8">
        <v>0.47181957194989688</v>
      </c>
      <c r="AH131" s="2">
        <v>119570781</v>
      </c>
      <c r="AI131" s="8">
        <v>0.72094964988073806</v>
      </c>
      <c r="AJ131" s="2"/>
      <c r="AK131" s="8">
        <v>0</v>
      </c>
      <c r="AL131" s="2">
        <v>114200719</v>
      </c>
      <c r="AM131" s="8">
        <v>0.81794250783802003</v>
      </c>
      <c r="AN131" s="8">
        <v>95105827</v>
      </c>
      <c r="AO131" s="8">
        <v>0.44667011123468803</v>
      </c>
      <c r="AP131" s="2">
        <v>197807452</v>
      </c>
      <c r="AQ131" s="8">
        <v>0.22167423168140693</v>
      </c>
      <c r="AR131" s="5">
        <v>69000423</v>
      </c>
      <c r="AS131" s="8">
        <v>0.53033255434322646</v>
      </c>
      <c r="AT131" s="2">
        <v>99740747</v>
      </c>
      <c r="AU131" s="11">
        <v>0.80099691081536284</v>
      </c>
      <c r="AV131" s="2">
        <v>103092372</v>
      </c>
      <c r="AW131" s="11">
        <v>0.52579190412378651</v>
      </c>
      <c r="AX131" s="2">
        <v>102086253</v>
      </c>
      <c r="AY131" s="11">
        <v>0.53175072265862178</v>
      </c>
      <c r="AZ131" s="5">
        <v>99886018</v>
      </c>
      <c r="BA131" s="11">
        <v>0.49611729114772007</v>
      </c>
      <c r="BB131" s="2">
        <v>103019986</v>
      </c>
      <c r="BC131" s="8">
        <v>0.489564778347925</v>
      </c>
      <c r="BD131" s="2">
        <v>97084373</v>
      </c>
      <c r="BE131" s="8">
        <v>0.31753539719943125</v>
      </c>
      <c r="BF131" s="2">
        <v>89288696</v>
      </c>
      <c r="BG131" s="8">
        <v>0.80992146591705139</v>
      </c>
      <c r="BH131" s="2">
        <v>107520366</v>
      </c>
      <c r="BI131" s="11">
        <v>0.52610706198199908</v>
      </c>
      <c r="BJ131" s="2">
        <v>104080823</v>
      </c>
      <c r="BK131" s="11">
        <v>0.59151660182695109</v>
      </c>
      <c r="BL131" s="5">
        <v>107059393</v>
      </c>
      <c r="BM131" s="11">
        <v>0.35709992239055621</v>
      </c>
      <c r="BN131" s="2">
        <v>101149005</v>
      </c>
      <c r="BO131" s="11">
        <v>0.8935981009492876</v>
      </c>
      <c r="BP131" s="2">
        <v>89974171</v>
      </c>
      <c r="BQ131" s="8">
        <v>0.34804206718393049</v>
      </c>
      <c r="BR131" s="2">
        <v>96727665</v>
      </c>
      <c r="BS131" s="8">
        <v>0.30054133500539021</v>
      </c>
      <c r="BT131" s="2">
        <v>91199370</v>
      </c>
      <c r="BU131" s="8">
        <v>0.53375679342795723</v>
      </c>
      <c r="BV131" s="5">
        <v>135903938</v>
      </c>
      <c r="BW131" s="11">
        <v>0.36083138102763967</v>
      </c>
      <c r="BX131" s="5">
        <v>138671867</v>
      </c>
      <c r="BY131" s="11">
        <v>0.47079928816726641</v>
      </c>
      <c r="BZ131" s="2">
        <v>100594825</v>
      </c>
      <c r="CA131" s="11">
        <v>0.43812013466188765</v>
      </c>
      <c r="CB131" s="5">
        <v>135748472</v>
      </c>
      <c r="CC131" s="11">
        <v>0.33791341486293913</v>
      </c>
      <c r="CD131" s="2">
        <v>103351679</v>
      </c>
      <c r="CE131" s="8">
        <v>0.28704622431809745</v>
      </c>
      <c r="CF131" s="2">
        <v>103270727</v>
      </c>
      <c r="CG131" s="8">
        <v>0.33484435194730533</v>
      </c>
      <c r="CH131" s="7"/>
      <c r="CI131" s="8">
        <v>0</v>
      </c>
      <c r="CJ131" s="2">
        <v>131345097</v>
      </c>
      <c r="CK131" s="11">
        <v>0.46328603215056052</v>
      </c>
      <c r="CL131" s="2">
        <v>137924950</v>
      </c>
      <c r="CM131" s="11">
        <v>0.56158708046134109</v>
      </c>
    </row>
    <row r="132" spans="1:91" x14ac:dyDescent="0.3">
      <c r="A132" s="14" t="s">
        <v>207</v>
      </c>
      <c r="B132" s="10"/>
      <c r="C132" s="8">
        <v>0</v>
      </c>
      <c r="D132" s="2"/>
      <c r="E132" s="8">
        <v>0</v>
      </c>
      <c r="F132" s="5"/>
      <c r="G132" s="8">
        <v>0</v>
      </c>
      <c r="H132" s="5"/>
      <c r="I132" s="8">
        <v>0</v>
      </c>
      <c r="J132" s="2">
        <v>42233230</v>
      </c>
      <c r="K132" s="8">
        <v>0.49990099207785571</v>
      </c>
      <c r="L132" s="2"/>
      <c r="M132" s="9"/>
      <c r="N132" s="2">
        <v>28891460</v>
      </c>
      <c r="O132" s="8">
        <v>0.22036810310684965</v>
      </c>
      <c r="P132" s="2"/>
      <c r="Q132" s="8">
        <v>0</v>
      </c>
      <c r="R132" s="2"/>
      <c r="S132" s="8">
        <v>0</v>
      </c>
      <c r="T132" s="2">
        <v>42543041</v>
      </c>
      <c r="U132" s="8">
        <v>0.30047647600025584</v>
      </c>
      <c r="V132" s="2"/>
      <c r="W132" s="9"/>
      <c r="X132" s="2">
        <v>44219611</v>
      </c>
      <c r="Y132" s="8">
        <v>0.62713726745471632</v>
      </c>
      <c r="Z132" s="2"/>
      <c r="AA132" s="8">
        <v>0</v>
      </c>
      <c r="AB132" s="2"/>
      <c r="AC132" s="8">
        <v>0</v>
      </c>
      <c r="AD132" s="2">
        <v>43770380</v>
      </c>
      <c r="AE132" s="8">
        <v>0.3618961437526797</v>
      </c>
      <c r="AF132" s="10" t="s">
        <v>195</v>
      </c>
      <c r="AG132" s="8" t="s">
        <v>195</v>
      </c>
      <c r="AH132" s="2"/>
      <c r="AI132" s="8">
        <v>0</v>
      </c>
      <c r="AJ132" s="2">
        <v>181718178</v>
      </c>
      <c r="AK132" s="8">
        <v>0.49344496117703768</v>
      </c>
      <c r="AL132" s="2">
        <v>51050329</v>
      </c>
      <c r="AM132" s="8">
        <v>0.3656389775288193</v>
      </c>
      <c r="AN132" s="2">
        <v>46090576</v>
      </c>
      <c r="AO132" s="8">
        <v>0.21646710152460838</v>
      </c>
      <c r="AP132" s="2"/>
      <c r="AQ132" s="8">
        <v>0</v>
      </c>
      <c r="AR132" s="5">
        <v>48496158</v>
      </c>
      <c r="AS132" s="8">
        <v>0.37273816927140713</v>
      </c>
      <c r="AT132" s="2">
        <v>52031702</v>
      </c>
      <c r="AU132" s="11">
        <v>0.41785562891829492</v>
      </c>
      <c r="AV132" s="2">
        <v>37578960</v>
      </c>
      <c r="AW132" s="11">
        <v>0.19166028048507422</v>
      </c>
      <c r="AX132" s="2">
        <v>36173538</v>
      </c>
      <c r="AY132" s="11">
        <v>0.18842208825726139</v>
      </c>
      <c r="AZ132" s="5">
        <v>41054656</v>
      </c>
      <c r="BA132" s="11">
        <v>0.20391166983672826</v>
      </c>
      <c r="BB132" s="2">
        <v>39939540</v>
      </c>
      <c r="BC132" s="8">
        <v>0.18979804605504494</v>
      </c>
      <c r="BD132" s="2">
        <v>42417545</v>
      </c>
      <c r="BE132" s="8">
        <v>0.13873573659274444</v>
      </c>
      <c r="BF132" s="2">
        <v>52352454</v>
      </c>
      <c r="BG132" s="8">
        <v>0.47487955572825247</v>
      </c>
      <c r="BH132" s="2">
        <v>35451906</v>
      </c>
      <c r="BI132" s="11">
        <v>0.17346944398721639</v>
      </c>
      <c r="BJ132" s="2">
        <v>36785041</v>
      </c>
      <c r="BK132" s="11">
        <v>0.20905832432152335</v>
      </c>
      <c r="BL132" s="2">
        <v>33468383</v>
      </c>
      <c r="BM132" s="11">
        <v>0.11163482845300095</v>
      </c>
      <c r="BN132" s="2">
        <v>47717660</v>
      </c>
      <c r="BO132" s="11">
        <v>0.42156035403159708</v>
      </c>
      <c r="BP132" s="2">
        <v>36582025</v>
      </c>
      <c r="BQ132" s="8">
        <v>0.14150820686943841</v>
      </c>
      <c r="BR132" s="2">
        <v>37743202</v>
      </c>
      <c r="BS132" s="8">
        <v>0.11727143745750622</v>
      </c>
      <c r="BT132" s="2">
        <v>45195338</v>
      </c>
      <c r="BU132" s="8">
        <v>0.26451190056217172</v>
      </c>
      <c r="BV132" s="2"/>
      <c r="BW132" s="11">
        <v>0</v>
      </c>
      <c r="BX132" s="2"/>
      <c r="BY132" s="11">
        <v>0</v>
      </c>
      <c r="BZ132" s="2">
        <v>46075416</v>
      </c>
      <c r="CA132" s="11">
        <v>0.20067202723919936</v>
      </c>
      <c r="CB132" s="2"/>
      <c r="CC132" s="11">
        <v>0</v>
      </c>
      <c r="CD132" s="2">
        <v>39660077</v>
      </c>
      <c r="CE132" s="8">
        <v>0.11015085066024924</v>
      </c>
      <c r="CF132" s="2">
        <v>40268008</v>
      </c>
      <c r="CG132" s="8">
        <v>0.1305647344088989</v>
      </c>
      <c r="CH132" s="7">
        <v>46666416</v>
      </c>
      <c r="CI132" s="8">
        <v>1.3629734229012314</v>
      </c>
      <c r="CJ132" s="2"/>
      <c r="CK132" s="11">
        <v>0</v>
      </c>
      <c r="CL132" s="2"/>
      <c r="CM132" s="11">
        <v>0</v>
      </c>
    </row>
    <row r="133" spans="1:91" x14ac:dyDescent="0.3">
      <c r="A133" s="14" t="s">
        <v>208</v>
      </c>
      <c r="B133" s="5">
        <v>30729432</v>
      </c>
      <c r="C133" s="8">
        <v>0.49795541899649715</v>
      </c>
      <c r="D133" s="2">
        <v>36328396</v>
      </c>
      <c r="E133" s="8">
        <v>0.13085624960903033</v>
      </c>
      <c r="F133" s="5">
        <v>30528433</v>
      </c>
      <c r="G133" s="8">
        <v>0.27995122860258126</v>
      </c>
      <c r="H133" s="5">
        <v>16914752</v>
      </c>
      <c r="I133" s="8">
        <v>0.24242803286867884</v>
      </c>
      <c r="J133" s="2">
        <v>26966865</v>
      </c>
      <c r="K133" s="8">
        <v>0.31919800040701612</v>
      </c>
      <c r="L133" s="10">
        <v>28398267</v>
      </c>
      <c r="M133" s="8">
        <v>0.66071337960010312</v>
      </c>
      <c r="N133" s="2">
        <v>28738501</v>
      </c>
      <c r="O133" s="8">
        <v>0.21920141631832737</v>
      </c>
      <c r="P133" s="2">
        <v>39255639</v>
      </c>
      <c r="Q133" s="8">
        <v>0.40356175477308293</v>
      </c>
      <c r="R133" s="8"/>
      <c r="S133" s="8">
        <v>0</v>
      </c>
      <c r="T133" s="2">
        <v>115201097</v>
      </c>
      <c r="U133" s="8">
        <v>0.81365174760129733</v>
      </c>
      <c r="V133" s="2">
        <v>37009018</v>
      </c>
      <c r="W133" s="9">
        <v>0.2870255013444632</v>
      </c>
      <c r="X133" s="2">
        <v>34383411</v>
      </c>
      <c r="Y133" s="8">
        <v>0.48763699934656674</v>
      </c>
      <c r="Z133" s="2">
        <v>53748813</v>
      </c>
      <c r="AA133" s="8">
        <v>0.38318910733427336</v>
      </c>
      <c r="AB133" s="2">
        <v>45090861</v>
      </c>
      <c r="AC133" s="8">
        <v>0.19879417495582147</v>
      </c>
      <c r="AD133" s="2">
        <v>65253214</v>
      </c>
      <c r="AE133" s="8">
        <v>0.53951751193543152</v>
      </c>
      <c r="AF133" s="10">
        <v>184036738</v>
      </c>
      <c r="AG133" s="8">
        <v>0.76626558548320189</v>
      </c>
      <c r="AH133" s="2">
        <v>85526300</v>
      </c>
      <c r="AI133" s="8">
        <v>0.51567912766744384</v>
      </c>
      <c r="AJ133" s="2"/>
      <c r="AK133" s="8">
        <v>0</v>
      </c>
      <c r="AL133" s="2">
        <v>45930382</v>
      </c>
      <c r="AM133" s="8">
        <v>0.3289682601651418</v>
      </c>
      <c r="AN133" s="2">
        <v>210200422</v>
      </c>
      <c r="AO133" s="8">
        <v>0.98721864724774822</v>
      </c>
      <c r="AP133" s="2">
        <v>279359706</v>
      </c>
      <c r="AQ133" s="8">
        <v>0.31306630546099817</v>
      </c>
      <c r="AR133" s="5">
        <v>121372849</v>
      </c>
      <c r="AS133" s="8">
        <v>0.93286345560642026</v>
      </c>
      <c r="AT133" s="10">
        <v>26291877</v>
      </c>
      <c r="AU133" s="11">
        <v>0.21114452107058604</v>
      </c>
      <c r="AV133" s="2">
        <v>152889934</v>
      </c>
      <c r="AW133" s="11">
        <v>0.77976952086445406</v>
      </c>
      <c r="AX133" s="2">
        <v>108739034</v>
      </c>
      <c r="AY133" s="11">
        <v>0.56640397910089268</v>
      </c>
      <c r="AZ133" s="5">
        <v>148159779</v>
      </c>
      <c r="BA133" s="11">
        <v>0.73588505865280229</v>
      </c>
      <c r="BB133" s="8">
        <v>91810791</v>
      </c>
      <c r="BC133" s="8">
        <v>0.43629718165427306</v>
      </c>
      <c r="BD133" s="8">
        <v>223116596</v>
      </c>
      <c r="BE133" s="8">
        <v>0.72975098611024691</v>
      </c>
      <c r="BF133" s="8">
        <v>46631116</v>
      </c>
      <c r="BG133" s="8">
        <v>0.42298234289442488</v>
      </c>
      <c r="BH133" s="5">
        <v>139297228</v>
      </c>
      <c r="BI133" s="11">
        <v>0.68159417691450797</v>
      </c>
      <c r="BJ133" s="2">
        <v>104531764</v>
      </c>
      <c r="BK133" s="11">
        <v>0.59407940907862355</v>
      </c>
      <c r="BL133" s="5">
        <v>177571569</v>
      </c>
      <c r="BM133" s="11">
        <v>0.59229547012908335</v>
      </c>
      <c r="BN133" s="2">
        <v>65845521</v>
      </c>
      <c r="BO133" s="11">
        <v>0.58171044313897535</v>
      </c>
      <c r="BP133" s="8">
        <v>210346504</v>
      </c>
      <c r="BQ133" s="8">
        <v>0.8136716489121405</v>
      </c>
      <c r="BR133" s="2">
        <v>154395650</v>
      </c>
      <c r="BS133" s="8">
        <v>0.47972081999524097</v>
      </c>
      <c r="BT133" s="2">
        <v>101793523</v>
      </c>
      <c r="BU133" s="8">
        <v>0.59576052365509768</v>
      </c>
      <c r="BV133" s="5">
        <v>203780200</v>
      </c>
      <c r="BW133" s="11">
        <v>0.54104606587697723</v>
      </c>
      <c r="BX133" s="2">
        <v>132997486</v>
      </c>
      <c r="BY133" s="11">
        <v>0.45153442505274688</v>
      </c>
      <c r="BZ133" s="5">
        <v>223368138</v>
      </c>
      <c r="CA133" s="11">
        <v>0.97283412640496258</v>
      </c>
      <c r="CB133" s="5">
        <v>263657545</v>
      </c>
      <c r="CC133" s="11">
        <v>0.6563125173543688</v>
      </c>
      <c r="CD133" s="2">
        <v>407414922</v>
      </c>
      <c r="CE133" s="8">
        <v>1.1315434468263661</v>
      </c>
      <c r="CF133" s="8">
        <v>73328873</v>
      </c>
      <c r="CG133" s="8">
        <v>0.23776107394606849</v>
      </c>
      <c r="CH133" s="7">
        <v>11881817</v>
      </c>
      <c r="CI133" s="8">
        <v>0.34702902375824274</v>
      </c>
      <c r="CJ133" s="2">
        <v>294231235</v>
      </c>
      <c r="CK133" s="11">
        <v>1.0378249703368001</v>
      </c>
      <c r="CL133" s="2">
        <v>162575365</v>
      </c>
      <c r="CM133" s="11">
        <v>0.66195582876982662</v>
      </c>
    </row>
    <row r="134" spans="1:91" x14ac:dyDescent="0.3">
      <c r="A134" s="14" t="s">
        <v>207</v>
      </c>
      <c r="B134" s="5">
        <v>17497904</v>
      </c>
      <c r="C134" s="8">
        <v>0.28354497791825384</v>
      </c>
      <c r="D134" s="8">
        <v>9727967</v>
      </c>
      <c r="E134" s="8">
        <v>3.5040503245461485E-2</v>
      </c>
      <c r="F134" s="5"/>
      <c r="G134" s="8">
        <v>0</v>
      </c>
      <c r="H134" s="5">
        <v>6898949</v>
      </c>
      <c r="I134" s="8">
        <v>9.8878105628231433E-2</v>
      </c>
      <c r="J134" s="2">
        <v>12337921</v>
      </c>
      <c r="K134" s="8">
        <v>0.14603995356448488</v>
      </c>
      <c r="L134" s="2"/>
      <c r="M134" s="9"/>
      <c r="N134" s="2">
        <v>8614393</v>
      </c>
      <c r="O134" s="8">
        <v>6.5705832963336708E-2</v>
      </c>
      <c r="P134" s="2"/>
      <c r="Q134" s="8">
        <v>0</v>
      </c>
      <c r="R134" s="2"/>
      <c r="S134" s="8">
        <v>0</v>
      </c>
      <c r="T134" s="2"/>
      <c r="U134" s="8">
        <v>0</v>
      </c>
      <c r="V134" s="2"/>
      <c r="W134" s="9"/>
      <c r="X134" s="2">
        <v>32315095</v>
      </c>
      <c r="Y134" s="8">
        <v>0.45830345219091972</v>
      </c>
      <c r="Z134" s="2"/>
      <c r="AA134" s="8">
        <v>0</v>
      </c>
      <c r="AB134" s="2"/>
      <c r="AC134" s="8">
        <v>0</v>
      </c>
      <c r="AD134" s="2"/>
      <c r="AE134" s="8">
        <v>0</v>
      </c>
      <c r="AF134" s="10" t="s">
        <v>195</v>
      </c>
      <c r="AG134" s="8" t="s">
        <v>195</v>
      </c>
      <c r="AH134" s="2">
        <v>14225504</v>
      </c>
      <c r="AI134" s="8">
        <v>8.5772393910992686E-2</v>
      </c>
      <c r="AJ134" s="2"/>
      <c r="AK134" s="8">
        <v>0</v>
      </c>
      <c r="AL134" s="2">
        <v>18924256</v>
      </c>
      <c r="AM134" s="8">
        <v>0.13554164585959128</v>
      </c>
      <c r="AN134" s="2"/>
      <c r="AO134" s="8">
        <v>0</v>
      </c>
      <c r="AP134" s="2"/>
      <c r="AQ134" s="8">
        <v>0</v>
      </c>
      <c r="AR134" s="5"/>
      <c r="AS134" s="8">
        <v>0</v>
      </c>
      <c r="AT134" s="2"/>
      <c r="AU134" s="11">
        <v>0</v>
      </c>
      <c r="AV134" s="2">
        <v>16934514</v>
      </c>
      <c r="AW134" s="11">
        <v>8.6369439258521682E-2</v>
      </c>
      <c r="AX134" s="2">
        <v>18670164</v>
      </c>
      <c r="AY134" s="11">
        <v>9.7249853995081834E-2</v>
      </c>
      <c r="AZ134" s="5"/>
      <c r="BA134" s="11">
        <v>0</v>
      </c>
      <c r="BB134" s="2">
        <v>15785461</v>
      </c>
      <c r="BC134" s="8">
        <v>7.5014625954082481E-2</v>
      </c>
      <c r="BD134" s="2"/>
      <c r="BE134" s="8">
        <v>0</v>
      </c>
      <c r="BF134" s="2">
        <v>6488313</v>
      </c>
      <c r="BG134" s="8">
        <v>5.8854303083210678E-2</v>
      </c>
      <c r="BH134" s="2"/>
      <c r="BI134" s="11">
        <v>0</v>
      </c>
      <c r="BJ134" s="2">
        <v>17587859</v>
      </c>
      <c r="BK134" s="11">
        <v>9.9956075377032286E-2</v>
      </c>
      <c r="BL134" s="2"/>
      <c r="BM134" s="11">
        <v>0</v>
      </c>
      <c r="BN134" s="2">
        <v>16084325</v>
      </c>
      <c r="BO134" s="11">
        <v>0.14209652655556176</v>
      </c>
      <c r="BP134" s="2"/>
      <c r="BQ134" s="8">
        <v>0</v>
      </c>
      <c r="BR134" s="2"/>
      <c r="BS134" s="8">
        <v>0</v>
      </c>
      <c r="BT134" s="2"/>
      <c r="BU134" s="8">
        <v>0</v>
      </c>
      <c r="BV134" s="2"/>
      <c r="BW134" s="11">
        <v>0</v>
      </c>
      <c r="BX134" s="2"/>
      <c r="BY134" s="11">
        <v>0</v>
      </c>
      <c r="BZ134" s="2"/>
      <c r="CA134" s="11">
        <v>0</v>
      </c>
      <c r="CB134" s="2"/>
      <c r="CC134" s="11">
        <v>0</v>
      </c>
      <c r="CD134" s="2"/>
      <c r="CE134" s="8">
        <v>0</v>
      </c>
      <c r="CF134" s="2">
        <v>17404244</v>
      </c>
      <c r="CG134" s="8">
        <v>5.6431410648564301E-2</v>
      </c>
      <c r="CH134" s="7">
        <v>42014831</v>
      </c>
      <c r="CI134" s="8">
        <v>1.2271158346654853</v>
      </c>
      <c r="CJ134" s="2"/>
      <c r="CK134" s="11">
        <v>0</v>
      </c>
      <c r="CL134" s="2">
        <v>17337142</v>
      </c>
      <c r="CM134" s="11">
        <v>7.0591397418115404E-2</v>
      </c>
    </row>
    <row r="135" spans="1:91" x14ac:dyDescent="0.3">
      <c r="A135" s="14" t="s">
        <v>207</v>
      </c>
      <c r="B135" s="5"/>
      <c r="C135" s="8">
        <v>0</v>
      </c>
      <c r="D135" s="2">
        <v>37927781</v>
      </c>
      <c r="E135" s="8">
        <v>0.13661729457179</v>
      </c>
      <c r="F135" s="5">
        <v>24981953</v>
      </c>
      <c r="G135" s="8">
        <v>0.22908900811390939</v>
      </c>
      <c r="H135" s="5"/>
      <c r="I135" s="8">
        <v>0</v>
      </c>
      <c r="J135" s="2">
        <v>29453431</v>
      </c>
      <c r="K135" s="8">
        <v>0.34863067250590757</v>
      </c>
      <c r="L135" s="10">
        <v>17433757</v>
      </c>
      <c r="M135" s="8">
        <v>0.40561336037149576</v>
      </c>
      <c r="N135" s="2">
        <v>23060801</v>
      </c>
      <c r="O135" s="8">
        <v>0.17589505592637208</v>
      </c>
      <c r="P135" s="2">
        <v>24023233</v>
      </c>
      <c r="Q135" s="8">
        <v>0.24696727175432384</v>
      </c>
      <c r="R135" s="2"/>
      <c r="S135" s="8">
        <v>0</v>
      </c>
      <c r="T135" s="2">
        <v>31335787</v>
      </c>
      <c r="U135" s="8">
        <v>0.22132096411384014</v>
      </c>
      <c r="V135" s="2">
        <v>29222130</v>
      </c>
      <c r="W135" s="9">
        <v>0.22663385755339627</v>
      </c>
      <c r="X135" s="2">
        <v>32315095</v>
      </c>
      <c r="Y135" s="8">
        <v>0.45830345219091972</v>
      </c>
      <c r="Z135" s="2">
        <v>33081077</v>
      </c>
      <c r="AA135" s="8">
        <v>0.2358435034702322</v>
      </c>
      <c r="AB135" s="2">
        <v>23080013</v>
      </c>
      <c r="AC135" s="8">
        <v>0.10175392619592323</v>
      </c>
      <c r="AD135" s="2">
        <v>30023940</v>
      </c>
      <c r="AE135" s="8">
        <v>0.24823974811874674</v>
      </c>
      <c r="AF135" s="10">
        <v>33652610</v>
      </c>
      <c r="AG135" s="8">
        <v>0.1401178763812248</v>
      </c>
      <c r="AH135" s="2">
        <v>33677152</v>
      </c>
      <c r="AI135" s="8">
        <v>0.2030557193013601</v>
      </c>
      <c r="AJ135" s="2">
        <v>67634355</v>
      </c>
      <c r="AK135" s="8">
        <v>0.18365708948066267</v>
      </c>
      <c r="AL135" s="2">
        <v>48798630</v>
      </c>
      <c r="AM135" s="8">
        <v>0.34951158058172682</v>
      </c>
      <c r="AN135" s="2">
        <v>36408304</v>
      </c>
      <c r="AO135" s="8">
        <v>0.17099374150383381</v>
      </c>
      <c r="AP135" s="2">
        <v>84671376</v>
      </c>
      <c r="AQ135" s="8">
        <v>9.4887538515017716E-2</v>
      </c>
      <c r="AR135" s="5">
        <v>29038533</v>
      </c>
      <c r="AS135" s="8">
        <v>0.22318818799516743</v>
      </c>
      <c r="AT135" s="2">
        <v>37502095</v>
      </c>
      <c r="AU135" s="11">
        <v>0.30117141837833106</v>
      </c>
      <c r="AV135" s="2">
        <v>42720312</v>
      </c>
      <c r="AW135" s="11">
        <v>0.21788221335369262</v>
      </c>
      <c r="AX135" s="2">
        <v>41457394</v>
      </c>
      <c r="AY135" s="11">
        <v>0.21594483655936722</v>
      </c>
      <c r="AZ135" s="5">
        <v>40804221</v>
      </c>
      <c r="BA135" s="11">
        <v>0.2026678007117364</v>
      </c>
      <c r="BB135" s="2">
        <v>36679712</v>
      </c>
      <c r="BC135" s="8">
        <v>0.17430690657583398</v>
      </c>
      <c r="BD135" s="2">
        <v>42278194</v>
      </c>
      <c r="BE135" s="8">
        <v>0.13827995906884633</v>
      </c>
      <c r="BF135" s="2">
        <v>31864712</v>
      </c>
      <c r="BG135" s="8">
        <v>0.28903898713074111</v>
      </c>
      <c r="BH135" s="2">
        <v>41358863</v>
      </c>
      <c r="BI135" s="11">
        <v>0.20237272908693416</v>
      </c>
      <c r="BJ135" s="2">
        <v>41195581</v>
      </c>
      <c r="BK135" s="11">
        <v>0.23412449460941431</v>
      </c>
      <c r="BL135" s="2">
        <v>40141710</v>
      </c>
      <c r="BM135" s="11">
        <v>0.13389391742230608</v>
      </c>
      <c r="BN135" s="2">
        <v>35875867</v>
      </c>
      <c r="BO135" s="11">
        <v>0.31694435967125145</v>
      </c>
      <c r="BP135" s="2">
        <v>36907027</v>
      </c>
      <c r="BQ135" s="8">
        <v>0.14276539397838003</v>
      </c>
      <c r="BR135" s="2">
        <v>38378375</v>
      </c>
      <c r="BS135" s="8">
        <v>0.11924497565238953</v>
      </c>
      <c r="BT135" s="2">
        <v>32108777</v>
      </c>
      <c r="BU135" s="8">
        <v>0.18792101143257178</v>
      </c>
      <c r="BV135" s="2">
        <v>37355297</v>
      </c>
      <c r="BW135" s="11">
        <v>9.9180079720777831E-2</v>
      </c>
      <c r="BX135" s="2">
        <v>39242111</v>
      </c>
      <c r="BY135" s="11">
        <v>0.13322931553940104</v>
      </c>
      <c r="BZ135" s="2">
        <v>45364313</v>
      </c>
      <c r="CA135" s="11">
        <v>0.19757496392487406</v>
      </c>
      <c r="CB135" s="2">
        <v>41958983</v>
      </c>
      <c r="CC135" s="11">
        <v>0.10444687163554971</v>
      </c>
      <c r="CD135" s="2">
        <v>45232462</v>
      </c>
      <c r="CE135" s="8">
        <v>0.12562744562390532</v>
      </c>
      <c r="CF135" s="2">
        <v>41138635</v>
      </c>
      <c r="CG135" s="8">
        <v>0.13338764988622315</v>
      </c>
      <c r="CH135" s="7">
        <v>25895554</v>
      </c>
      <c r="CI135" s="8">
        <v>0.75632445982789143</v>
      </c>
      <c r="CJ135" s="2">
        <v>48835949</v>
      </c>
      <c r="CK135" s="11">
        <v>0.17225624370673792</v>
      </c>
      <c r="CL135" s="2">
        <v>37476484</v>
      </c>
      <c r="CM135" s="11">
        <v>0.1525924731929659</v>
      </c>
    </row>
    <row r="136" spans="1:91" x14ac:dyDescent="0.3">
      <c r="A136" s="14" t="s">
        <v>207</v>
      </c>
      <c r="B136" s="5"/>
      <c r="C136" s="8">
        <v>0</v>
      </c>
      <c r="D136" s="2">
        <v>5879327</v>
      </c>
      <c r="E136" s="8">
        <v>2.1177557122123186E-2</v>
      </c>
      <c r="F136" s="5"/>
      <c r="G136" s="8">
        <v>0</v>
      </c>
      <c r="H136" s="5"/>
      <c r="I136" s="8">
        <v>0</v>
      </c>
      <c r="J136" s="2"/>
      <c r="K136" s="8">
        <v>0</v>
      </c>
      <c r="L136" s="2"/>
      <c r="M136" s="9"/>
      <c r="N136" s="2"/>
      <c r="O136" s="8">
        <v>0</v>
      </c>
      <c r="P136" s="2"/>
      <c r="Q136" s="8">
        <v>0</v>
      </c>
      <c r="R136" s="2"/>
      <c r="S136" s="8">
        <v>0</v>
      </c>
      <c r="T136" s="2"/>
      <c r="U136" s="8">
        <v>0</v>
      </c>
      <c r="V136" s="2"/>
      <c r="W136" s="9"/>
      <c r="X136" s="2"/>
      <c r="Y136" s="8">
        <v>0</v>
      </c>
      <c r="Z136" s="2"/>
      <c r="AA136" s="8">
        <v>0</v>
      </c>
      <c r="AB136" s="2"/>
      <c r="AC136" s="8">
        <v>0</v>
      </c>
      <c r="AD136" s="2"/>
      <c r="AE136" s="8">
        <v>0</v>
      </c>
      <c r="AF136" s="10"/>
      <c r="AG136" s="8"/>
      <c r="AH136" s="2"/>
      <c r="AI136" s="8">
        <v>0</v>
      </c>
      <c r="AJ136" s="2"/>
      <c r="AK136" s="8">
        <v>0</v>
      </c>
      <c r="AL136" s="2"/>
      <c r="AM136" s="8">
        <v>0</v>
      </c>
      <c r="AN136" s="2"/>
      <c r="AO136" s="8">
        <v>0</v>
      </c>
      <c r="AP136" s="2">
        <v>196045751</v>
      </c>
      <c r="AQ136" s="8">
        <v>0.21969996978339024</v>
      </c>
      <c r="AR136" s="5">
        <v>7433979</v>
      </c>
      <c r="AS136" s="8">
        <v>5.7137056565637348E-2</v>
      </c>
      <c r="AT136" s="2"/>
      <c r="AU136" s="11">
        <v>0</v>
      </c>
      <c r="AV136" s="2"/>
      <c r="AW136" s="11">
        <v>0</v>
      </c>
      <c r="AX136" s="2">
        <v>11660571</v>
      </c>
      <c r="AY136" s="11">
        <v>6.0738021757563855E-2</v>
      </c>
      <c r="AZ136" s="5">
        <v>14193875</v>
      </c>
      <c r="BA136" s="11">
        <v>7.0498623900387594E-2</v>
      </c>
      <c r="BB136" s="2">
        <v>8864806</v>
      </c>
      <c r="BC136" s="8">
        <v>4.212674601302465E-2</v>
      </c>
      <c r="BD136" s="2">
        <v>12427291</v>
      </c>
      <c r="BE136" s="8">
        <v>4.0646137600310987E-2</v>
      </c>
      <c r="BF136" s="2">
        <v>9793399</v>
      </c>
      <c r="BG136" s="8">
        <v>8.8834134999469405E-2</v>
      </c>
      <c r="BH136" s="2">
        <v>13190881</v>
      </c>
      <c r="BI136" s="11">
        <v>6.4544196658186351E-2</v>
      </c>
      <c r="BJ136" s="2"/>
      <c r="BK136" s="11">
        <v>0</v>
      </c>
      <c r="BL136" s="2">
        <v>19819312</v>
      </c>
      <c r="BM136" s="11">
        <v>6.6107929241054256E-2</v>
      </c>
      <c r="BN136" s="2"/>
      <c r="BO136" s="11">
        <v>0</v>
      </c>
      <c r="BP136" s="2">
        <v>9109380</v>
      </c>
      <c r="BQ136" s="8">
        <v>3.5237306559500865E-2</v>
      </c>
      <c r="BR136" s="2">
        <v>17777950</v>
      </c>
      <c r="BS136" s="8">
        <v>5.5237649194354851E-2</v>
      </c>
      <c r="BT136" s="2">
        <v>13610194</v>
      </c>
      <c r="BU136" s="8">
        <v>7.9655522920524816E-2</v>
      </c>
      <c r="BV136" s="2">
        <v>20058361</v>
      </c>
      <c r="BW136" s="11">
        <v>5.3255896828986279E-2</v>
      </c>
      <c r="BX136" s="2">
        <v>25436561</v>
      </c>
      <c r="BY136" s="11">
        <v>8.63586470082158E-2</v>
      </c>
      <c r="BZ136" s="2">
        <v>22527563</v>
      </c>
      <c r="CA136" s="11">
        <v>9.8114181670519898E-2</v>
      </c>
      <c r="CB136" s="2">
        <v>28176550</v>
      </c>
      <c r="CC136" s="11">
        <v>7.0138794855505615E-2</v>
      </c>
      <c r="CD136" s="2">
        <v>32829189</v>
      </c>
      <c r="CE136" s="8">
        <v>9.1178922694378453E-2</v>
      </c>
      <c r="CF136" s="2">
        <v>15023236</v>
      </c>
      <c r="CG136" s="8">
        <v>4.8711245371318317E-2</v>
      </c>
      <c r="CH136" s="13">
        <v>15057657</v>
      </c>
      <c r="CI136" s="8">
        <v>0.43978492589108803</v>
      </c>
      <c r="CJ136" s="2">
        <v>22109402</v>
      </c>
      <c r="CK136" s="11">
        <v>7.7985226397919258E-2</v>
      </c>
      <c r="CL136" s="2"/>
      <c r="CM136" s="11">
        <v>0</v>
      </c>
    </row>
    <row r="137" spans="1:91" x14ac:dyDescent="0.3">
      <c r="A137" s="14" t="s">
        <v>207</v>
      </c>
      <c r="B137" s="5"/>
      <c r="C137" s="8">
        <v>0</v>
      </c>
      <c r="D137" s="2">
        <v>31897676</v>
      </c>
      <c r="E137" s="8">
        <v>0.11489662941914575</v>
      </c>
      <c r="F137" s="5"/>
      <c r="G137" s="8">
        <v>0</v>
      </c>
      <c r="H137" s="5"/>
      <c r="I137" s="8">
        <v>0</v>
      </c>
      <c r="J137" s="2"/>
      <c r="K137" s="8">
        <v>0</v>
      </c>
      <c r="L137" s="2"/>
      <c r="M137" s="9"/>
      <c r="N137" s="2"/>
      <c r="O137" s="8">
        <v>0</v>
      </c>
      <c r="P137" s="2"/>
      <c r="Q137" s="8">
        <v>0</v>
      </c>
      <c r="R137" s="2"/>
      <c r="S137" s="8">
        <v>0</v>
      </c>
      <c r="T137" s="2"/>
      <c r="U137" s="8">
        <v>0</v>
      </c>
      <c r="V137" s="2"/>
      <c r="W137" s="9"/>
      <c r="X137" s="2"/>
      <c r="Y137" s="8">
        <v>0</v>
      </c>
      <c r="Z137" s="2"/>
      <c r="AA137" s="8">
        <v>0</v>
      </c>
      <c r="AB137" s="2"/>
      <c r="AC137" s="8">
        <v>0</v>
      </c>
      <c r="AD137" s="2"/>
      <c r="AE137" s="8">
        <v>0</v>
      </c>
      <c r="AF137" s="10"/>
      <c r="AG137" s="8"/>
      <c r="AH137" s="2"/>
      <c r="AI137" s="8">
        <v>0</v>
      </c>
      <c r="AJ137" s="2">
        <v>76458231</v>
      </c>
      <c r="AK137" s="8">
        <v>0.20761780270249011</v>
      </c>
      <c r="AL137" s="2"/>
      <c r="AM137" s="8">
        <v>0</v>
      </c>
      <c r="AN137" s="2"/>
      <c r="AO137" s="8">
        <v>0</v>
      </c>
      <c r="AP137" s="2"/>
      <c r="AQ137" s="8">
        <v>0</v>
      </c>
      <c r="AR137" s="5"/>
      <c r="AS137" s="8">
        <v>0</v>
      </c>
      <c r="AT137" s="2"/>
      <c r="AU137" s="11">
        <v>0</v>
      </c>
      <c r="AV137" s="2"/>
      <c r="AW137" s="11">
        <v>0</v>
      </c>
      <c r="AX137" s="2"/>
      <c r="AY137" s="11">
        <v>0</v>
      </c>
      <c r="AZ137" s="5"/>
      <c r="BA137" s="11">
        <v>0</v>
      </c>
      <c r="BB137" s="2"/>
      <c r="BC137" s="8">
        <v>0</v>
      </c>
      <c r="BD137" s="2"/>
      <c r="BE137" s="8">
        <v>0</v>
      </c>
      <c r="BF137" s="2"/>
      <c r="BG137" s="8">
        <v>0</v>
      </c>
      <c r="BH137" s="2"/>
      <c r="BI137" s="11">
        <v>0</v>
      </c>
      <c r="BJ137" s="2"/>
      <c r="BK137" s="11">
        <v>0</v>
      </c>
      <c r="BL137" s="2"/>
      <c r="BM137" s="11">
        <v>0</v>
      </c>
      <c r="BN137" s="2"/>
      <c r="BO137" s="11">
        <v>0</v>
      </c>
      <c r="BP137" s="2"/>
      <c r="BQ137" s="8">
        <v>0</v>
      </c>
      <c r="BR137" s="2"/>
      <c r="BS137" s="8">
        <v>0</v>
      </c>
      <c r="BT137" s="2"/>
      <c r="BU137" s="8">
        <v>0</v>
      </c>
      <c r="BV137" s="2"/>
      <c r="BW137" s="11">
        <v>0</v>
      </c>
      <c r="BX137" s="2"/>
      <c r="BY137" s="11">
        <v>0</v>
      </c>
      <c r="BZ137" s="2"/>
      <c r="CA137" s="11">
        <v>0</v>
      </c>
      <c r="CB137" s="2"/>
      <c r="CC137" s="11">
        <v>0</v>
      </c>
      <c r="CD137" s="2"/>
      <c r="CE137" s="8">
        <v>0</v>
      </c>
      <c r="CF137" s="2"/>
      <c r="CG137" s="8">
        <v>0</v>
      </c>
      <c r="CH137" s="7"/>
      <c r="CI137" s="8">
        <v>0</v>
      </c>
      <c r="CJ137" s="2"/>
      <c r="CK137" s="11">
        <v>0</v>
      </c>
      <c r="CL137" s="2"/>
      <c r="CM137" s="11">
        <v>0</v>
      </c>
    </row>
    <row r="138" spans="1:91" x14ac:dyDescent="0.3">
      <c r="A138" s="14" t="s">
        <v>207</v>
      </c>
      <c r="B138" s="10">
        <v>14131615</v>
      </c>
      <c r="C138" s="8">
        <v>0.22899591077447132</v>
      </c>
      <c r="D138" s="2">
        <v>27194480</v>
      </c>
      <c r="E138" s="8">
        <v>9.7955540422643039E-2</v>
      </c>
      <c r="F138" s="8">
        <v>17389700</v>
      </c>
      <c r="G138" s="8">
        <v>0.15946668078346199</v>
      </c>
      <c r="H138" s="10">
        <v>10413410</v>
      </c>
      <c r="I138" s="8">
        <v>0.14924856727163535</v>
      </c>
      <c r="J138" s="8">
        <v>18850595</v>
      </c>
      <c r="K138" s="8">
        <v>0.22312835513073159</v>
      </c>
      <c r="L138" s="10"/>
      <c r="M138" s="8"/>
      <c r="N138" s="8">
        <v>12158859</v>
      </c>
      <c r="O138" s="8">
        <v>9.2741062368383156E-2</v>
      </c>
      <c r="P138" s="8">
        <v>9788866</v>
      </c>
      <c r="Q138" s="8">
        <v>0.10063298014836974</v>
      </c>
      <c r="R138" s="8"/>
      <c r="S138" s="8">
        <v>0</v>
      </c>
      <c r="T138" s="8">
        <v>15385554</v>
      </c>
      <c r="U138" s="8">
        <v>0.10866635150109838</v>
      </c>
      <c r="V138" s="10"/>
      <c r="W138" s="8"/>
      <c r="X138" s="7">
        <v>21583973</v>
      </c>
      <c r="Y138" s="8">
        <v>0.30611110188274554</v>
      </c>
      <c r="Z138" s="2">
        <v>19308587</v>
      </c>
      <c r="AA138" s="8">
        <v>0.137655881189714</v>
      </c>
      <c r="AB138" s="8">
        <v>13783117</v>
      </c>
      <c r="AC138" s="8">
        <v>6.0766268631121438E-2</v>
      </c>
      <c r="AD138" s="2">
        <v>17810569</v>
      </c>
      <c r="AE138" s="8">
        <v>0.14725885951049594</v>
      </c>
      <c r="AF138" s="10" t="s">
        <v>195</v>
      </c>
      <c r="AG138" s="8" t="s">
        <v>195</v>
      </c>
      <c r="AH138" s="2">
        <v>20048387</v>
      </c>
      <c r="AI138" s="8">
        <v>0.12088135134221077</v>
      </c>
      <c r="AJ138" s="2"/>
      <c r="AK138" s="8">
        <v>0</v>
      </c>
      <c r="AL138" s="2">
        <v>27253101</v>
      </c>
      <c r="AM138" s="8">
        <v>0.19519552918316438</v>
      </c>
      <c r="AN138" s="8">
        <v>19941578</v>
      </c>
      <c r="AO138" s="8">
        <v>9.3656794167356408E-2</v>
      </c>
      <c r="AP138" s="2">
        <v>51548733</v>
      </c>
      <c r="AQ138" s="8">
        <v>5.7768429178921873E-2</v>
      </c>
      <c r="AR138" s="5">
        <v>12523660</v>
      </c>
      <c r="AS138" s="8">
        <v>9.6255998278823474E-2</v>
      </c>
      <c r="AT138" s="7">
        <v>21884511</v>
      </c>
      <c r="AU138" s="11">
        <v>0.17574989392955748</v>
      </c>
      <c r="AV138" s="5">
        <v>24632332</v>
      </c>
      <c r="AW138" s="11">
        <v>0.12562986469347392</v>
      </c>
      <c r="AX138" s="2">
        <v>25496403</v>
      </c>
      <c r="AY138" s="11">
        <v>0.13280662500606669</v>
      </c>
      <c r="AZ138" s="5">
        <v>20120310</v>
      </c>
      <c r="BA138" s="11">
        <v>9.9934243992511371E-2</v>
      </c>
      <c r="BB138" s="8">
        <v>24447007</v>
      </c>
      <c r="BC138" s="8">
        <v>0.11617545320987688</v>
      </c>
      <c r="BD138" s="2">
        <v>24138046</v>
      </c>
      <c r="BE138" s="8">
        <v>7.8948689550975851E-2</v>
      </c>
      <c r="BF138" s="8">
        <v>21595745</v>
      </c>
      <c r="BG138" s="8">
        <v>0.1958910615960931</v>
      </c>
      <c r="BH138" s="5">
        <v>25661922</v>
      </c>
      <c r="BI138" s="11">
        <v>0.12556614984207945</v>
      </c>
      <c r="BJ138" s="5">
        <v>25924054</v>
      </c>
      <c r="BK138" s="11">
        <v>0.14733269670300722</v>
      </c>
      <c r="BL138" s="2">
        <v>26279329</v>
      </c>
      <c r="BM138" s="11">
        <v>8.7655516096340022E-2</v>
      </c>
      <c r="BN138" s="5">
        <v>23403148</v>
      </c>
      <c r="BO138" s="11">
        <v>0.20675446692762939</v>
      </c>
      <c r="BP138" s="8">
        <v>20631668</v>
      </c>
      <c r="BQ138" s="8">
        <v>7.9808330550470416E-2</v>
      </c>
      <c r="BR138" s="2">
        <v>25109225</v>
      </c>
      <c r="BS138" s="8">
        <v>7.8016563332224745E-2</v>
      </c>
      <c r="BT138" s="8">
        <v>21453996</v>
      </c>
      <c r="BU138" s="8">
        <v>0.12556244753857643</v>
      </c>
      <c r="BV138" s="5">
        <v>23685416</v>
      </c>
      <c r="BW138" s="11">
        <v>6.2885899343800872E-2</v>
      </c>
      <c r="BX138" s="5">
        <v>24902536</v>
      </c>
      <c r="BY138" s="11">
        <v>8.4545600171083909E-2</v>
      </c>
      <c r="BZ138" s="2">
        <v>24738375</v>
      </c>
      <c r="CA138" s="11">
        <v>0.10774292003904051</v>
      </c>
      <c r="CB138" s="5">
        <v>23612561</v>
      </c>
      <c r="CC138" s="11">
        <v>5.8777833765741812E-2</v>
      </c>
      <c r="CD138" s="2">
        <v>23980876</v>
      </c>
      <c r="CE138" s="8">
        <v>6.6603851802354175E-2</v>
      </c>
      <c r="CF138" s="8">
        <v>23143270</v>
      </c>
      <c r="CG138" s="8">
        <v>7.5039592246615175E-2</v>
      </c>
      <c r="CH138" s="7">
        <v>18976938</v>
      </c>
      <c r="CI138" s="8">
        <v>0.55425430875266801</v>
      </c>
      <c r="CJ138" s="2">
        <v>22590886</v>
      </c>
      <c r="CK138" s="11">
        <v>7.9683537313202074E-2</v>
      </c>
      <c r="CL138" s="2">
        <v>25584094</v>
      </c>
      <c r="CM138" s="11">
        <v>0.10417039597047897</v>
      </c>
    </row>
    <row r="139" spans="1:91" x14ac:dyDescent="0.3">
      <c r="A139" s="14" t="s">
        <v>209</v>
      </c>
      <c r="B139" s="10">
        <v>14206493</v>
      </c>
      <c r="C139" s="8">
        <v>0.23020927214944301</v>
      </c>
      <c r="D139" s="2">
        <v>38248934</v>
      </c>
      <c r="E139" s="8">
        <v>0.13777409976436414</v>
      </c>
      <c r="F139" s="8">
        <v>20591199</v>
      </c>
      <c r="G139" s="8">
        <v>0.18882500318474393</v>
      </c>
      <c r="H139" s="10">
        <v>15860720</v>
      </c>
      <c r="I139" s="8">
        <v>0.22732128437241714</v>
      </c>
      <c r="J139" s="8">
        <v>21251469</v>
      </c>
      <c r="K139" s="8">
        <v>0.25154671892753161</v>
      </c>
      <c r="L139" s="10">
        <v>10985488</v>
      </c>
      <c r="M139" s="8">
        <v>0.25558809285920081</v>
      </c>
      <c r="N139" s="8">
        <v>18405981</v>
      </c>
      <c r="O139" s="8">
        <v>0.14039065934330477</v>
      </c>
      <c r="P139" s="8">
        <v>15389830</v>
      </c>
      <c r="Q139" s="8">
        <v>0.15821285702315113</v>
      </c>
      <c r="R139" s="8">
        <v>13698913</v>
      </c>
      <c r="S139" s="8">
        <v>0.41546648361398608</v>
      </c>
      <c r="T139" s="8">
        <v>21521478</v>
      </c>
      <c r="U139" s="8">
        <v>0.15200365831293144</v>
      </c>
      <c r="V139" s="10">
        <v>18102101</v>
      </c>
      <c r="W139" s="8">
        <v>0.14039185300493812</v>
      </c>
      <c r="X139" s="7">
        <v>12698232</v>
      </c>
      <c r="Y139" s="8">
        <v>0.18009056022645784</v>
      </c>
      <c r="Z139" s="7">
        <v>22101259</v>
      </c>
      <c r="AA139" s="8">
        <v>0.15756555790680576</v>
      </c>
      <c r="AB139" s="8">
        <v>27813445</v>
      </c>
      <c r="AC139" s="8">
        <v>0.12262242788963638</v>
      </c>
      <c r="AD139" s="2">
        <v>18182395</v>
      </c>
      <c r="AE139" s="8">
        <v>0.15033313932134024</v>
      </c>
      <c r="AF139" s="10">
        <v>49157756</v>
      </c>
      <c r="AG139" s="8">
        <v>0.20467596356973239</v>
      </c>
      <c r="AH139" s="2">
        <v>25296406</v>
      </c>
      <c r="AI139" s="8">
        <v>0.15252417769974258</v>
      </c>
      <c r="AJ139" s="2"/>
      <c r="AK139" s="8">
        <v>0</v>
      </c>
      <c r="AL139" s="10">
        <v>20159099</v>
      </c>
      <c r="AM139" s="8">
        <v>0.14438599105330435</v>
      </c>
      <c r="AN139" s="8">
        <v>33500590</v>
      </c>
      <c r="AO139" s="8">
        <v>0.15733749165261637</v>
      </c>
      <c r="AP139" s="2">
        <v>121019019</v>
      </c>
      <c r="AQ139" s="8">
        <v>0.13562076546874779</v>
      </c>
      <c r="AR139" s="8">
        <v>28047072</v>
      </c>
      <c r="AS139" s="8">
        <v>0.21556788623757259</v>
      </c>
      <c r="AT139" s="7">
        <v>12394453</v>
      </c>
      <c r="AU139" s="11">
        <v>9.9537238920480595E-2</v>
      </c>
      <c r="AV139" s="5">
        <v>27054557</v>
      </c>
      <c r="AW139" s="11">
        <v>0.13798370106621971</v>
      </c>
      <c r="AX139" s="2">
        <v>31020580</v>
      </c>
      <c r="AY139" s="11">
        <v>0.16158116639161582</v>
      </c>
      <c r="AZ139" s="5">
        <v>29725349</v>
      </c>
      <c r="BA139" s="11">
        <v>0.14764088027115657</v>
      </c>
      <c r="BB139" s="8">
        <v>30841196</v>
      </c>
      <c r="BC139" s="8">
        <v>0.14656149617147987</v>
      </c>
      <c r="BD139" s="2">
        <v>42031795</v>
      </c>
      <c r="BE139" s="8">
        <v>0.13747405795503329</v>
      </c>
      <c r="BF139" s="8">
        <v>20687449</v>
      </c>
      <c r="BG139" s="8">
        <v>0.1876520743472862</v>
      </c>
      <c r="BH139" s="5">
        <v>23610279</v>
      </c>
      <c r="BI139" s="11">
        <v>0.11552727152421795</v>
      </c>
      <c r="BJ139" s="5">
        <v>26124518</v>
      </c>
      <c r="BK139" s="11">
        <v>0.1484719823144271</v>
      </c>
      <c r="BL139" s="5">
        <v>48866197</v>
      </c>
      <c r="BM139" s="11">
        <v>0.16299471412304412</v>
      </c>
      <c r="BN139" s="5">
        <v>17570891</v>
      </c>
      <c r="BO139" s="11">
        <v>0.15522955297075761</v>
      </c>
      <c r="BP139" s="8">
        <v>41867034</v>
      </c>
      <c r="BQ139" s="8">
        <v>0.16195191240183698</v>
      </c>
      <c r="BR139" s="8">
        <v>37817281</v>
      </c>
      <c r="BS139" s="8">
        <v>0.11750160740480996</v>
      </c>
      <c r="BT139" s="8">
        <v>20539995</v>
      </c>
      <c r="BU139" s="8">
        <v>0.12021313160635073</v>
      </c>
      <c r="BV139" s="5">
        <v>43217701</v>
      </c>
      <c r="BW139" s="11">
        <v>0.1147450395195289</v>
      </c>
      <c r="BX139" s="5">
        <v>30779136</v>
      </c>
      <c r="BY139" s="11">
        <v>0.10449700889368918</v>
      </c>
      <c r="BZ139" s="2">
        <v>33730066</v>
      </c>
      <c r="CA139" s="11">
        <v>0.14690438656336802</v>
      </c>
      <c r="CB139" s="5">
        <v>47766331</v>
      </c>
      <c r="CC139" s="11">
        <v>0.11890287813835189</v>
      </c>
      <c r="CD139" s="2">
        <v>51002351</v>
      </c>
      <c r="CE139" s="8">
        <v>0.14165258298219172</v>
      </c>
      <c r="CF139" s="8">
        <v>30063366</v>
      </c>
      <c r="CG139" s="8">
        <v>9.7477267741367335E-2</v>
      </c>
      <c r="CH139" s="7">
        <v>9200578</v>
      </c>
      <c r="CI139" s="8">
        <v>0.26871879960376144</v>
      </c>
      <c r="CJ139" s="5">
        <v>40964252</v>
      </c>
      <c r="CK139" s="11">
        <v>0.14449085807211867</v>
      </c>
      <c r="CL139" s="5">
        <v>39710629</v>
      </c>
      <c r="CM139" s="11">
        <v>0.16168920998987829</v>
      </c>
    </row>
    <row r="140" spans="1:91" x14ac:dyDescent="0.3">
      <c r="A140" s="14" t="s">
        <v>210</v>
      </c>
      <c r="B140" s="10">
        <v>50438568</v>
      </c>
      <c r="C140" s="8">
        <v>0.81733233019156726</v>
      </c>
      <c r="D140" s="2">
        <v>32374614</v>
      </c>
      <c r="E140" s="8">
        <v>0.11661457804467909</v>
      </c>
      <c r="F140" s="8">
        <v>82889477</v>
      </c>
      <c r="G140" s="8">
        <v>0.76011143200096121</v>
      </c>
      <c r="H140" s="10">
        <v>50933489</v>
      </c>
      <c r="I140" s="8">
        <v>0.72999625092986831</v>
      </c>
      <c r="J140" s="8">
        <v>127027154</v>
      </c>
      <c r="K140" s="8">
        <v>1.5035790609770212</v>
      </c>
      <c r="L140" s="10">
        <v>119404877</v>
      </c>
      <c r="M140" s="8">
        <v>2.7780709232505143</v>
      </c>
      <c r="N140" s="8">
        <v>54958967</v>
      </c>
      <c r="O140" s="8">
        <v>0.41919665210764523</v>
      </c>
      <c r="P140" s="8">
        <v>62239147</v>
      </c>
      <c r="Q140" s="8">
        <v>0.63984028839525098</v>
      </c>
      <c r="R140" s="8">
        <v>28827883</v>
      </c>
      <c r="S140" s="8">
        <v>0.87430434663286116</v>
      </c>
      <c r="T140" s="8">
        <v>77225364</v>
      </c>
      <c r="U140" s="8">
        <v>0.54543362879388479</v>
      </c>
      <c r="V140" s="10">
        <v>119615783</v>
      </c>
      <c r="W140" s="9">
        <v>0.92768687038076825</v>
      </c>
      <c r="X140" s="7">
        <v>140232996</v>
      </c>
      <c r="Y140" s="8">
        <v>1.9888311075017859</v>
      </c>
      <c r="Z140" s="7">
        <v>128614184</v>
      </c>
      <c r="AA140" s="8">
        <v>0.91692358596804702</v>
      </c>
      <c r="AB140" s="8">
        <v>76758747</v>
      </c>
      <c r="AC140" s="8">
        <v>0.33840985605725371</v>
      </c>
      <c r="AD140" s="2">
        <v>91354781</v>
      </c>
      <c r="AE140" s="8">
        <v>0.7553268433417889</v>
      </c>
      <c r="AF140" s="10">
        <v>124000538</v>
      </c>
      <c r="AG140" s="8">
        <v>0.516295528183085</v>
      </c>
      <c r="AH140" s="2">
        <v>91025222</v>
      </c>
      <c r="AI140" s="8">
        <v>0.54883476868162684</v>
      </c>
      <c r="AJ140" s="2">
        <v>208688945</v>
      </c>
      <c r="AK140" s="8">
        <v>0.56668248326593917</v>
      </c>
      <c r="AL140" s="9">
        <v>177445078</v>
      </c>
      <c r="AM140" s="8">
        <v>1.2709190745360639</v>
      </c>
      <c r="AN140" s="2">
        <v>111039676</v>
      </c>
      <c r="AO140" s="8">
        <v>0.52150437039345354</v>
      </c>
      <c r="AP140" s="2">
        <v>215730278</v>
      </c>
      <c r="AQ140" s="8">
        <v>0.2417595653881954</v>
      </c>
      <c r="AR140" s="5">
        <v>99638123</v>
      </c>
      <c r="AS140" s="8">
        <v>0.76581183104565287</v>
      </c>
      <c r="AT140" s="7">
        <v>143594800</v>
      </c>
      <c r="AU140" s="11">
        <v>1.1531795647083922</v>
      </c>
      <c r="AV140" s="2">
        <v>161896014</v>
      </c>
      <c r="AW140" s="11">
        <v>0.82570234654326513</v>
      </c>
      <c r="AX140" s="2">
        <v>159415105</v>
      </c>
      <c r="AY140" s="11">
        <v>0.83036740790603869</v>
      </c>
      <c r="AZ140" s="5">
        <v>141439950</v>
      </c>
      <c r="BA140" s="11">
        <v>0.70250878210070378</v>
      </c>
      <c r="BB140" s="2">
        <v>124475503</v>
      </c>
      <c r="BC140" s="8">
        <v>0.59152427021239817</v>
      </c>
      <c r="BD140" s="2">
        <v>141270137</v>
      </c>
      <c r="BE140" s="8">
        <v>0.46205447569520858</v>
      </c>
      <c r="BF140" s="8">
        <v>130172961</v>
      </c>
      <c r="BG140" s="8">
        <v>1.1807751722108601</v>
      </c>
      <c r="BH140" s="5">
        <v>147452095</v>
      </c>
      <c r="BI140" s="11">
        <v>0.72149669285482732</v>
      </c>
      <c r="BJ140" s="2">
        <v>157400864</v>
      </c>
      <c r="BK140" s="11">
        <v>0.89454734805379155</v>
      </c>
      <c r="BL140" s="2">
        <v>180606914</v>
      </c>
      <c r="BM140" s="11">
        <v>0.60241995742118448</v>
      </c>
      <c r="BN140" s="2">
        <v>153666290</v>
      </c>
      <c r="BO140" s="11">
        <v>1.3575606099528363</v>
      </c>
      <c r="BP140" s="2">
        <v>145217558</v>
      </c>
      <c r="BQ140" s="8">
        <v>0.56173697980192916</v>
      </c>
      <c r="BR140" s="2">
        <v>149312632</v>
      </c>
      <c r="BS140" s="8">
        <v>0.46392743745492609</v>
      </c>
      <c r="BT140" s="2">
        <v>135414971</v>
      </c>
      <c r="BU140" s="8">
        <v>0.79253464912202587</v>
      </c>
      <c r="BV140" s="5">
        <v>157136330</v>
      </c>
      <c r="BW140" s="11">
        <v>0.41720438567067075</v>
      </c>
      <c r="BX140" s="2">
        <v>148234872</v>
      </c>
      <c r="BY140" s="11">
        <v>0.50326626250128903</v>
      </c>
      <c r="BZ140" s="2">
        <v>161629322</v>
      </c>
      <c r="CA140" s="11">
        <v>0.70394337203677815</v>
      </c>
      <c r="CB140" s="2">
        <v>153217554</v>
      </c>
      <c r="CC140" s="11">
        <v>0.38139852424332837</v>
      </c>
      <c r="CD140" s="2">
        <v>167297603</v>
      </c>
      <c r="CE140" s="8">
        <v>0.46464794518353214</v>
      </c>
      <c r="CF140" s="2">
        <v>156085252</v>
      </c>
      <c r="CG140" s="8">
        <v>0.50608983370933225</v>
      </c>
      <c r="CH140" s="7">
        <v>139829231</v>
      </c>
      <c r="CI140" s="8">
        <v>4.0839546280502228</v>
      </c>
      <c r="CJ140" s="2">
        <v>116314012</v>
      </c>
      <c r="CK140" s="11">
        <v>0.41026774758857326</v>
      </c>
      <c r="CL140" s="2">
        <v>133675282</v>
      </c>
      <c r="CM140" s="11">
        <v>0.54428376699231329</v>
      </c>
    </row>
    <row r="141" spans="1:91" x14ac:dyDescent="0.3">
      <c r="A141" s="14" t="s">
        <v>211</v>
      </c>
      <c r="B141" s="5">
        <v>10199606</v>
      </c>
      <c r="C141" s="8">
        <v>0.16527962766539861</v>
      </c>
      <c r="D141" s="2">
        <v>129279711</v>
      </c>
      <c r="E141" s="8">
        <v>0.46567038445626124</v>
      </c>
      <c r="F141" s="5">
        <v>15099689</v>
      </c>
      <c r="G141" s="8">
        <v>0.13846686749584824</v>
      </c>
      <c r="H141" s="5">
        <v>10022063</v>
      </c>
      <c r="I141" s="8">
        <v>0.14363964770964244</v>
      </c>
      <c r="J141" s="2">
        <v>17605540</v>
      </c>
      <c r="K141" s="8">
        <v>0.20839104449426132</v>
      </c>
      <c r="L141" s="10">
        <v>13180539</v>
      </c>
      <c r="M141" s="8">
        <v>0.30665809528591881</v>
      </c>
      <c r="N141" s="2">
        <v>9006594</v>
      </c>
      <c r="O141" s="8">
        <v>6.8697325619180669E-2</v>
      </c>
      <c r="P141" s="2">
        <v>9947209</v>
      </c>
      <c r="Q141" s="8">
        <v>0.10226080179549756</v>
      </c>
      <c r="R141" s="2"/>
      <c r="S141" s="8">
        <v>0</v>
      </c>
      <c r="T141" s="2">
        <v>12809048</v>
      </c>
      <c r="U141" s="8">
        <v>9.0468793802448794E-2</v>
      </c>
      <c r="V141" s="2">
        <v>15940637</v>
      </c>
      <c r="W141" s="9">
        <v>0.12362849851014961</v>
      </c>
      <c r="X141" s="2">
        <v>19788937</v>
      </c>
      <c r="Y141" s="8">
        <v>0.28065330280751521</v>
      </c>
      <c r="Z141" s="2">
        <v>17478561</v>
      </c>
      <c r="AA141" s="8">
        <v>0.12460915531432562</v>
      </c>
      <c r="AB141" s="2">
        <v>12325594</v>
      </c>
      <c r="AC141" s="8">
        <v>5.4340419227533111E-2</v>
      </c>
      <c r="AD141" s="2">
        <v>15683678</v>
      </c>
      <c r="AE141" s="8">
        <v>0.12967359634663303</v>
      </c>
      <c r="AF141" s="10">
        <v>17403652</v>
      </c>
      <c r="AG141" s="8">
        <v>7.2462812231142121E-2</v>
      </c>
      <c r="AH141" s="2">
        <v>17133151</v>
      </c>
      <c r="AI141" s="8">
        <v>0.10330399376419411</v>
      </c>
      <c r="AJ141" s="2">
        <v>49897809</v>
      </c>
      <c r="AK141" s="8">
        <v>0.13549454818341972</v>
      </c>
      <c r="AL141" s="2">
        <v>27188578</v>
      </c>
      <c r="AM141" s="8">
        <v>0.19473339457582242</v>
      </c>
      <c r="AN141" s="2">
        <v>17872854</v>
      </c>
      <c r="AO141" s="8">
        <v>8.3940910205862973E-2</v>
      </c>
      <c r="AP141" s="2">
        <v>58694550</v>
      </c>
      <c r="AQ141" s="8">
        <v>6.5776436345461459E-2</v>
      </c>
      <c r="AR141" s="5">
        <v>11515063</v>
      </c>
      <c r="AS141" s="8">
        <v>8.8503990391670159E-2</v>
      </c>
      <c r="AT141" s="2">
        <v>21995210</v>
      </c>
      <c r="AU141" s="11">
        <v>0.17663889425988738</v>
      </c>
      <c r="AV141" s="2">
        <v>23363912</v>
      </c>
      <c r="AW141" s="11">
        <v>0.11916066669084487</v>
      </c>
      <c r="AX141" s="2">
        <v>24102655</v>
      </c>
      <c r="AY141" s="11">
        <v>0.12554681788782515</v>
      </c>
      <c r="AZ141" s="5">
        <v>18774256</v>
      </c>
      <c r="BA141" s="11">
        <v>9.3248616938897605E-2</v>
      </c>
      <c r="BB141" s="2">
        <v>22119216</v>
      </c>
      <c r="BC141" s="8">
        <v>0.10511347844941346</v>
      </c>
      <c r="BD141" s="2">
        <v>20575179</v>
      </c>
      <c r="BE141" s="8">
        <v>6.7295563995808022E-2</v>
      </c>
      <c r="BF141" s="2">
        <v>20508016</v>
      </c>
      <c r="BG141" s="8">
        <v>0.18602447035143554</v>
      </c>
      <c r="BH141" s="2">
        <v>22263913</v>
      </c>
      <c r="BI141" s="11">
        <v>0.10893937857924363</v>
      </c>
      <c r="BJ141" s="2">
        <v>23988003</v>
      </c>
      <c r="BK141" s="11">
        <v>0.13632964853837395</v>
      </c>
      <c r="BL141" s="2">
        <v>23430795</v>
      </c>
      <c r="BM141" s="11">
        <v>7.8154142682735295E-2</v>
      </c>
      <c r="BN141" s="2">
        <v>22858094</v>
      </c>
      <c r="BO141" s="11">
        <v>0.20193920236506829</v>
      </c>
      <c r="BP141" s="2">
        <v>17876417</v>
      </c>
      <c r="BQ141" s="8">
        <v>6.9150346786990197E-2</v>
      </c>
      <c r="BR141" s="2">
        <v>21909838</v>
      </c>
      <c r="BS141" s="8">
        <v>6.8075787441698593E-2</v>
      </c>
      <c r="BT141" s="2">
        <v>20305698</v>
      </c>
      <c r="BU141" s="8">
        <v>0.11884187635064238</v>
      </c>
      <c r="BV141" s="2">
        <v>20129954</v>
      </c>
      <c r="BW141" s="11">
        <v>5.3445979628955712E-2</v>
      </c>
      <c r="BX141" s="2">
        <v>22256607</v>
      </c>
      <c r="BY141" s="11">
        <v>7.5562512853588379E-2</v>
      </c>
      <c r="BZ141" s="2">
        <v>20346128</v>
      </c>
      <c r="CA141" s="11">
        <v>8.8613388802137705E-2</v>
      </c>
      <c r="CB141" s="2">
        <v>20108520</v>
      </c>
      <c r="CC141" s="11">
        <v>5.0055360188803522E-2</v>
      </c>
      <c r="CD141" s="2">
        <v>21103869</v>
      </c>
      <c r="CE141" s="8">
        <v>5.8613328526126239E-2</v>
      </c>
      <c r="CF141" s="2">
        <v>22249788</v>
      </c>
      <c r="CG141" s="8">
        <v>7.2142571861868759E-2</v>
      </c>
      <c r="CH141" s="7">
        <v>15064377</v>
      </c>
      <c r="CI141" s="8">
        <v>0.43998119511823197</v>
      </c>
      <c r="CJ141" s="2">
        <v>19344539</v>
      </c>
      <c r="CK141" s="11">
        <v>6.8232883615684345E-2</v>
      </c>
      <c r="CL141" s="2">
        <v>23931430</v>
      </c>
      <c r="CM141" s="11">
        <v>9.7441267188894773E-2</v>
      </c>
    </row>
    <row r="142" spans="1:91" x14ac:dyDescent="0.3">
      <c r="A142" s="14" t="s">
        <v>207</v>
      </c>
      <c r="B142" s="10">
        <v>6654639</v>
      </c>
      <c r="C142" s="8">
        <v>0.10783517090440951</v>
      </c>
      <c r="D142" s="2">
        <v>13743676</v>
      </c>
      <c r="E142" s="8">
        <v>4.9505238194431693E-2</v>
      </c>
      <c r="F142" s="5">
        <v>10158839</v>
      </c>
      <c r="G142" s="8">
        <v>9.3158383177604234E-2</v>
      </c>
      <c r="H142" s="5">
        <v>7206499</v>
      </c>
      <c r="I142" s="8">
        <v>0.10328601781687968</v>
      </c>
      <c r="J142" s="2">
        <v>15344398</v>
      </c>
      <c r="K142" s="8">
        <v>0.18162664288375446</v>
      </c>
      <c r="L142" s="10"/>
      <c r="M142" s="8"/>
      <c r="N142" s="2">
        <v>6961484</v>
      </c>
      <c r="O142" s="8">
        <v>5.3098355842476783E-2</v>
      </c>
      <c r="P142" s="2"/>
      <c r="Q142" s="8">
        <v>0</v>
      </c>
      <c r="R142" s="8"/>
      <c r="S142" s="8">
        <v>0</v>
      </c>
      <c r="T142" s="2">
        <v>9575504</v>
      </c>
      <c r="U142" s="8">
        <v>6.7630654278953733E-2</v>
      </c>
      <c r="V142" s="2"/>
      <c r="W142" s="9"/>
      <c r="X142" s="2"/>
      <c r="Y142" s="8">
        <v>0</v>
      </c>
      <c r="Z142" s="2"/>
      <c r="AA142" s="8">
        <v>0</v>
      </c>
      <c r="AB142" s="2">
        <v>9615738</v>
      </c>
      <c r="AC142" s="8">
        <v>4.2393351111688481E-2</v>
      </c>
      <c r="AD142" s="2">
        <v>9968899</v>
      </c>
      <c r="AE142" s="8">
        <v>8.2423458639379998E-2</v>
      </c>
      <c r="AF142" s="10"/>
      <c r="AG142" s="8"/>
      <c r="AH142" s="2">
        <v>12377594</v>
      </c>
      <c r="AI142" s="8">
        <v>7.4630457257496091E-2</v>
      </c>
      <c r="AJ142" s="2"/>
      <c r="AK142" s="8">
        <v>0</v>
      </c>
      <c r="AL142" s="2"/>
      <c r="AM142" s="8">
        <v>0</v>
      </c>
      <c r="AN142" s="2">
        <v>13162827</v>
      </c>
      <c r="AO142" s="8">
        <v>6.1819991326640317E-2</v>
      </c>
      <c r="AP142" s="2"/>
      <c r="AQ142" s="8">
        <v>0</v>
      </c>
      <c r="AR142" s="5">
        <v>8753061</v>
      </c>
      <c r="AS142" s="8">
        <v>6.7275431028184798E-2</v>
      </c>
      <c r="AT142" s="2"/>
      <c r="AU142" s="11">
        <v>0</v>
      </c>
      <c r="AV142" s="2">
        <v>19794145</v>
      </c>
      <c r="AW142" s="11">
        <v>0.10095413451203092</v>
      </c>
      <c r="AX142" s="2">
        <v>19857522</v>
      </c>
      <c r="AY142" s="11">
        <v>0.10343460910167289</v>
      </c>
      <c r="AZ142" s="5">
        <v>16077930</v>
      </c>
      <c r="BA142" s="11">
        <v>7.9856412724978815E-2</v>
      </c>
      <c r="BB142" s="2">
        <v>15833339</v>
      </c>
      <c r="BC142" s="8">
        <v>7.5242148625826413E-2</v>
      </c>
      <c r="BD142" s="2">
        <v>16297685</v>
      </c>
      <c r="BE142" s="8">
        <v>5.3305096587544655E-2</v>
      </c>
      <c r="BF142" s="2">
        <v>12643576</v>
      </c>
      <c r="BG142" s="8">
        <v>0.11468757039920986</v>
      </c>
      <c r="BH142" s="2">
        <v>18045792</v>
      </c>
      <c r="BI142" s="11">
        <v>8.8299723703119296E-2</v>
      </c>
      <c r="BJ142" s="2">
        <v>19343486</v>
      </c>
      <c r="BK142" s="11">
        <v>0.1099337301186329</v>
      </c>
      <c r="BL142" s="2">
        <v>20937553</v>
      </c>
      <c r="BM142" s="11">
        <v>6.9837856743201948E-2</v>
      </c>
      <c r="BN142" s="2">
        <v>18104888</v>
      </c>
      <c r="BO142" s="11">
        <v>0.15994713477111855</v>
      </c>
      <c r="BP142" s="2">
        <v>15836960</v>
      </c>
      <c r="BQ142" s="8">
        <v>6.1261229028820058E-2</v>
      </c>
      <c r="BR142" s="2">
        <v>16388508</v>
      </c>
      <c r="BS142" s="8">
        <v>5.0920531091766939E-2</v>
      </c>
      <c r="BT142" s="2">
        <v>14273509</v>
      </c>
      <c r="BU142" s="8">
        <v>8.3537664731731021E-2</v>
      </c>
      <c r="BV142" s="2">
        <v>19348118</v>
      </c>
      <c r="BW142" s="11">
        <v>5.1370168083177507E-2</v>
      </c>
      <c r="BX142" s="2">
        <v>19993056</v>
      </c>
      <c r="BY142" s="11">
        <v>6.7877621731942894E-2</v>
      </c>
      <c r="BZ142" s="2">
        <v>19681590</v>
      </c>
      <c r="CA142" s="11">
        <v>8.5719129797780957E-2</v>
      </c>
      <c r="CB142" s="2">
        <v>20775324</v>
      </c>
      <c r="CC142" s="11">
        <v>5.1715209565850413E-2</v>
      </c>
      <c r="CD142" s="2">
        <v>17233325</v>
      </c>
      <c r="CE142" s="8">
        <v>4.7863381819821978E-2</v>
      </c>
      <c r="CF142" s="2">
        <v>16092218</v>
      </c>
      <c r="CG142" s="8">
        <v>5.2177305845874038E-2</v>
      </c>
      <c r="CH142" s="7"/>
      <c r="CI142" s="8">
        <v>0</v>
      </c>
      <c r="CJ142" s="2">
        <v>16670686</v>
      </c>
      <c r="CK142" s="11">
        <v>5.8801555189897187E-2</v>
      </c>
      <c r="CL142" s="2">
        <v>17255776</v>
      </c>
      <c r="CM142" s="11">
        <v>7.0260100619466442E-2</v>
      </c>
    </row>
    <row r="143" spans="1:91" x14ac:dyDescent="0.3">
      <c r="A143" s="14" t="s">
        <v>207</v>
      </c>
      <c r="B143" s="10">
        <v>19295970</v>
      </c>
      <c r="C143" s="8">
        <v>0.31268175820151306</v>
      </c>
      <c r="D143" s="2">
        <v>47700292</v>
      </c>
      <c r="E143" s="8">
        <v>0.17181824698166231</v>
      </c>
      <c r="F143" s="5">
        <v>24458566</v>
      </c>
      <c r="G143" s="8">
        <v>0.22428945506496586</v>
      </c>
      <c r="H143" s="5">
        <v>18282939</v>
      </c>
      <c r="I143" s="8">
        <v>0.26203735868122985</v>
      </c>
      <c r="J143" s="2">
        <v>33962768</v>
      </c>
      <c r="K143" s="8">
        <v>0.40200622630355415</v>
      </c>
      <c r="L143" s="2"/>
      <c r="M143" s="9"/>
      <c r="N143" s="2">
        <v>21060530</v>
      </c>
      <c r="O143" s="8">
        <v>0.16063809328171372</v>
      </c>
      <c r="P143" s="2">
        <v>18615293</v>
      </c>
      <c r="Q143" s="8">
        <v>0.19137174938599488</v>
      </c>
      <c r="R143" s="2"/>
      <c r="S143" s="8">
        <v>0</v>
      </c>
      <c r="T143" s="2">
        <v>22634088</v>
      </c>
      <c r="U143" s="8">
        <v>0.15986189138946788</v>
      </c>
      <c r="V143" s="2"/>
      <c r="W143" s="9"/>
      <c r="X143" s="2">
        <v>33470269</v>
      </c>
      <c r="Y143" s="8">
        <v>0.47468651503140313</v>
      </c>
      <c r="Z143" s="2">
        <v>33259920</v>
      </c>
      <c r="AA143" s="8">
        <v>0.23711852119988855</v>
      </c>
      <c r="AB143" s="2">
        <v>20975426</v>
      </c>
      <c r="AC143" s="8">
        <v>9.2475335656528851E-2</v>
      </c>
      <c r="AD143" s="2">
        <v>27538558</v>
      </c>
      <c r="AE143" s="8">
        <v>0.2276904597289196</v>
      </c>
      <c r="AF143" s="10" t="s">
        <v>195</v>
      </c>
      <c r="AG143" s="8" t="s">
        <v>195</v>
      </c>
      <c r="AH143" s="2">
        <v>32189412</v>
      </c>
      <c r="AI143" s="8">
        <v>0.19408542051144445</v>
      </c>
      <c r="AJ143" s="2"/>
      <c r="AK143" s="8">
        <v>0</v>
      </c>
      <c r="AL143" s="2">
        <v>43289091</v>
      </c>
      <c r="AM143" s="8">
        <v>0.31005047923181872</v>
      </c>
      <c r="AN143" s="2">
        <v>30470455</v>
      </c>
      <c r="AO143" s="8">
        <v>0.14310628437331768</v>
      </c>
      <c r="AP143" s="2">
        <v>92691335</v>
      </c>
      <c r="AQ143" s="8">
        <v>0.10387515870559268</v>
      </c>
      <c r="AR143" s="5">
        <v>25124943</v>
      </c>
      <c r="AS143" s="8">
        <v>0.19310860165187635</v>
      </c>
      <c r="AT143" s="2">
        <v>35165233</v>
      </c>
      <c r="AU143" s="11">
        <v>0.28240457233694527</v>
      </c>
      <c r="AV143" s="2">
        <v>42345584</v>
      </c>
      <c r="AW143" s="11">
        <v>0.21597102492310247</v>
      </c>
      <c r="AX143" s="2">
        <v>43533439</v>
      </c>
      <c r="AY143" s="11">
        <v>0.2267586180096651</v>
      </c>
      <c r="AZ143" s="5">
        <v>35321438</v>
      </c>
      <c r="BA143" s="11">
        <v>0.17543572654985751</v>
      </c>
      <c r="BB143" s="2">
        <v>41439897</v>
      </c>
      <c r="BC143" s="8">
        <v>0.19692794356976365</v>
      </c>
      <c r="BD143" s="2">
        <v>40349875</v>
      </c>
      <c r="BE143" s="8">
        <v>0.13197297555882037</v>
      </c>
      <c r="BF143" s="2">
        <v>32583049</v>
      </c>
      <c r="BG143" s="8">
        <v>0.29555489095872911</v>
      </c>
      <c r="BH143" s="2">
        <v>35658191</v>
      </c>
      <c r="BI143" s="11">
        <v>0.17447881550740779</v>
      </c>
      <c r="BJ143" s="2">
        <v>34416145</v>
      </c>
      <c r="BK143" s="11">
        <v>0.19559531286934204</v>
      </c>
      <c r="BL143" s="2">
        <v>43348596</v>
      </c>
      <c r="BM143" s="11">
        <v>0.14459058503479069</v>
      </c>
      <c r="BN143" s="2">
        <v>36077710</v>
      </c>
      <c r="BO143" s="11">
        <v>0.3187275360998274</v>
      </c>
      <c r="BP143" s="2">
        <v>37223051</v>
      </c>
      <c r="BQ143" s="8">
        <v>0.1439878519906882</v>
      </c>
      <c r="BR143" s="2">
        <v>39369246</v>
      </c>
      <c r="BS143" s="8">
        <v>0.1223236987163457</v>
      </c>
      <c r="BT143" s="2">
        <v>37073413</v>
      </c>
      <c r="BU143" s="8">
        <v>0.21697722302588654</v>
      </c>
      <c r="BV143" s="2">
        <v>42219169</v>
      </c>
      <c r="BW143" s="11">
        <v>0.11209388984820523</v>
      </c>
      <c r="BX143" s="2">
        <v>39164440</v>
      </c>
      <c r="BY143" s="11">
        <v>0.1329656178456847</v>
      </c>
      <c r="BZ143" s="2">
        <v>38386014</v>
      </c>
      <c r="CA143" s="11">
        <v>0.16718241343740201</v>
      </c>
      <c r="CB143" s="2">
        <v>43689170</v>
      </c>
      <c r="CC143" s="11">
        <v>0.10875375913791115</v>
      </c>
      <c r="CD143" s="2">
        <v>43628810</v>
      </c>
      <c r="CE143" s="8">
        <v>0.12117350490253431</v>
      </c>
      <c r="CF143" s="2">
        <v>37971605</v>
      </c>
      <c r="CG143" s="8">
        <v>0.12311889184845246</v>
      </c>
      <c r="CH143" s="20">
        <v>25367373</v>
      </c>
      <c r="CI143" s="8">
        <v>0.74089801984841253</v>
      </c>
      <c r="CJ143" s="2">
        <v>41280625</v>
      </c>
      <c r="CK143" s="11">
        <v>0.1456067824210083</v>
      </c>
      <c r="CL143" s="2">
        <v>43242866</v>
      </c>
      <c r="CM143" s="11">
        <v>0.17607136973927481</v>
      </c>
    </row>
    <row r="144" spans="1:91" x14ac:dyDescent="0.3">
      <c r="A144" s="14" t="s">
        <v>207</v>
      </c>
      <c r="B144" s="10">
        <v>31753260</v>
      </c>
      <c r="C144" s="8">
        <v>0.51454605108889462</v>
      </c>
      <c r="D144" s="2">
        <v>181085991</v>
      </c>
      <c r="E144" s="8">
        <v>0.6522785547425386</v>
      </c>
      <c r="F144" s="8">
        <v>46849205</v>
      </c>
      <c r="G144" s="8">
        <v>0.42961564711834999</v>
      </c>
      <c r="H144" s="10">
        <v>33124960</v>
      </c>
      <c r="I144" s="8">
        <v>0.47475829924397772</v>
      </c>
      <c r="J144" s="8">
        <v>56454968</v>
      </c>
      <c r="K144" s="8">
        <v>0.6682390740874804</v>
      </c>
      <c r="L144" s="10">
        <v>41513673</v>
      </c>
      <c r="M144" s="8">
        <v>0.96585609211447843</v>
      </c>
      <c r="N144" s="2">
        <v>31780583</v>
      </c>
      <c r="O144" s="8">
        <v>0.24240473798623516</v>
      </c>
      <c r="P144" s="2">
        <v>32924918</v>
      </c>
      <c r="Q144" s="8">
        <v>0.33847971966116419</v>
      </c>
      <c r="R144" s="8">
        <v>11370665</v>
      </c>
      <c r="S144" s="8">
        <v>0.34485438398671669</v>
      </c>
      <c r="T144" s="2">
        <v>41571345</v>
      </c>
      <c r="U144" s="8">
        <v>0.2936135018695738</v>
      </c>
      <c r="V144" s="2">
        <v>45913835</v>
      </c>
      <c r="W144" s="9">
        <v>0.35608730578914471</v>
      </c>
      <c r="X144" s="7">
        <v>56538651</v>
      </c>
      <c r="Y144" s="8">
        <v>0.80185000030226095</v>
      </c>
      <c r="Z144" s="2">
        <v>51507077</v>
      </c>
      <c r="AA144" s="8">
        <v>0.36720719501336119</v>
      </c>
      <c r="AB144" s="2">
        <v>39673591</v>
      </c>
      <c r="AC144" s="8">
        <v>0.17491080488304941</v>
      </c>
      <c r="AD144" s="2">
        <v>55391199</v>
      </c>
      <c r="AE144" s="8">
        <v>0.45797777665940503</v>
      </c>
      <c r="AF144" s="10">
        <v>65220381</v>
      </c>
      <c r="AG144" s="8">
        <v>0.27155520129031246</v>
      </c>
      <c r="AH144" s="2">
        <v>85634946</v>
      </c>
      <c r="AI144" s="8">
        <v>0.51633420656720408</v>
      </c>
      <c r="AJ144" s="2">
        <v>242752599</v>
      </c>
      <c r="AK144" s="8">
        <v>0.65918032035947449</v>
      </c>
      <c r="AL144" s="2">
        <v>91751359</v>
      </c>
      <c r="AM144" s="8">
        <v>0.65715292631394462</v>
      </c>
      <c r="AN144" s="2">
        <v>53941535</v>
      </c>
      <c r="AO144" s="8">
        <v>0.25333959231141345</v>
      </c>
      <c r="AP144" s="2">
        <v>117058402</v>
      </c>
      <c r="AQ144" s="8">
        <v>0.13118227378614264</v>
      </c>
      <c r="AR144" s="5">
        <v>41607660</v>
      </c>
      <c r="AS144" s="8">
        <v>0.31979364254106801</v>
      </c>
      <c r="AT144" s="10">
        <v>61586037</v>
      </c>
      <c r="AU144" s="11">
        <v>0.49458447896285201</v>
      </c>
      <c r="AV144" s="2">
        <v>81619365</v>
      </c>
      <c r="AW144" s="11">
        <v>0.41627523457045246</v>
      </c>
      <c r="AX144" s="2">
        <v>72152665</v>
      </c>
      <c r="AY144" s="11">
        <v>0.37583152116960789</v>
      </c>
      <c r="AZ144" s="5">
        <v>59736249</v>
      </c>
      <c r="BA144" s="11">
        <v>0.29670004501736874</v>
      </c>
      <c r="BB144" s="2">
        <v>67107938</v>
      </c>
      <c r="BC144" s="8">
        <v>0.31890591396854095</v>
      </c>
      <c r="BD144" s="2">
        <v>67004741</v>
      </c>
      <c r="BE144" s="8">
        <v>0.219153468166087</v>
      </c>
      <c r="BF144" s="2">
        <v>62049194</v>
      </c>
      <c r="BG144" s="8">
        <v>0.56283691457932705</v>
      </c>
      <c r="BH144" s="2">
        <v>66729667</v>
      </c>
      <c r="BI144" s="11">
        <v>0.32651441171998202</v>
      </c>
      <c r="BJ144" s="2">
        <v>73966480</v>
      </c>
      <c r="BK144" s="11">
        <v>0.42036947477539777</v>
      </c>
      <c r="BL144" s="2">
        <v>74758625</v>
      </c>
      <c r="BM144" s="11">
        <v>0.24935970994646584</v>
      </c>
      <c r="BN144" s="2">
        <v>65610594</v>
      </c>
      <c r="BO144" s="11">
        <v>0.57963498702290472</v>
      </c>
      <c r="BP144" s="2">
        <v>53318101</v>
      </c>
      <c r="BQ144" s="8">
        <v>0.20624743617100502</v>
      </c>
      <c r="BR144" s="2">
        <v>61563501</v>
      </c>
      <c r="BS144" s="8">
        <v>0.19128319471110644</v>
      </c>
      <c r="BT144" s="2">
        <v>64660861</v>
      </c>
      <c r="BU144" s="8">
        <v>0.37843653774857061</v>
      </c>
      <c r="BV144" s="2">
        <v>63046471</v>
      </c>
      <c r="BW144" s="11">
        <v>0.1673913613882847</v>
      </c>
      <c r="BX144" s="2">
        <v>65910915</v>
      </c>
      <c r="BY144" s="11">
        <v>0.22377150128405787</v>
      </c>
      <c r="BZ144" s="2">
        <v>57089182</v>
      </c>
      <c r="CA144" s="11">
        <v>0.2486402268265491</v>
      </c>
      <c r="CB144" s="2">
        <v>57706207</v>
      </c>
      <c r="CC144" s="11">
        <v>0.1436458265707598</v>
      </c>
      <c r="CD144" s="2">
        <v>73902634</v>
      </c>
      <c r="CE144" s="8">
        <v>0.20525522431872881</v>
      </c>
      <c r="CF144" s="2">
        <v>67802482</v>
      </c>
      <c r="CG144" s="8">
        <v>0.21984233872691566</v>
      </c>
      <c r="CH144" s="7">
        <v>52969374</v>
      </c>
      <c r="CI144" s="8">
        <v>1.5470622168566681</v>
      </c>
      <c r="CJ144" s="2">
        <v>64189138</v>
      </c>
      <c r="CK144" s="11">
        <v>0.22641066724542266</v>
      </c>
      <c r="CL144" s="2">
        <v>78936137</v>
      </c>
      <c r="CM144" s="11">
        <v>0.32140315962214555</v>
      </c>
    </row>
    <row r="145" spans="1:91" x14ac:dyDescent="0.3">
      <c r="A145" s="14" t="s">
        <v>207</v>
      </c>
      <c r="B145" s="5">
        <v>13387181</v>
      </c>
      <c r="C145" s="8">
        <v>0.21693272182957843</v>
      </c>
      <c r="D145" s="2">
        <v>21825152</v>
      </c>
      <c r="E145" s="8">
        <v>7.8615018892301977E-2</v>
      </c>
      <c r="F145" s="5">
        <v>10867785</v>
      </c>
      <c r="G145" s="8">
        <v>9.9659545674640526E-2</v>
      </c>
      <c r="H145" s="5"/>
      <c r="I145" s="8">
        <v>0</v>
      </c>
      <c r="J145" s="2">
        <v>7089999</v>
      </c>
      <c r="K145" s="8">
        <v>8.3922009610228845E-2</v>
      </c>
      <c r="L145" s="2"/>
      <c r="M145" s="9"/>
      <c r="N145" s="2">
        <v>35317359</v>
      </c>
      <c r="O145" s="8">
        <v>0.26938131231767537</v>
      </c>
      <c r="P145" s="2">
        <v>33833158</v>
      </c>
      <c r="Q145" s="8">
        <v>0.34781674581822419</v>
      </c>
      <c r="R145" s="2">
        <v>13471868</v>
      </c>
      <c r="S145" s="8">
        <v>0.40858056589393504</v>
      </c>
      <c r="T145" s="2">
        <v>58643793</v>
      </c>
      <c r="U145" s="8">
        <v>0.41419418653989665</v>
      </c>
      <c r="V145" s="2">
        <v>17938517</v>
      </c>
      <c r="W145" s="9">
        <v>0.13912316817758244</v>
      </c>
      <c r="X145" s="2">
        <v>4938958</v>
      </c>
      <c r="Y145" s="8">
        <v>7.0045949164808594E-2</v>
      </c>
      <c r="Z145" s="2">
        <v>27939995</v>
      </c>
      <c r="AA145" s="8">
        <v>0.1991914080590777</v>
      </c>
      <c r="AB145" s="2"/>
      <c r="AC145" s="8">
        <v>0</v>
      </c>
      <c r="AD145" s="2">
        <v>18303684</v>
      </c>
      <c r="AE145" s="8">
        <v>0.15133596409415737</v>
      </c>
      <c r="AF145" s="10">
        <v>144492643</v>
      </c>
      <c r="AG145" s="8">
        <v>0.60161759488700717</v>
      </c>
      <c r="AH145" s="2">
        <v>25149578</v>
      </c>
      <c r="AI145" s="8">
        <v>0.15163888118911187</v>
      </c>
      <c r="AJ145" s="2">
        <v>71019459</v>
      </c>
      <c r="AK145" s="8">
        <v>0.19284913911622656</v>
      </c>
      <c r="AL145" s="2">
        <v>11792241</v>
      </c>
      <c r="AM145" s="8">
        <v>8.4459846321723445E-2</v>
      </c>
      <c r="AN145" s="2"/>
      <c r="AO145" s="8">
        <v>0</v>
      </c>
      <c r="AP145" s="2">
        <v>17965518</v>
      </c>
      <c r="AQ145" s="8">
        <v>2.0133176779449573E-2</v>
      </c>
      <c r="AR145" s="5">
        <v>42030737</v>
      </c>
      <c r="AS145" s="8">
        <v>0.32304538356436391</v>
      </c>
      <c r="AT145" s="2">
        <v>8367011</v>
      </c>
      <c r="AU145" s="11">
        <v>6.7193701324075317E-2</v>
      </c>
      <c r="AV145" s="2"/>
      <c r="AW145" s="11">
        <v>0</v>
      </c>
      <c r="AX145" s="2"/>
      <c r="AY145" s="11">
        <v>0</v>
      </c>
      <c r="AZ145" s="5">
        <v>9960061</v>
      </c>
      <c r="BA145" s="11">
        <v>4.9469971692995628E-2</v>
      </c>
      <c r="BB145" s="2"/>
      <c r="BC145" s="8">
        <v>0</v>
      </c>
      <c r="BD145" s="2">
        <v>15569201</v>
      </c>
      <c r="BE145" s="8">
        <v>5.0922432424966906E-2</v>
      </c>
      <c r="BF145" s="2"/>
      <c r="BG145" s="8">
        <v>0</v>
      </c>
      <c r="BH145" s="2"/>
      <c r="BI145" s="11">
        <v>0</v>
      </c>
      <c r="BJ145" s="2"/>
      <c r="BK145" s="11">
        <v>0</v>
      </c>
      <c r="BL145" s="2"/>
      <c r="BM145" s="11">
        <v>0</v>
      </c>
      <c r="BN145" s="2"/>
      <c r="BO145" s="11">
        <v>0</v>
      </c>
      <c r="BP145" s="2">
        <v>39671365</v>
      </c>
      <c r="BQ145" s="8">
        <v>0.15345852847711405</v>
      </c>
      <c r="BR145" s="2"/>
      <c r="BS145" s="8">
        <v>0</v>
      </c>
      <c r="BT145" s="2"/>
      <c r="BU145" s="8">
        <v>0</v>
      </c>
      <c r="BV145" s="2"/>
      <c r="BW145" s="11">
        <v>0</v>
      </c>
      <c r="BX145" s="2"/>
      <c r="BY145" s="11">
        <v>0</v>
      </c>
      <c r="BZ145" s="2">
        <v>14679197</v>
      </c>
      <c r="CA145" s="11">
        <v>6.3932232760168087E-2</v>
      </c>
      <c r="CB145" s="2">
        <v>44714103</v>
      </c>
      <c r="CC145" s="11">
        <v>0.11130508516709633</v>
      </c>
      <c r="CD145" s="2"/>
      <c r="CE145" s="8">
        <v>0</v>
      </c>
      <c r="CF145" s="2">
        <v>33887519</v>
      </c>
      <c r="CG145" s="8">
        <v>0.10987667723746145</v>
      </c>
      <c r="CH145" s="7"/>
      <c r="CI145" s="8">
        <v>0</v>
      </c>
      <c r="CJ145" s="2"/>
      <c r="CK145" s="11">
        <v>0</v>
      </c>
      <c r="CL145" s="2"/>
      <c r="CM145" s="11">
        <v>0</v>
      </c>
    </row>
    <row r="146" spans="1:91" x14ac:dyDescent="0.3">
      <c r="A146" s="14" t="s">
        <v>207</v>
      </c>
      <c r="B146" s="5"/>
      <c r="C146" s="8">
        <v>0</v>
      </c>
      <c r="D146" s="2">
        <v>101584196</v>
      </c>
      <c r="E146" s="8">
        <v>0.36591009710719574</v>
      </c>
      <c r="F146" s="5"/>
      <c r="G146" s="8">
        <v>0</v>
      </c>
      <c r="H146" s="5"/>
      <c r="I146" s="8">
        <v>0</v>
      </c>
      <c r="J146" s="2">
        <v>10880719</v>
      </c>
      <c r="K146" s="8">
        <v>0.12879152796554691</v>
      </c>
      <c r="L146" s="2"/>
      <c r="M146" s="9"/>
      <c r="N146" s="2">
        <v>7313175</v>
      </c>
      <c r="O146" s="8">
        <v>5.5780860587815062E-2</v>
      </c>
      <c r="P146" s="2"/>
      <c r="Q146" s="8">
        <v>0</v>
      </c>
      <c r="R146" s="2"/>
      <c r="S146" s="8">
        <v>0</v>
      </c>
      <c r="T146" s="2">
        <v>9555906</v>
      </c>
      <c r="U146" s="8">
        <v>6.7492235918671178E-2</v>
      </c>
      <c r="V146" s="2"/>
      <c r="W146" s="9"/>
      <c r="X146" s="2"/>
      <c r="Y146" s="8">
        <v>0</v>
      </c>
      <c r="Z146" s="2"/>
      <c r="AA146" s="8">
        <v>0</v>
      </c>
      <c r="AB146" s="2"/>
      <c r="AC146" s="8">
        <v>0</v>
      </c>
      <c r="AD146" s="2">
        <v>12281157</v>
      </c>
      <c r="AE146" s="8">
        <v>0.10154134734770932</v>
      </c>
      <c r="AF146" s="10"/>
      <c r="AG146" s="8"/>
      <c r="AH146" s="2"/>
      <c r="AI146" s="8">
        <v>0</v>
      </c>
      <c r="AJ146" s="2">
        <v>73166069</v>
      </c>
      <c r="AK146" s="8">
        <v>0.1986781315691018</v>
      </c>
      <c r="AL146" s="2">
        <v>14895647</v>
      </c>
      <c r="AM146" s="8">
        <v>0.10668744443762986</v>
      </c>
      <c r="AN146" s="2"/>
      <c r="AO146" s="8">
        <v>0</v>
      </c>
      <c r="AP146" s="2">
        <v>48841454</v>
      </c>
      <c r="AQ146" s="8">
        <v>5.473449903016181E-2</v>
      </c>
      <c r="AR146" s="5"/>
      <c r="AS146" s="8">
        <v>0</v>
      </c>
      <c r="AT146" s="2"/>
      <c r="AU146" s="11">
        <v>0</v>
      </c>
      <c r="AV146" s="2">
        <v>22643942</v>
      </c>
      <c r="AW146" s="11">
        <v>0.11548867438076393</v>
      </c>
      <c r="AX146" s="2"/>
      <c r="AY146" s="11">
        <v>0</v>
      </c>
      <c r="AZ146" s="5"/>
      <c r="BA146" s="11">
        <v>0</v>
      </c>
      <c r="BB146" s="2"/>
      <c r="BC146" s="8">
        <v>0</v>
      </c>
      <c r="BD146" s="2"/>
      <c r="BE146" s="8">
        <v>0</v>
      </c>
      <c r="BF146" s="2">
        <v>10761611</v>
      </c>
      <c r="BG146" s="8">
        <v>9.7616609349396977E-2</v>
      </c>
      <c r="BH146" s="2"/>
      <c r="BI146" s="11">
        <v>0</v>
      </c>
      <c r="BJ146" s="2"/>
      <c r="BK146" s="11">
        <v>0</v>
      </c>
      <c r="BL146" s="2">
        <v>27000022</v>
      </c>
      <c r="BM146" s="11">
        <v>9.0059409927191636E-2</v>
      </c>
      <c r="BN146" s="2"/>
      <c r="BO146" s="11">
        <v>0</v>
      </c>
      <c r="BP146" s="2">
        <v>9318300</v>
      </c>
      <c r="BQ146" s="8">
        <v>3.6045460142556017E-2</v>
      </c>
      <c r="BR146" s="2">
        <v>18305505</v>
      </c>
      <c r="BS146" s="8">
        <v>5.6876808828661848E-2</v>
      </c>
      <c r="BT146" s="2"/>
      <c r="BU146" s="8">
        <v>0</v>
      </c>
      <c r="BV146" s="2">
        <v>17658006</v>
      </c>
      <c r="BW146" s="11">
        <v>4.6882840813445362E-2</v>
      </c>
      <c r="BX146" s="2"/>
      <c r="BY146" s="11">
        <v>0</v>
      </c>
      <c r="BZ146" s="2">
        <v>15215069</v>
      </c>
      <c r="CA146" s="11">
        <v>6.6266113382770053E-2</v>
      </c>
      <c r="CB146" s="2">
        <v>18552483</v>
      </c>
      <c r="CC146" s="11">
        <v>4.6181977537961723E-2</v>
      </c>
      <c r="CD146" s="2">
        <v>10605672</v>
      </c>
      <c r="CE146" s="8">
        <v>2.9455913376658014E-2</v>
      </c>
      <c r="CF146" s="2">
        <v>13771992</v>
      </c>
      <c r="CG146" s="8">
        <v>4.4654219740928841E-2</v>
      </c>
      <c r="CH146" s="7"/>
      <c r="CI146" s="8">
        <v>0</v>
      </c>
      <c r="CJ146" s="2"/>
      <c r="CK146" s="11">
        <v>0</v>
      </c>
      <c r="CL146" s="2"/>
      <c r="CM146" s="11">
        <v>0</v>
      </c>
    </row>
    <row r="147" spans="1:91" x14ac:dyDescent="0.3">
      <c r="A147" s="14" t="s">
        <v>212</v>
      </c>
      <c r="B147" s="10">
        <v>16435621</v>
      </c>
      <c r="C147" s="8">
        <v>0.26633120135519023</v>
      </c>
      <c r="D147" s="5">
        <v>77561773</v>
      </c>
      <c r="E147" s="8">
        <v>0.27938042537872987</v>
      </c>
      <c r="F147" s="8">
        <v>28607284</v>
      </c>
      <c r="G147" s="8">
        <v>0.26233394628486056</v>
      </c>
      <c r="H147" s="10">
        <v>14526227</v>
      </c>
      <c r="I147" s="8">
        <v>0.20819487253575397</v>
      </c>
      <c r="J147" s="8">
        <v>48379146</v>
      </c>
      <c r="K147" s="8">
        <v>0.57264819861704697</v>
      </c>
      <c r="L147" s="10">
        <v>17246859</v>
      </c>
      <c r="M147" s="8">
        <v>0.40126499611319433</v>
      </c>
      <c r="N147" s="8">
        <v>35993865</v>
      </c>
      <c r="O147" s="8">
        <v>0.2745413265211944</v>
      </c>
      <c r="P147" s="8">
        <v>33943792</v>
      </c>
      <c r="Q147" s="8">
        <v>0.34895410219083517</v>
      </c>
      <c r="R147" s="8"/>
      <c r="S147" s="8">
        <v>0</v>
      </c>
      <c r="T147" s="8">
        <v>50294908</v>
      </c>
      <c r="U147" s="8">
        <v>0.35522699744470726</v>
      </c>
      <c r="V147" s="10">
        <v>35435047</v>
      </c>
      <c r="W147" s="8">
        <v>0.27481848154791938</v>
      </c>
      <c r="X147" s="5">
        <v>28710338</v>
      </c>
      <c r="Y147" s="8">
        <v>0.40717958647400371</v>
      </c>
      <c r="Z147" s="5">
        <v>42406657</v>
      </c>
      <c r="AA147" s="8">
        <v>0.30232796100744985</v>
      </c>
      <c r="AB147" s="8">
        <v>57706639</v>
      </c>
      <c r="AC147" s="8">
        <v>0.25441394187346361</v>
      </c>
      <c r="AD147" s="8">
        <v>41544825</v>
      </c>
      <c r="AE147" s="8">
        <v>0.34349512068160987</v>
      </c>
      <c r="AF147" s="10">
        <v>73338878</v>
      </c>
      <c r="AG147" s="8">
        <v>0.30535782637785674</v>
      </c>
      <c r="AH147" s="8">
        <v>51429340</v>
      </c>
      <c r="AI147" s="8">
        <v>0.31009218436565567</v>
      </c>
      <c r="AJ147" s="10">
        <v>76620207</v>
      </c>
      <c r="AK147" s="8">
        <v>0.20805763894733523</v>
      </c>
      <c r="AL147" s="5">
        <v>39844423</v>
      </c>
      <c r="AM147" s="8">
        <v>0.28537865223054232</v>
      </c>
      <c r="AN147" s="5">
        <v>47206204</v>
      </c>
      <c r="AO147" s="8">
        <v>0.22170671405493769</v>
      </c>
      <c r="AP147" s="8">
        <v>64379801</v>
      </c>
      <c r="AQ147" s="8">
        <v>7.2147650546941347E-2</v>
      </c>
      <c r="AR147" s="8">
        <v>10978733</v>
      </c>
      <c r="AS147" s="8">
        <v>8.4381794519466549E-2</v>
      </c>
      <c r="AT147" s="5">
        <v>50879712</v>
      </c>
      <c r="AU147" s="11">
        <v>0.40860424010234608</v>
      </c>
      <c r="AV147" s="5">
        <v>45841322</v>
      </c>
      <c r="AW147" s="11">
        <v>0.23379999426079387</v>
      </c>
      <c r="AX147" s="5">
        <v>58675812</v>
      </c>
      <c r="AY147" s="11">
        <v>0.30563278126763482</v>
      </c>
      <c r="AZ147" s="5">
        <v>58392784</v>
      </c>
      <c r="BA147" s="11">
        <v>0.29002727709752063</v>
      </c>
      <c r="BB147" s="5">
        <v>19200179</v>
      </c>
      <c r="BC147" s="8">
        <v>9.1241823468850833E-2</v>
      </c>
      <c r="BD147" s="5">
        <v>13231492</v>
      </c>
      <c r="BE147" s="8">
        <v>4.3276450554623216E-2</v>
      </c>
      <c r="BF147" s="8">
        <v>10201207</v>
      </c>
      <c r="BG147" s="8">
        <v>9.2533286941084744E-2</v>
      </c>
      <c r="BH147" s="5">
        <v>30592819</v>
      </c>
      <c r="BI147" s="11">
        <v>0.14969348338934299</v>
      </c>
      <c r="BJ147" s="5">
        <v>13548362</v>
      </c>
      <c r="BK147" s="11">
        <v>7.6998632596913585E-2</v>
      </c>
      <c r="BL147" s="5">
        <v>32536263</v>
      </c>
      <c r="BM147" s="11">
        <v>0.10852571331297128</v>
      </c>
      <c r="BN147" s="5">
        <v>27455647</v>
      </c>
      <c r="BO147" s="11">
        <v>0.24255615781424647</v>
      </c>
      <c r="BP147" s="8">
        <v>109068396</v>
      </c>
      <c r="BQ147" s="8">
        <v>0.42190319273156218</v>
      </c>
      <c r="BR147" s="5">
        <v>25088932</v>
      </c>
      <c r="BS147" s="8">
        <v>7.7953511202192821E-2</v>
      </c>
      <c r="BT147" s="5">
        <v>6532103</v>
      </c>
      <c r="BU147" s="8">
        <v>3.8230026716425121E-2</v>
      </c>
      <c r="BV147" s="5">
        <v>38403176</v>
      </c>
      <c r="BW147" s="11">
        <v>0.10196224801026375</v>
      </c>
      <c r="BX147" s="5">
        <v>23825707</v>
      </c>
      <c r="BY147" s="11">
        <v>8.0889701266384881E-2</v>
      </c>
      <c r="BZ147" s="5">
        <v>25140277</v>
      </c>
      <c r="CA147" s="11">
        <v>0.10949332179540205</v>
      </c>
      <c r="CB147" s="5">
        <v>53025569</v>
      </c>
      <c r="CC147" s="11">
        <v>0.13199449564220808</v>
      </c>
      <c r="CD147" s="5">
        <v>16175135</v>
      </c>
      <c r="CE147" s="8">
        <v>4.4924392854667691E-2</v>
      </c>
      <c r="CF147" s="5">
        <v>86079772</v>
      </c>
      <c r="CG147" s="8">
        <v>0.27910450820310195</v>
      </c>
      <c r="CH147" s="7"/>
      <c r="CI147" s="8">
        <v>0</v>
      </c>
      <c r="CJ147" s="5">
        <v>38348628</v>
      </c>
      <c r="CK147" s="11">
        <v>0.13526491746043542</v>
      </c>
      <c r="CL147" s="5">
        <v>54778062</v>
      </c>
      <c r="CM147" s="11">
        <v>0.22303906517211228</v>
      </c>
    </row>
    <row r="148" spans="1:91" x14ac:dyDescent="0.3">
      <c r="A148" s="14" t="s">
        <v>213</v>
      </c>
      <c r="B148" s="5">
        <v>5556329</v>
      </c>
      <c r="C148" s="8">
        <v>9.0037594423397982E-2</v>
      </c>
      <c r="D148" s="2">
        <v>10727150</v>
      </c>
      <c r="E148" s="8">
        <v>3.8639598015654468E-2</v>
      </c>
      <c r="F148" s="5">
        <v>4748644</v>
      </c>
      <c r="G148" s="8">
        <v>4.3545920683065384E-2</v>
      </c>
      <c r="H148" s="5">
        <v>5220109</v>
      </c>
      <c r="I148" s="8">
        <v>7.4816394365704336E-2</v>
      </c>
      <c r="J148" s="2"/>
      <c r="K148" s="8">
        <v>0</v>
      </c>
      <c r="L148" s="10"/>
      <c r="M148" s="8"/>
      <c r="N148" s="8">
        <v>16643421</v>
      </c>
      <c r="O148" s="8">
        <v>0.12694682494338141</v>
      </c>
      <c r="P148" s="2">
        <v>7918339</v>
      </c>
      <c r="Q148" s="8">
        <v>8.140330569394473E-2</v>
      </c>
      <c r="R148" s="2">
        <v>7500665</v>
      </c>
      <c r="S148" s="8">
        <v>0.22748337129497054</v>
      </c>
      <c r="T148" s="2">
        <v>14233602</v>
      </c>
      <c r="U148" s="8">
        <v>0.10053025052323347</v>
      </c>
      <c r="V148" s="2">
        <v>15295820</v>
      </c>
      <c r="W148" s="9">
        <v>0.11862758433565211</v>
      </c>
      <c r="X148" s="2"/>
      <c r="Y148" s="8">
        <v>0</v>
      </c>
      <c r="Z148" s="2">
        <v>31108147</v>
      </c>
      <c r="AA148" s="8">
        <v>0.22177797823653062</v>
      </c>
      <c r="AB148" s="2">
        <v>30678166</v>
      </c>
      <c r="AC148" s="8">
        <v>0.13525225652993703</v>
      </c>
      <c r="AD148" s="8">
        <v>5799690</v>
      </c>
      <c r="AE148" s="8">
        <v>4.7952186980350156E-2</v>
      </c>
      <c r="AF148" s="10">
        <v>35810033</v>
      </c>
      <c r="AG148" s="8">
        <v>0.14910064262776587</v>
      </c>
      <c r="AH148" s="2"/>
      <c r="AI148" s="8">
        <v>0</v>
      </c>
      <c r="AJ148" s="2">
        <v>32267527</v>
      </c>
      <c r="AK148" s="8">
        <v>8.7620560491168994E-2</v>
      </c>
      <c r="AL148" s="2">
        <v>35263414</v>
      </c>
      <c r="AM148" s="8">
        <v>0.25256798323739404</v>
      </c>
      <c r="AN148" s="2">
        <v>92447293</v>
      </c>
      <c r="AO148" s="8">
        <v>0.43418414991182191</v>
      </c>
      <c r="AP148" s="2">
        <v>590097219</v>
      </c>
      <c r="AQ148" s="8">
        <v>0.66129635823406652</v>
      </c>
      <c r="AR148" s="8">
        <v>109002819</v>
      </c>
      <c r="AS148" s="8">
        <v>0.83778824705005617</v>
      </c>
      <c r="AT148" s="2">
        <v>18795873</v>
      </c>
      <c r="AU148" s="11">
        <v>0.1509456933291054</v>
      </c>
      <c r="AV148" s="5">
        <v>162147125</v>
      </c>
      <c r="AW148" s="11">
        <v>0.82698306332448768</v>
      </c>
      <c r="AX148" s="2">
        <v>95179576</v>
      </c>
      <c r="AY148" s="11">
        <v>0.49577496316121245</v>
      </c>
      <c r="AZ148" s="5">
        <v>177654470</v>
      </c>
      <c r="BA148" s="11">
        <v>0.88238029887910741</v>
      </c>
      <c r="BB148" s="8">
        <v>177037874</v>
      </c>
      <c r="BC148" s="8">
        <v>0.84130770066303318</v>
      </c>
      <c r="BD148" s="8">
        <v>334504597</v>
      </c>
      <c r="BE148" s="8">
        <v>1.0940694860688926</v>
      </c>
      <c r="BF148" s="8">
        <v>88189329</v>
      </c>
      <c r="BG148" s="8">
        <v>0.79994930849836932</v>
      </c>
      <c r="BH148" s="2">
        <v>221659767</v>
      </c>
      <c r="BI148" s="11">
        <v>1.0846016723565139</v>
      </c>
      <c r="BJ148" s="5">
        <v>124520043</v>
      </c>
      <c r="BK148" s="11">
        <v>0.70767765445807262</v>
      </c>
      <c r="BL148" s="2">
        <v>284327278</v>
      </c>
      <c r="BM148" s="11">
        <v>0.94838244512854741</v>
      </c>
      <c r="BN148" s="5">
        <v>110183303</v>
      </c>
      <c r="BO148" s="11">
        <v>0.97341135799724321</v>
      </c>
      <c r="BP148" s="2">
        <v>209459391</v>
      </c>
      <c r="BQ148" s="8">
        <v>0.8102400791748019</v>
      </c>
      <c r="BR148" s="2">
        <v>418057005</v>
      </c>
      <c r="BS148" s="8">
        <v>1.2989397644516187</v>
      </c>
      <c r="BT148" s="8">
        <v>208446242</v>
      </c>
      <c r="BU148" s="8">
        <v>1.2199601568741976</v>
      </c>
      <c r="BV148" s="2">
        <v>461298696</v>
      </c>
      <c r="BW148" s="11">
        <v>1.2247698484199134</v>
      </c>
      <c r="BX148" s="2">
        <v>359252615</v>
      </c>
      <c r="BY148" s="11">
        <v>1.2196841296888936</v>
      </c>
      <c r="BZ148" s="2">
        <v>385308935</v>
      </c>
      <c r="CA148" s="11">
        <v>1.6781340639404512</v>
      </c>
      <c r="CB148" s="2">
        <v>407631738</v>
      </c>
      <c r="CC148" s="11">
        <v>1.0147019009841594</v>
      </c>
      <c r="CD148" s="2">
        <v>279839353</v>
      </c>
      <c r="CE148" s="8">
        <v>0.77721843003894742</v>
      </c>
      <c r="CF148" s="2">
        <v>94865674</v>
      </c>
      <c r="CG148" s="8">
        <v>0.30759186126940241</v>
      </c>
      <c r="CH148" s="7"/>
      <c r="CI148" s="8">
        <v>0</v>
      </c>
      <c r="CJ148" s="5">
        <v>238327505</v>
      </c>
      <c r="CK148" s="11">
        <v>0.84063894782302284</v>
      </c>
      <c r="CL148" s="2">
        <v>220312127</v>
      </c>
      <c r="CM148" s="11">
        <v>0.89704179114915905</v>
      </c>
    </row>
    <row r="149" spans="1:91" x14ac:dyDescent="0.3">
      <c r="A149" s="14" t="s">
        <v>207</v>
      </c>
      <c r="B149" s="10"/>
      <c r="C149" s="8">
        <v>0</v>
      </c>
      <c r="D149" s="8">
        <v>24547610</v>
      </c>
      <c r="E149" s="8">
        <v>8.8421415067847453E-2</v>
      </c>
      <c r="F149" s="8"/>
      <c r="G149" s="8">
        <v>0</v>
      </c>
      <c r="H149" s="10"/>
      <c r="I149" s="8">
        <v>0</v>
      </c>
      <c r="J149" s="8"/>
      <c r="K149" s="8">
        <v>0</v>
      </c>
      <c r="L149" s="10"/>
      <c r="M149" s="8"/>
      <c r="N149" s="8"/>
      <c r="O149" s="8">
        <v>0</v>
      </c>
      <c r="P149" s="8"/>
      <c r="Q149" s="8">
        <v>0</v>
      </c>
      <c r="R149" s="8"/>
      <c r="S149" s="8">
        <v>0</v>
      </c>
      <c r="T149" s="2"/>
      <c r="U149" s="8">
        <v>0</v>
      </c>
      <c r="V149" s="2"/>
      <c r="W149" s="9"/>
      <c r="X149" s="7"/>
      <c r="Y149" s="8">
        <v>0</v>
      </c>
      <c r="Z149" s="2">
        <v>8014492</v>
      </c>
      <c r="AA149" s="8">
        <v>5.71373740889436E-2</v>
      </c>
      <c r="AB149" s="2"/>
      <c r="AC149" s="8">
        <v>0</v>
      </c>
      <c r="AD149" s="8">
        <v>8279417</v>
      </c>
      <c r="AE149" s="8">
        <v>6.8454719488850221E-2</v>
      </c>
      <c r="AF149" s="10">
        <v>33224107</v>
      </c>
      <c r="AG149" s="8">
        <v>0.13833373748730293</v>
      </c>
      <c r="AH149" s="8">
        <v>16768710</v>
      </c>
      <c r="AI149" s="8">
        <v>0.10110660399091674</v>
      </c>
      <c r="AJ149" s="2">
        <v>110689445</v>
      </c>
      <c r="AK149" s="8">
        <v>0.30057063906249848</v>
      </c>
      <c r="AL149" s="9">
        <v>6146834</v>
      </c>
      <c r="AM149" s="8">
        <v>4.4025614385352588E-2</v>
      </c>
      <c r="AN149" s="8"/>
      <c r="AO149" s="8">
        <v>0</v>
      </c>
      <c r="AP149" s="2">
        <v>103922605</v>
      </c>
      <c r="AQ149" s="8">
        <v>0.11646155584525369</v>
      </c>
      <c r="AR149" s="5"/>
      <c r="AS149" s="8">
        <v>0</v>
      </c>
      <c r="AT149" s="7">
        <v>7919709</v>
      </c>
      <c r="AU149" s="11">
        <v>6.3601513266755741E-2</v>
      </c>
      <c r="AV149" s="2">
        <v>7079631</v>
      </c>
      <c r="AW149" s="11">
        <v>3.6107546967527215E-2</v>
      </c>
      <c r="AX149" s="2"/>
      <c r="AY149" s="11">
        <v>0</v>
      </c>
      <c r="AZ149" s="5"/>
      <c r="BA149" s="11">
        <v>0</v>
      </c>
      <c r="BB149" s="8">
        <v>10263707</v>
      </c>
      <c r="BC149" s="8">
        <v>4.8774511020444576E-2</v>
      </c>
      <c r="BD149" s="8">
        <v>27077787</v>
      </c>
      <c r="BE149" s="8">
        <v>8.8563747023700665E-2</v>
      </c>
      <c r="BF149" s="2"/>
      <c r="BG149" s="8">
        <v>0</v>
      </c>
      <c r="BH149" s="5"/>
      <c r="BI149" s="11">
        <v>0</v>
      </c>
      <c r="BJ149" s="2"/>
      <c r="BK149" s="11">
        <v>0</v>
      </c>
      <c r="BL149" s="5"/>
      <c r="BM149" s="11">
        <v>0</v>
      </c>
      <c r="BN149" s="2">
        <v>6381947</v>
      </c>
      <c r="BO149" s="11">
        <v>5.6381135133845385E-2</v>
      </c>
      <c r="BP149" s="2"/>
      <c r="BQ149" s="8">
        <v>0</v>
      </c>
      <c r="BR149" s="2">
        <v>13096494</v>
      </c>
      <c r="BS149" s="8">
        <v>4.0691954991884507E-2</v>
      </c>
      <c r="BT149" s="2"/>
      <c r="BU149" s="8">
        <v>0</v>
      </c>
      <c r="BV149" s="2"/>
      <c r="BW149" s="11">
        <v>0</v>
      </c>
      <c r="BX149" s="2"/>
      <c r="BY149" s="11">
        <v>0</v>
      </c>
      <c r="BZ149" s="2">
        <v>18199386</v>
      </c>
      <c r="CA149" s="11">
        <v>7.9263694181919114E-2</v>
      </c>
      <c r="CB149" s="2">
        <v>14803792</v>
      </c>
      <c r="CC149" s="11">
        <v>3.6850506189422594E-2</v>
      </c>
      <c r="CD149" s="2">
        <v>26436313</v>
      </c>
      <c r="CE149" s="8">
        <v>7.342351769187451E-2</v>
      </c>
      <c r="CF149" s="2"/>
      <c r="CG149" s="8">
        <v>0</v>
      </c>
      <c r="CH149" s="7"/>
      <c r="CI149" s="8">
        <v>0</v>
      </c>
      <c r="CJ149" s="5">
        <v>22359573</v>
      </c>
      <c r="CK149" s="11">
        <v>7.8867640226804994E-2</v>
      </c>
      <c r="CL149" s="2">
        <v>13538980</v>
      </c>
      <c r="CM149" s="11">
        <v>5.5126474583637605E-2</v>
      </c>
    </row>
    <row r="150" spans="1:91" x14ac:dyDescent="0.3">
      <c r="A150" s="14" t="s">
        <v>207</v>
      </c>
      <c r="B150" s="5"/>
      <c r="C150" s="8">
        <v>0</v>
      </c>
      <c r="D150" s="2">
        <v>6356727</v>
      </c>
      <c r="E150" s="8">
        <v>2.2897169889043893E-2</v>
      </c>
      <c r="F150" s="5"/>
      <c r="G150" s="8">
        <v>0</v>
      </c>
      <c r="H150" s="5"/>
      <c r="I150" s="8">
        <v>0</v>
      </c>
      <c r="J150" s="8"/>
      <c r="K150" s="8">
        <v>0</v>
      </c>
      <c r="L150" s="10"/>
      <c r="M150" s="8"/>
      <c r="N150" s="2"/>
      <c r="O150" s="8">
        <v>0</v>
      </c>
      <c r="P150" s="2"/>
      <c r="Q150" s="8">
        <v>0</v>
      </c>
      <c r="R150" s="2"/>
      <c r="S150" s="8">
        <v>0</v>
      </c>
      <c r="T150" s="2"/>
      <c r="U150" s="8">
        <v>0</v>
      </c>
      <c r="V150" s="10"/>
      <c r="W150" s="8"/>
      <c r="X150" s="7"/>
      <c r="Y150" s="8">
        <v>0</v>
      </c>
      <c r="Z150" s="2"/>
      <c r="AA150" s="8">
        <v>0</v>
      </c>
      <c r="AB150" s="2"/>
      <c r="AC150" s="8">
        <v>0</v>
      </c>
      <c r="AD150" s="2"/>
      <c r="AE150" s="8">
        <v>0</v>
      </c>
      <c r="AF150" s="10"/>
      <c r="AG150" s="8"/>
      <c r="AH150" s="2"/>
      <c r="AI150" s="8">
        <v>0</v>
      </c>
      <c r="AJ150" s="2"/>
      <c r="AK150" s="8">
        <v>0</v>
      </c>
      <c r="AL150" s="2"/>
      <c r="AM150" s="8">
        <v>0</v>
      </c>
      <c r="AN150" s="2"/>
      <c r="AO150" s="8">
        <v>0</v>
      </c>
      <c r="AP150" s="2">
        <v>27242566</v>
      </c>
      <c r="AQ150" s="8">
        <v>3.0529562086872339E-2</v>
      </c>
      <c r="AR150" s="5"/>
      <c r="AS150" s="8">
        <v>0</v>
      </c>
      <c r="AT150" s="7"/>
      <c r="AU150" s="11">
        <v>0</v>
      </c>
      <c r="AV150" s="2"/>
      <c r="AW150" s="11">
        <v>0</v>
      </c>
      <c r="AX150" s="2"/>
      <c r="AY150" s="11">
        <v>0</v>
      </c>
      <c r="AZ150" s="5"/>
      <c r="BA150" s="11">
        <v>0</v>
      </c>
      <c r="BB150" s="2"/>
      <c r="BC150" s="8">
        <v>0</v>
      </c>
      <c r="BD150" s="2"/>
      <c r="BE150" s="8">
        <v>0</v>
      </c>
      <c r="BF150" s="2"/>
      <c r="BG150" s="8">
        <v>0</v>
      </c>
      <c r="BH150" s="2"/>
      <c r="BI150" s="11">
        <v>0</v>
      </c>
      <c r="BJ150" s="2"/>
      <c r="BK150" s="11">
        <v>0</v>
      </c>
      <c r="BL150" s="2"/>
      <c r="BM150" s="11">
        <v>0</v>
      </c>
      <c r="BN150" s="2"/>
      <c r="BO150" s="11">
        <v>0</v>
      </c>
      <c r="BP150" s="2"/>
      <c r="BQ150" s="8">
        <v>0</v>
      </c>
      <c r="BR150" s="2"/>
      <c r="BS150" s="8">
        <v>0</v>
      </c>
      <c r="BT150" s="2"/>
      <c r="BU150" s="8">
        <v>0</v>
      </c>
      <c r="BV150" s="2"/>
      <c r="BW150" s="11">
        <v>0</v>
      </c>
      <c r="BX150" s="2"/>
      <c r="BY150" s="11">
        <v>0</v>
      </c>
      <c r="BZ150" s="2"/>
      <c r="CA150" s="11">
        <v>0</v>
      </c>
      <c r="CB150" s="2"/>
      <c r="CC150" s="11">
        <v>0</v>
      </c>
      <c r="CD150" s="2">
        <v>90919808</v>
      </c>
      <c r="CE150" s="8">
        <v>0.25251827405848287</v>
      </c>
      <c r="CF150" s="2"/>
      <c r="CG150" s="8">
        <v>0</v>
      </c>
      <c r="CH150" s="7"/>
      <c r="CI150" s="8">
        <v>0</v>
      </c>
      <c r="CJ150" s="2"/>
      <c r="CK150" s="11">
        <v>0</v>
      </c>
      <c r="CL150" s="2"/>
      <c r="CM150" s="11">
        <v>0</v>
      </c>
    </row>
    <row r="151" spans="1:91" x14ac:dyDescent="0.3">
      <c r="A151" s="14" t="s">
        <v>214</v>
      </c>
      <c r="B151" s="5"/>
      <c r="C151" s="8">
        <v>0</v>
      </c>
      <c r="D151" s="8"/>
      <c r="E151" s="8">
        <v>0</v>
      </c>
      <c r="F151" s="5"/>
      <c r="G151" s="8">
        <v>0</v>
      </c>
      <c r="H151" s="5"/>
      <c r="I151" s="8">
        <v>0</v>
      </c>
      <c r="J151" s="8"/>
      <c r="K151" s="8">
        <v>0</v>
      </c>
      <c r="L151" s="10"/>
      <c r="M151" s="8"/>
      <c r="N151" s="2"/>
      <c r="O151" s="8">
        <v>0</v>
      </c>
      <c r="P151" s="2"/>
      <c r="Q151" s="8">
        <v>0</v>
      </c>
      <c r="R151" s="2"/>
      <c r="S151" s="8">
        <v>0</v>
      </c>
      <c r="T151" s="2">
        <v>6944220</v>
      </c>
      <c r="U151" s="8">
        <v>4.9046206033332138E-2</v>
      </c>
      <c r="V151" s="10"/>
      <c r="W151" s="8"/>
      <c r="X151" s="7"/>
      <c r="Y151" s="8">
        <v>0</v>
      </c>
      <c r="Z151" s="2">
        <v>6183657</v>
      </c>
      <c r="AA151" s="8">
        <v>4.4084880644551731E-2</v>
      </c>
      <c r="AB151" s="2">
        <v>6666254</v>
      </c>
      <c r="AC151" s="8">
        <v>2.9389823893048846E-2</v>
      </c>
      <c r="AD151" s="2">
        <v>7478145</v>
      </c>
      <c r="AE151" s="8">
        <v>6.1829754229307199E-2</v>
      </c>
      <c r="AF151" s="10">
        <v>26452780</v>
      </c>
      <c r="AG151" s="8">
        <v>0.11014026424636114</v>
      </c>
      <c r="AH151" s="2">
        <v>11326672</v>
      </c>
      <c r="AI151" s="8">
        <v>6.8293943925263487E-2</v>
      </c>
      <c r="AJ151" s="2">
        <v>6236524</v>
      </c>
      <c r="AK151" s="8">
        <v>1.6934911944030517E-2</v>
      </c>
      <c r="AL151" s="2"/>
      <c r="AM151" s="8">
        <v>0</v>
      </c>
      <c r="AN151" s="2">
        <v>25903333</v>
      </c>
      <c r="AO151" s="8">
        <v>0.12165652723317537</v>
      </c>
      <c r="AP151" s="2">
        <v>43546840</v>
      </c>
      <c r="AQ151" s="8">
        <v>4.8801054770945429E-2</v>
      </c>
      <c r="AR151" s="5">
        <v>9913527</v>
      </c>
      <c r="AS151" s="8">
        <v>7.6194693711668163E-2</v>
      </c>
      <c r="AT151" s="7"/>
      <c r="AU151" s="11">
        <v>0</v>
      </c>
      <c r="AV151" s="2">
        <v>17820796</v>
      </c>
      <c r="AW151" s="11">
        <v>9.0889656335015348E-2</v>
      </c>
      <c r="AX151" s="2">
        <v>15515205</v>
      </c>
      <c r="AY151" s="11">
        <v>8.0816184633073579E-2</v>
      </c>
      <c r="AZ151" s="5">
        <v>32839057</v>
      </c>
      <c r="BA151" s="11">
        <v>0.16310615168066442</v>
      </c>
      <c r="BB151" s="2">
        <v>16111991</v>
      </c>
      <c r="BC151" s="8">
        <v>7.656634026972943E-2</v>
      </c>
      <c r="BD151" s="2">
        <v>28094267</v>
      </c>
      <c r="BE151" s="8">
        <v>9.1888364267150108E-2</v>
      </c>
      <c r="BF151" s="8">
        <v>8050637</v>
      </c>
      <c r="BG151" s="8">
        <v>7.302585895762273E-2</v>
      </c>
      <c r="BH151" s="2">
        <v>21162929</v>
      </c>
      <c r="BI151" s="11">
        <v>0.10355216237939188</v>
      </c>
      <c r="BJ151" s="2">
        <v>11986652</v>
      </c>
      <c r="BK151" s="11">
        <v>6.8123055275247257E-2</v>
      </c>
      <c r="BL151" s="2">
        <v>29683683</v>
      </c>
      <c r="BM151" s="11">
        <v>9.9010844341008666E-2</v>
      </c>
      <c r="BN151" s="2">
        <v>5971679</v>
      </c>
      <c r="BO151" s="11">
        <v>5.2756633778836881E-2</v>
      </c>
      <c r="BP151" s="2">
        <v>20635480</v>
      </c>
      <c r="BQ151" s="8">
        <v>7.9823076297448226E-2</v>
      </c>
      <c r="BR151" s="2">
        <v>32964907</v>
      </c>
      <c r="BS151" s="8">
        <v>0.10242485599242504</v>
      </c>
      <c r="BT151" s="8">
        <v>12231788</v>
      </c>
      <c r="BU151" s="8">
        <v>7.1588213172641066E-2</v>
      </c>
      <c r="BV151" s="2">
        <v>52917613</v>
      </c>
      <c r="BW151" s="11">
        <v>0.14049876449846641</v>
      </c>
      <c r="BX151" s="2">
        <v>31730740</v>
      </c>
      <c r="BY151" s="11">
        <v>0.10772776142849946</v>
      </c>
      <c r="BZ151" s="2">
        <v>22871353</v>
      </c>
      <c r="CA151" s="11">
        <v>9.9611488525971056E-2</v>
      </c>
      <c r="CB151" s="2">
        <v>68300257</v>
      </c>
      <c r="CC151" s="11">
        <v>0.17001718501027668</v>
      </c>
      <c r="CD151" s="2">
        <v>35856948</v>
      </c>
      <c r="CE151" s="8">
        <v>9.9588140594894015E-2</v>
      </c>
      <c r="CF151" s="8">
        <v>11845196</v>
      </c>
      <c r="CG151" s="8">
        <v>3.8406788579195467E-2</v>
      </c>
      <c r="CH151" s="7"/>
      <c r="CI151" s="8">
        <v>0</v>
      </c>
      <c r="CJ151" s="2">
        <v>42490135</v>
      </c>
      <c r="CK151" s="11">
        <v>0.14987301771676834</v>
      </c>
      <c r="CL151" s="2">
        <v>22544813</v>
      </c>
      <c r="CM151" s="11">
        <v>9.1795398238077211E-2</v>
      </c>
    </row>
    <row r="152" spans="1:91" x14ac:dyDescent="0.3">
      <c r="A152" s="14" t="s">
        <v>207</v>
      </c>
      <c r="B152" s="5"/>
      <c r="C152" s="8">
        <v>0</v>
      </c>
      <c r="D152" s="2">
        <v>57875769</v>
      </c>
      <c r="E152" s="8">
        <v>0.20847069808913612</v>
      </c>
      <c r="F152" s="5">
        <v>11793095</v>
      </c>
      <c r="G152" s="8">
        <v>0.10814480501757026</v>
      </c>
      <c r="H152" s="5">
        <v>12351284</v>
      </c>
      <c r="I152" s="8">
        <v>0.17702284275420574</v>
      </c>
      <c r="J152" s="8">
        <v>16823369</v>
      </c>
      <c r="K152" s="8">
        <v>0.1991327410475553</v>
      </c>
      <c r="L152" s="10">
        <v>8174047</v>
      </c>
      <c r="M152" s="8">
        <v>0.19017717589527852</v>
      </c>
      <c r="N152" s="2">
        <v>12980934</v>
      </c>
      <c r="O152" s="8">
        <v>9.9011396521159201E-2</v>
      </c>
      <c r="P152" s="2"/>
      <c r="Q152" s="8">
        <v>0</v>
      </c>
      <c r="R152" s="2"/>
      <c r="S152" s="8">
        <v>0</v>
      </c>
      <c r="T152" s="2">
        <v>20369948</v>
      </c>
      <c r="U152" s="8">
        <v>0.14387053787124571</v>
      </c>
      <c r="V152" s="2"/>
      <c r="W152" s="9"/>
      <c r="X152" s="7">
        <v>19017444</v>
      </c>
      <c r="Y152" s="8">
        <v>0.26971173184072311</v>
      </c>
      <c r="Z152" s="2">
        <v>53659921</v>
      </c>
      <c r="AA152" s="8">
        <v>0.38255537341108592</v>
      </c>
      <c r="AB152" s="2">
        <v>22144447</v>
      </c>
      <c r="AC152" s="8">
        <v>9.7629252881596462E-2</v>
      </c>
      <c r="AD152" s="2">
        <v>33453389</v>
      </c>
      <c r="AE152" s="8">
        <v>0.27659463944700302</v>
      </c>
      <c r="AF152" s="10">
        <v>32790850</v>
      </c>
      <c r="AG152" s="8">
        <v>0.1365298045748988</v>
      </c>
      <c r="AH152" s="2">
        <v>15815085</v>
      </c>
      <c r="AI152" s="8">
        <v>9.5356740988286379E-2</v>
      </c>
      <c r="AJ152" s="2">
        <v>87011998</v>
      </c>
      <c r="AK152" s="8">
        <v>0.23627593258747334</v>
      </c>
      <c r="AL152" s="9">
        <v>43982128</v>
      </c>
      <c r="AM152" s="8">
        <v>0.31501423451084232</v>
      </c>
      <c r="AN152" s="2"/>
      <c r="AO152" s="8">
        <v>0</v>
      </c>
      <c r="AP152" s="2">
        <v>259181529</v>
      </c>
      <c r="AQ152" s="8">
        <v>0.29045349771295415</v>
      </c>
      <c r="AR152" s="5">
        <v>25422369</v>
      </c>
      <c r="AS152" s="8">
        <v>0.19539459764219205</v>
      </c>
      <c r="AT152" s="7">
        <v>23203842</v>
      </c>
      <c r="AU152" s="11">
        <v>0.18634516303600346</v>
      </c>
      <c r="AV152" s="5">
        <v>94509189</v>
      </c>
      <c r="AW152" s="11">
        <v>0.48201593849741692</v>
      </c>
      <c r="AX152" s="2">
        <v>77469608</v>
      </c>
      <c r="AY152" s="11">
        <v>0.40352661428449277</v>
      </c>
      <c r="AZ152" s="5">
        <v>19826432</v>
      </c>
      <c r="BA152" s="11">
        <v>9.8474600689002073E-2</v>
      </c>
      <c r="BB152" s="8">
        <v>11970554</v>
      </c>
      <c r="BC152" s="8">
        <v>5.6885676685219773E-2</v>
      </c>
      <c r="BD152" s="2">
        <v>24344668</v>
      </c>
      <c r="BE152" s="8">
        <v>7.9624491400570541E-2</v>
      </c>
      <c r="BF152" s="8">
        <v>6819565</v>
      </c>
      <c r="BG152" s="8">
        <v>6.1859029520563456E-2</v>
      </c>
      <c r="BH152" s="5">
        <v>142005285</v>
      </c>
      <c r="BI152" s="11">
        <v>0.69484494944210329</v>
      </c>
      <c r="BJ152" s="5">
        <v>69698098</v>
      </c>
      <c r="BK152" s="11">
        <v>0.39611122293644635</v>
      </c>
      <c r="BL152" s="2"/>
      <c r="BM152" s="11">
        <v>0</v>
      </c>
      <c r="BN152" s="5">
        <v>65509343</v>
      </c>
      <c r="BO152" s="11">
        <v>0.57874048784993493</v>
      </c>
      <c r="BP152" s="2">
        <v>21814975</v>
      </c>
      <c r="BQ152" s="8">
        <v>8.4385651017176516E-2</v>
      </c>
      <c r="BR152" s="2">
        <v>41839494</v>
      </c>
      <c r="BS152" s="8">
        <v>0.12999897581224579</v>
      </c>
      <c r="BT152" s="8">
        <v>10881642</v>
      </c>
      <c r="BU152" s="8">
        <v>6.3686298942097777E-2</v>
      </c>
      <c r="BV152" s="5"/>
      <c r="BW152" s="11">
        <v>0</v>
      </c>
      <c r="BX152" s="5"/>
      <c r="BY152" s="11">
        <v>0</v>
      </c>
      <c r="BZ152" s="5">
        <v>149571173</v>
      </c>
      <c r="CA152" s="11">
        <v>0.6514265764297168</v>
      </c>
      <c r="CB152" s="2"/>
      <c r="CC152" s="11">
        <v>0</v>
      </c>
      <c r="CD152" s="2">
        <v>13885531</v>
      </c>
      <c r="CE152" s="8">
        <v>3.8565307160630606E-2</v>
      </c>
      <c r="CF152" s="8">
        <v>34742872</v>
      </c>
      <c r="CG152" s="8">
        <v>0.11265006839380708</v>
      </c>
      <c r="CH152" s="7"/>
      <c r="CI152" s="8">
        <v>0</v>
      </c>
      <c r="CJ152" s="2">
        <v>13586308</v>
      </c>
      <c r="CK152" s="11">
        <v>4.7922205462267213E-2</v>
      </c>
      <c r="CL152" s="5">
        <v>16187051</v>
      </c>
      <c r="CM152" s="11">
        <v>6.5908588057264697E-2</v>
      </c>
    </row>
    <row r="153" spans="1:91" x14ac:dyDescent="0.3">
      <c r="A153" s="14" t="s">
        <v>207</v>
      </c>
      <c r="B153" s="10">
        <v>19697035</v>
      </c>
      <c r="C153" s="8">
        <v>0.31918082040740842</v>
      </c>
      <c r="D153" s="8"/>
      <c r="E153" s="8">
        <v>0</v>
      </c>
      <c r="F153" s="8">
        <v>32166506</v>
      </c>
      <c r="G153" s="8">
        <v>0.29497265301996667</v>
      </c>
      <c r="H153" s="10">
        <v>25688648</v>
      </c>
      <c r="I153" s="8">
        <v>0.36817852261126383</v>
      </c>
      <c r="J153" s="8">
        <v>29449335</v>
      </c>
      <c r="K153" s="8">
        <v>0.34858218948759356</v>
      </c>
      <c r="L153" s="10">
        <v>7258844</v>
      </c>
      <c r="M153" s="8">
        <v>0.16888408547007219</v>
      </c>
      <c r="N153" s="8">
        <v>59251396</v>
      </c>
      <c r="O153" s="8">
        <v>0.45193693025388054</v>
      </c>
      <c r="P153" s="8">
        <v>53697940</v>
      </c>
      <c r="Q153" s="8">
        <v>0.55203368092160521</v>
      </c>
      <c r="R153" s="8">
        <v>22407727</v>
      </c>
      <c r="S153" s="8">
        <v>0.67959111372356129</v>
      </c>
      <c r="T153" s="8">
        <v>100101318</v>
      </c>
      <c r="U153" s="8">
        <v>0.70700379118692935</v>
      </c>
      <c r="V153" s="10">
        <v>66568198</v>
      </c>
      <c r="W153" s="8">
        <v>0.51627336895422338</v>
      </c>
      <c r="X153" s="7">
        <v>26376613</v>
      </c>
      <c r="Y153" s="8">
        <v>0.37408192038438659</v>
      </c>
      <c r="Z153" s="7">
        <v>82366319</v>
      </c>
      <c r="AA153" s="8">
        <v>0.58721066550846435</v>
      </c>
      <c r="AB153" s="8">
        <v>52426374</v>
      </c>
      <c r="AC153" s="8">
        <v>0.23113459211291906</v>
      </c>
      <c r="AD153" s="2">
        <v>100438868</v>
      </c>
      <c r="AE153" s="8">
        <v>0.83043462295928017</v>
      </c>
      <c r="AF153" s="10">
        <v>185827826</v>
      </c>
      <c r="AG153" s="8">
        <v>0.7737230589740216</v>
      </c>
      <c r="AH153" s="2">
        <v>103898523</v>
      </c>
      <c r="AI153" s="8">
        <v>0.62645408145302506</v>
      </c>
      <c r="AJ153" s="2">
        <v>89099533</v>
      </c>
      <c r="AK153" s="8">
        <v>0.24194451037296438</v>
      </c>
      <c r="AL153" s="10">
        <v>60249777</v>
      </c>
      <c r="AM153" s="8">
        <v>0.43152840128844955</v>
      </c>
      <c r="AN153" s="2">
        <v>117823613</v>
      </c>
      <c r="AO153" s="8">
        <v>0.55336552958824314</v>
      </c>
      <c r="AP153" s="2">
        <v>369410956</v>
      </c>
      <c r="AQ153" s="8">
        <v>0.41398283541913289</v>
      </c>
      <c r="AR153" s="5">
        <v>75091217</v>
      </c>
      <c r="AS153" s="8">
        <v>0.57714598242899917</v>
      </c>
      <c r="AT153" s="7">
        <v>25209447</v>
      </c>
      <c r="AU153" s="11">
        <v>0.20245175394930237</v>
      </c>
      <c r="AV153" s="2">
        <v>93994396</v>
      </c>
      <c r="AW153" s="11">
        <v>0.47939039029779262</v>
      </c>
      <c r="AX153" s="2">
        <v>96781114</v>
      </c>
      <c r="AY153" s="11">
        <v>0.50411711466387599</v>
      </c>
      <c r="AZ153" s="5">
        <v>108585658</v>
      </c>
      <c r="BA153" s="11">
        <v>0.53932696070087371</v>
      </c>
      <c r="BB153" s="2">
        <v>72501342</v>
      </c>
      <c r="BC153" s="8">
        <v>0.34453609250303241</v>
      </c>
      <c r="BD153" s="2">
        <v>141342018</v>
      </c>
      <c r="BE153" s="8">
        <v>0.46228957802095666</v>
      </c>
      <c r="BF153" s="8">
        <v>41874365</v>
      </c>
      <c r="BG153" s="8">
        <v>0.37983472269710006</v>
      </c>
      <c r="BH153" s="2">
        <v>98351260</v>
      </c>
      <c r="BI153" s="11">
        <v>0.48124178112291494</v>
      </c>
      <c r="BJ153" s="2">
        <v>73456289</v>
      </c>
      <c r="BK153" s="11">
        <v>0.41746993537991572</v>
      </c>
      <c r="BL153" s="2">
        <v>139148388</v>
      </c>
      <c r="BM153" s="11">
        <v>0.46413375943174828</v>
      </c>
      <c r="BN153" s="2">
        <v>30227379</v>
      </c>
      <c r="BO153" s="11">
        <v>0.26704294788737049</v>
      </c>
      <c r="BP153" s="2">
        <v>113243313</v>
      </c>
      <c r="BQ153" s="8">
        <v>0.4380527912980367</v>
      </c>
      <c r="BR153" s="2">
        <v>116010054</v>
      </c>
      <c r="BS153" s="8">
        <v>0.36045340806280612</v>
      </c>
      <c r="BT153" s="8">
        <v>51914476</v>
      </c>
      <c r="BU153" s="8">
        <v>0.30383657521156826</v>
      </c>
      <c r="BV153" s="2">
        <v>176646442</v>
      </c>
      <c r="BW153" s="11">
        <v>0.46900465548304315</v>
      </c>
      <c r="BX153" s="2">
        <v>86697436</v>
      </c>
      <c r="BY153" s="11">
        <v>0.29434298418097404</v>
      </c>
      <c r="BZ153" s="2">
        <v>56601861</v>
      </c>
      <c r="CA153" s="11">
        <v>0.24651780012971289</v>
      </c>
      <c r="CB153" s="2">
        <v>162713537</v>
      </c>
      <c r="CC153" s="11">
        <v>0.40503650701937333</v>
      </c>
      <c r="CD153" s="8">
        <v>50194862</v>
      </c>
      <c r="CE153" s="8">
        <v>0.1394098843548342</v>
      </c>
      <c r="CF153" s="2">
        <v>47797277</v>
      </c>
      <c r="CG153" s="8">
        <v>0.15497758858530009</v>
      </c>
      <c r="CH153" s="7"/>
      <c r="CI153" s="8">
        <v>0</v>
      </c>
      <c r="CJ153" s="5">
        <v>52371434</v>
      </c>
      <c r="CK153" s="11">
        <v>0.1847267572987133</v>
      </c>
      <c r="CL153" s="2">
        <v>38443965</v>
      </c>
      <c r="CM153" s="11">
        <v>0.15653175198329222</v>
      </c>
    </row>
    <row r="154" spans="1:91" x14ac:dyDescent="0.3">
      <c r="A154" s="14" t="s">
        <v>207</v>
      </c>
      <c r="B154" s="5">
        <v>10318980</v>
      </c>
      <c r="C154" s="8">
        <v>0.16721402496201276</v>
      </c>
      <c r="D154" s="2">
        <v>25602638</v>
      </c>
      <c r="E154" s="8">
        <v>9.2221665629763708E-2</v>
      </c>
      <c r="F154" s="10">
        <v>9798190</v>
      </c>
      <c r="G154" s="8">
        <v>8.9851166896824528E-2</v>
      </c>
      <c r="H154" s="5">
        <v>7700118</v>
      </c>
      <c r="I154" s="8">
        <v>0.11036073479508925</v>
      </c>
      <c r="J154" s="10">
        <v>5140253</v>
      </c>
      <c r="K154" s="8">
        <v>6.084350105902802E-2</v>
      </c>
      <c r="L154" s="10"/>
      <c r="M154" s="8"/>
      <c r="N154" s="2">
        <v>12841735</v>
      </c>
      <c r="O154" s="8">
        <v>9.7949663414408278E-2</v>
      </c>
      <c r="P154" s="2">
        <v>10799411</v>
      </c>
      <c r="Q154" s="8">
        <v>0.11102173763305023</v>
      </c>
      <c r="R154" s="10">
        <v>4231232</v>
      </c>
      <c r="S154" s="8">
        <v>0.12832661105264143</v>
      </c>
      <c r="T154" s="2">
        <v>21756059</v>
      </c>
      <c r="U154" s="8">
        <v>0.15366047622156701</v>
      </c>
      <c r="V154" s="2">
        <v>12406296</v>
      </c>
      <c r="W154" s="9">
        <v>9.6217719941334531E-2</v>
      </c>
      <c r="X154" s="2">
        <v>7997093</v>
      </c>
      <c r="Y154" s="8">
        <v>0.11341743941621829</v>
      </c>
      <c r="Z154" s="2">
        <v>16446352</v>
      </c>
      <c r="AA154" s="8">
        <v>0.11725027196014991</v>
      </c>
      <c r="AB154" s="2">
        <v>22444686</v>
      </c>
      <c r="AC154" s="8">
        <v>9.8952930517615889E-2</v>
      </c>
      <c r="AD154" s="2">
        <v>24712267</v>
      </c>
      <c r="AE154" s="8">
        <v>0.2043225151503506</v>
      </c>
      <c r="AF154" s="10">
        <v>78816705</v>
      </c>
      <c r="AG154" s="8">
        <v>0.328165611165537</v>
      </c>
      <c r="AH154" s="10">
        <v>32950102</v>
      </c>
      <c r="AI154" s="8">
        <v>0.19867198576242975</v>
      </c>
      <c r="AJ154" s="2">
        <v>68036551</v>
      </c>
      <c r="AK154" s="8">
        <v>0.18474922892312151</v>
      </c>
      <c r="AL154" s="2">
        <v>13374336</v>
      </c>
      <c r="AM154" s="8">
        <v>9.5791322719328192E-2</v>
      </c>
      <c r="AN154" s="2">
        <v>95285867</v>
      </c>
      <c r="AO154" s="8">
        <v>0.44751567968578504</v>
      </c>
      <c r="AP154" s="2">
        <v>411447837</v>
      </c>
      <c r="AQ154" s="8">
        <v>0.46109174463230923</v>
      </c>
      <c r="AR154" s="5">
        <v>31753522</v>
      </c>
      <c r="AS154" s="8">
        <v>0.24405540864081135</v>
      </c>
      <c r="AT154" s="2">
        <v>7477833</v>
      </c>
      <c r="AU154" s="11">
        <v>6.0052900271472587E-2</v>
      </c>
      <c r="AV154" s="2">
        <v>61929140</v>
      </c>
      <c r="AW154" s="11">
        <v>0.31585111303238378</v>
      </c>
      <c r="AX154" s="2">
        <v>71356477</v>
      </c>
      <c r="AY154" s="11">
        <v>0.371684307103752</v>
      </c>
      <c r="AZ154" s="5">
        <v>35762019</v>
      </c>
      <c r="BA154" s="11">
        <v>0.17762401933224828</v>
      </c>
      <c r="BB154" s="2">
        <v>165363131</v>
      </c>
      <c r="BC154" s="8">
        <v>0.78582775748905542</v>
      </c>
      <c r="BD154" s="2">
        <v>235224175</v>
      </c>
      <c r="BE154" s="8">
        <v>0.76935143660590488</v>
      </c>
      <c r="BF154" s="2">
        <v>87379889</v>
      </c>
      <c r="BG154" s="8">
        <v>0.79260702598399724</v>
      </c>
      <c r="BH154" s="2">
        <v>69766416</v>
      </c>
      <c r="BI154" s="11">
        <v>0.34137350450215104</v>
      </c>
      <c r="BJ154" s="2">
        <v>109476168</v>
      </c>
      <c r="BK154" s="11">
        <v>0.62217965817196119</v>
      </c>
      <c r="BL154" s="2">
        <v>108647444</v>
      </c>
      <c r="BM154" s="11">
        <v>0.36239691570390559</v>
      </c>
      <c r="BN154" s="2">
        <v>38952655</v>
      </c>
      <c r="BO154" s="11">
        <v>0.34412615858092493</v>
      </c>
      <c r="BP154" s="2">
        <v>138804973</v>
      </c>
      <c r="BQ154" s="8">
        <v>0.53693153492161283</v>
      </c>
      <c r="BR154" s="2">
        <v>114481112</v>
      </c>
      <c r="BS154" s="8">
        <v>0.35570285123063389</v>
      </c>
      <c r="BT154" s="2">
        <v>78247925</v>
      </c>
      <c r="BU154" s="8">
        <v>0.45795668917878807</v>
      </c>
      <c r="BV154" s="2">
        <v>140684513</v>
      </c>
      <c r="BW154" s="11">
        <v>0.37352403368172399</v>
      </c>
      <c r="BX154" s="2">
        <v>140721828</v>
      </c>
      <c r="BY154" s="11">
        <v>0.47775902845525614</v>
      </c>
      <c r="BZ154" s="2">
        <v>85508160</v>
      </c>
      <c r="CA154" s="11">
        <v>0.37241325857359198</v>
      </c>
      <c r="CB154" s="2">
        <v>162080819</v>
      </c>
      <c r="CC154" s="11">
        <v>0.40346150660223967</v>
      </c>
      <c r="CD154" s="2">
        <v>264078712</v>
      </c>
      <c r="CE154" s="8">
        <v>0.7334452418754247</v>
      </c>
      <c r="CF154" s="2">
        <v>34391784</v>
      </c>
      <c r="CG154" s="8">
        <v>0.11151170288354514</v>
      </c>
      <c r="CH154" s="13"/>
      <c r="CI154" s="8">
        <v>0</v>
      </c>
      <c r="CJ154" s="2">
        <v>296562458</v>
      </c>
      <c r="CK154" s="11">
        <v>1.0460477596026081</v>
      </c>
      <c r="CL154" s="2">
        <v>245814529</v>
      </c>
      <c r="CM154" s="11">
        <v>1.0008795629513707</v>
      </c>
    </row>
    <row r="155" spans="1:91" x14ac:dyDescent="0.3">
      <c r="A155" s="14" t="s">
        <v>215</v>
      </c>
      <c r="B155" s="5"/>
      <c r="C155" s="8">
        <v>0</v>
      </c>
      <c r="D155" s="10">
        <v>10480205</v>
      </c>
      <c r="E155" s="8">
        <v>3.7750092831894032E-2</v>
      </c>
      <c r="F155" s="5">
        <v>8813118</v>
      </c>
      <c r="G155" s="8">
        <v>8.0817879251107436E-2</v>
      </c>
      <c r="H155" s="5">
        <v>6185015</v>
      </c>
      <c r="I155" s="8">
        <v>8.8645758431058971E-2</v>
      </c>
      <c r="J155" s="10">
        <v>6811724</v>
      </c>
      <c r="K155" s="8">
        <v>8.0628159043495851E-2</v>
      </c>
      <c r="L155" s="10"/>
      <c r="M155" s="8"/>
      <c r="N155" s="10">
        <v>10667748</v>
      </c>
      <c r="O155" s="8">
        <v>8.1367691047177587E-2</v>
      </c>
      <c r="P155" s="10">
        <v>8891025</v>
      </c>
      <c r="Q155" s="8">
        <v>9.1402859363245867E-2</v>
      </c>
      <c r="R155" s="10"/>
      <c r="S155" s="8">
        <v>0</v>
      </c>
      <c r="T155" s="10">
        <v>20530641</v>
      </c>
      <c r="U155" s="8">
        <v>0.14500549355901399</v>
      </c>
      <c r="V155" s="5">
        <v>23962946</v>
      </c>
      <c r="W155" s="9">
        <v>0.18584596298502973</v>
      </c>
      <c r="X155" s="5">
        <v>6658362</v>
      </c>
      <c r="Y155" s="8">
        <v>9.4431109997876739E-2</v>
      </c>
      <c r="Z155" s="5">
        <v>29044710</v>
      </c>
      <c r="AA155" s="8">
        <v>0.20706720532940592</v>
      </c>
      <c r="AB155" s="5">
        <v>21377070</v>
      </c>
      <c r="AC155" s="8">
        <v>9.4246082229896694E-2</v>
      </c>
      <c r="AD155" s="10">
        <v>59383739</v>
      </c>
      <c r="AE155" s="8">
        <v>0.49098833836296629</v>
      </c>
      <c r="AF155" s="10">
        <v>59178078</v>
      </c>
      <c r="AG155" s="8">
        <v>0.24639713287267995</v>
      </c>
      <c r="AH155" s="10">
        <v>61022244</v>
      </c>
      <c r="AI155" s="8">
        <v>0.36793240856005593</v>
      </c>
      <c r="AJ155" s="5">
        <v>89522645</v>
      </c>
      <c r="AK155" s="8">
        <v>0.24309344597594815</v>
      </c>
      <c r="AL155" s="5">
        <v>31076213</v>
      </c>
      <c r="AM155" s="8">
        <v>0.22257789458688507</v>
      </c>
      <c r="AN155" s="10">
        <v>102553226</v>
      </c>
      <c r="AO155" s="8">
        <v>0.48164725874152903</v>
      </c>
      <c r="AP155" s="10">
        <v>116011224</v>
      </c>
      <c r="AQ155" s="8">
        <v>0.13000874682223598</v>
      </c>
      <c r="AR155" s="10">
        <v>29104205</v>
      </c>
      <c r="AS155" s="8">
        <v>0.22369293851689726</v>
      </c>
      <c r="AT155" s="5">
        <v>10807923</v>
      </c>
      <c r="AU155" s="11">
        <v>8.6796150978599648E-2</v>
      </c>
      <c r="AV155" s="5">
        <v>65655660</v>
      </c>
      <c r="AW155" s="11">
        <v>0.33485711714833694</v>
      </c>
      <c r="AX155" s="5">
        <v>32666638</v>
      </c>
      <c r="AY155" s="11">
        <v>0.17015521534841321</v>
      </c>
      <c r="AZ155" s="5">
        <v>137073107</v>
      </c>
      <c r="BA155" s="11">
        <v>0.68081939690539661</v>
      </c>
      <c r="BB155" s="10">
        <v>21390328</v>
      </c>
      <c r="BC155" s="8">
        <v>0.10164970500102198</v>
      </c>
      <c r="BD155" s="10">
        <v>36356319</v>
      </c>
      <c r="BE155" s="8">
        <v>0.11891118866652441</v>
      </c>
      <c r="BF155" s="10">
        <v>12286908</v>
      </c>
      <c r="BG155" s="8">
        <v>0.11145230006436588</v>
      </c>
      <c r="BH155" s="5">
        <v>23172532</v>
      </c>
      <c r="BI155" s="11">
        <v>0.11338533510203877</v>
      </c>
      <c r="BJ155" s="5">
        <v>16406228</v>
      </c>
      <c r="BK155" s="11">
        <v>9.3240579346285296E-2</v>
      </c>
      <c r="BL155" s="5">
        <v>45407859</v>
      </c>
      <c r="BM155" s="11">
        <v>0.1514593205737802</v>
      </c>
      <c r="BN155" s="5">
        <v>13635639</v>
      </c>
      <c r="BO155" s="11">
        <v>0.12046367747888416</v>
      </c>
      <c r="BP155" s="10">
        <v>130512979</v>
      </c>
      <c r="BQ155" s="8">
        <v>0.50485607703451818</v>
      </c>
      <c r="BR155" s="10">
        <v>69587934</v>
      </c>
      <c r="BS155" s="8">
        <v>0.21621581152224631</v>
      </c>
      <c r="BT155" s="10">
        <v>7260039</v>
      </c>
      <c r="BU155" s="8">
        <v>4.2490371773422485E-2</v>
      </c>
      <c r="BV155" s="5">
        <v>75769804</v>
      </c>
      <c r="BW155" s="11">
        <v>0.20117241207177955</v>
      </c>
      <c r="BX155" s="5">
        <v>34224858</v>
      </c>
      <c r="BY155" s="11">
        <v>0.11619544131489751</v>
      </c>
      <c r="BZ155" s="5">
        <v>32831591</v>
      </c>
      <c r="CA155" s="11">
        <v>0.14299126292116934</v>
      </c>
      <c r="CB155" s="5">
        <v>154643589</v>
      </c>
      <c r="CC155" s="11">
        <v>0.3849482979495405</v>
      </c>
      <c r="CD155" s="10">
        <v>41981742</v>
      </c>
      <c r="CE155" s="8">
        <v>0.11659898172913565</v>
      </c>
      <c r="CF155" s="10">
        <v>32824244</v>
      </c>
      <c r="CG155" s="8">
        <v>0.10642912110360397</v>
      </c>
      <c r="CH155" s="20"/>
      <c r="CI155" s="8">
        <v>0</v>
      </c>
      <c r="CJ155" s="5">
        <v>19028662</v>
      </c>
      <c r="CK155" s="11">
        <v>6.7118708779164774E-2</v>
      </c>
      <c r="CL155" s="5">
        <v>16180855</v>
      </c>
      <c r="CM155" s="11">
        <v>6.5883359891145826E-2</v>
      </c>
    </row>
    <row r="156" spans="1:91" x14ac:dyDescent="0.3">
      <c r="A156" s="30" t="s">
        <v>207</v>
      </c>
      <c r="B156" s="5"/>
      <c r="C156" s="8">
        <v>0</v>
      </c>
      <c r="D156" s="2">
        <v>212952969</v>
      </c>
      <c r="E156" s="8">
        <v>0.76706460881036687</v>
      </c>
      <c r="F156" s="5">
        <v>23586508</v>
      </c>
      <c r="G156" s="8">
        <v>0.21629252615241049</v>
      </c>
      <c r="H156" s="5">
        <v>20747903</v>
      </c>
      <c r="I156" s="8">
        <v>0.29736606900533691</v>
      </c>
      <c r="J156" s="2">
        <v>97905782</v>
      </c>
      <c r="K156" s="8">
        <v>1.1588788627334039</v>
      </c>
      <c r="L156" s="2">
        <v>73542690</v>
      </c>
      <c r="M156" s="9">
        <v>1.7110424116648635</v>
      </c>
      <c r="N156" s="2">
        <v>48792040</v>
      </c>
      <c r="O156" s="8">
        <v>0.37215873830929735</v>
      </c>
      <c r="P156" s="2">
        <v>56332753</v>
      </c>
      <c r="Q156" s="8">
        <v>0.57912048385911263</v>
      </c>
      <c r="R156" s="2">
        <v>34920345</v>
      </c>
      <c r="S156" s="8">
        <v>1.0590791359677398</v>
      </c>
      <c r="T156" s="2">
        <v>60296362</v>
      </c>
      <c r="U156" s="8">
        <v>0.42586608628649131</v>
      </c>
      <c r="V156" s="2">
        <v>122588776</v>
      </c>
      <c r="W156" s="9">
        <v>0.9507440832557108</v>
      </c>
      <c r="X156" s="2">
        <v>56688136</v>
      </c>
      <c r="Y156" s="8">
        <v>0.80397004641540903</v>
      </c>
      <c r="Z156" s="2">
        <v>111114804</v>
      </c>
      <c r="AA156" s="8">
        <v>0.79216600664990944</v>
      </c>
      <c r="AB156" s="2">
        <v>88251565</v>
      </c>
      <c r="AC156" s="8">
        <v>0.38907877702169069</v>
      </c>
      <c r="AD156" s="2">
        <v>110015656</v>
      </c>
      <c r="AE156" s="8">
        <v>0.90961608418344464</v>
      </c>
      <c r="AF156" s="10">
        <v>158353394</v>
      </c>
      <c r="AG156" s="8">
        <v>0.65932898770821591</v>
      </c>
      <c r="AH156" s="2">
        <v>138975485</v>
      </c>
      <c r="AI156" s="8">
        <v>0.83794992735521046</v>
      </c>
      <c r="AJ156" s="2">
        <v>471338093</v>
      </c>
      <c r="AK156" s="8">
        <v>1.2798907052746478</v>
      </c>
      <c r="AL156" s="2"/>
      <c r="AM156" s="8">
        <v>0</v>
      </c>
      <c r="AN156" s="2">
        <v>233366196</v>
      </c>
      <c r="AO156" s="8">
        <v>1.0960180675968045</v>
      </c>
      <c r="AP156" s="2">
        <v>553770726</v>
      </c>
      <c r="AQ156" s="8">
        <v>0.62058683316796848</v>
      </c>
      <c r="AR156" s="5">
        <v>41019264</v>
      </c>
      <c r="AS156" s="8">
        <v>0.31527127093697893</v>
      </c>
      <c r="AT156" s="2">
        <v>174085553</v>
      </c>
      <c r="AU156" s="11">
        <v>1.3980443736859534</v>
      </c>
      <c r="AV156" s="2">
        <v>207718250</v>
      </c>
      <c r="AW156" s="11">
        <v>1.0594049983519704</v>
      </c>
      <c r="AX156" s="2">
        <v>218202079</v>
      </c>
      <c r="AY156" s="11">
        <v>1.1365792139894062</v>
      </c>
      <c r="AZ156" s="5">
        <v>202795592</v>
      </c>
      <c r="BA156" s="11">
        <v>1.0072520836673882</v>
      </c>
      <c r="BB156" s="2">
        <v>101933101</v>
      </c>
      <c r="BC156" s="8">
        <v>0.48439975518324818</v>
      </c>
      <c r="BD156" s="2">
        <v>170753693</v>
      </c>
      <c r="BE156" s="8">
        <v>0.55848680950975238</v>
      </c>
      <c r="BF156" s="2">
        <v>66496188</v>
      </c>
      <c r="BG156" s="8">
        <v>0.60317478556138659</v>
      </c>
      <c r="BH156" s="2">
        <v>263676785</v>
      </c>
      <c r="BI156" s="11">
        <v>1.290194814526666</v>
      </c>
      <c r="BJ156" s="2">
        <v>233170553</v>
      </c>
      <c r="BK156" s="11">
        <v>1.3251648976360513</v>
      </c>
      <c r="BL156" s="2">
        <v>288622133</v>
      </c>
      <c r="BM156" s="11">
        <v>0.96270806704925727</v>
      </c>
      <c r="BN156" s="2">
        <v>194928876</v>
      </c>
      <c r="BO156" s="11">
        <v>1.7220937903816174</v>
      </c>
      <c r="BP156" s="2">
        <v>301564515</v>
      </c>
      <c r="BQ156" s="8">
        <v>1.166525192990324</v>
      </c>
      <c r="BR156" s="2">
        <v>234156564</v>
      </c>
      <c r="BS156" s="8">
        <v>0.72754497221487868</v>
      </c>
      <c r="BT156" s="2">
        <v>170491675</v>
      </c>
      <c r="BU156" s="8">
        <v>0.99782585947865021</v>
      </c>
      <c r="BV156" s="2">
        <v>216360924</v>
      </c>
      <c r="BW156" s="11">
        <v>0.57444848292281414</v>
      </c>
      <c r="BX156" s="2">
        <v>273358718</v>
      </c>
      <c r="BY156" s="11">
        <v>0.92806920850583563</v>
      </c>
      <c r="BZ156" s="2">
        <v>214251601</v>
      </c>
      <c r="CA156" s="11">
        <v>0.9331289187256403</v>
      </c>
      <c r="CB156" s="2">
        <v>680381604</v>
      </c>
      <c r="CC156" s="11">
        <v>1.6936475809286751</v>
      </c>
      <c r="CD156" s="2">
        <v>334488383</v>
      </c>
      <c r="CE156" s="8">
        <v>0.92899920298745897</v>
      </c>
      <c r="CF156" s="2">
        <v>246471499</v>
      </c>
      <c r="CG156" s="8">
        <v>0.7991576292102206</v>
      </c>
      <c r="CH156" s="7">
        <v>94196041</v>
      </c>
      <c r="CI156" s="8">
        <v>2.7511583581973538</v>
      </c>
      <c r="CJ156" s="2">
        <v>185341430</v>
      </c>
      <c r="CK156" s="11">
        <v>0.65374420255527965</v>
      </c>
      <c r="CL156" s="2">
        <v>259025577</v>
      </c>
      <c r="CM156" s="11">
        <v>1.0546708014194988</v>
      </c>
    </row>
    <row r="157" spans="1:91" x14ac:dyDescent="0.3">
      <c r="A157" s="34" t="s">
        <v>207</v>
      </c>
      <c r="B157" s="5"/>
      <c r="C157" s="8">
        <v>0</v>
      </c>
      <c r="D157" s="2">
        <v>13023642</v>
      </c>
      <c r="E157" s="8">
        <v>4.6911648627994781E-2</v>
      </c>
      <c r="F157" s="5"/>
      <c r="G157" s="8">
        <v>0</v>
      </c>
      <c r="H157" s="5"/>
      <c r="I157" s="8">
        <v>0</v>
      </c>
      <c r="J157" s="2"/>
      <c r="K157" s="8">
        <v>0</v>
      </c>
      <c r="L157" s="2"/>
      <c r="M157" s="9"/>
      <c r="N157" s="2"/>
      <c r="O157" s="8">
        <v>0</v>
      </c>
      <c r="P157" s="2"/>
      <c r="Q157" s="8">
        <v>0</v>
      </c>
      <c r="R157" s="2"/>
      <c r="S157" s="8">
        <v>0</v>
      </c>
      <c r="T157" s="2"/>
      <c r="U157" s="8">
        <v>0</v>
      </c>
      <c r="V157" s="2"/>
      <c r="W157" s="9"/>
      <c r="X157" s="2">
        <v>10397291</v>
      </c>
      <c r="Y157" s="8">
        <v>0.14745784775608983</v>
      </c>
      <c r="Z157" s="2">
        <v>10581350</v>
      </c>
      <c r="AA157" s="8">
        <v>7.5437164740577864E-2</v>
      </c>
      <c r="AB157" s="2"/>
      <c r="AC157" s="8">
        <v>0</v>
      </c>
      <c r="AD157" s="2"/>
      <c r="AE157" s="8">
        <v>0</v>
      </c>
      <c r="AF157" s="10"/>
      <c r="AG157" s="8"/>
      <c r="AH157" s="2"/>
      <c r="AI157" s="8">
        <v>0</v>
      </c>
      <c r="AJ157" s="2"/>
      <c r="AK157" s="8">
        <v>0</v>
      </c>
      <c r="AL157" s="2">
        <v>50466275</v>
      </c>
      <c r="AM157" s="8">
        <v>0.36145579376556447</v>
      </c>
      <c r="AN157" s="2">
        <v>14802819</v>
      </c>
      <c r="AO157" s="8">
        <v>6.9522310229392703E-2</v>
      </c>
      <c r="AP157" s="2"/>
      <c r="AQ157" s="8">
        <v>0</v>
      </c>
      <c r="AR157" s="5"/>
      <c r="AS157" s="8">
        <v>0</v>
      </c>
      <c r="AT157" s="2">
        <v>21947659</v>
      </c>
      <c r="AU157" s="11">
        <v>0.1762570222040647</v>
      </c>
      <c r="AV157" s="2">
        <v>31500910</v>
      </c>
      <c r="AW157" s="11">
        <v>0.16066099876460335</v>
      </c>
      <c r="AX157" s="2">
        <v>30955748</v>
      </c>
      <c r="AY157" s="11">
        <v>0.16124346702624284</v>
      </c>
      <c r="AZ157" s="5">
        <v>17486473</v>
      </c>
      <c r="BA157" s="11">
        <v>8.6852412281444094E-2</v>
      </c>
      <c r="BB157" s="2">
        <v>7125854</v>
      </c>
      <c r="BC157" s="8">
        <v>3.3863013086117819E-2</v>
      </c>
      <c r="BD157" s="2">
        <v>7134075</v>
      </c>
      <c r="BE157" s="8">
        <v>2.3333532151209674E-2</v>
      </c>
      <c r="BF157" s="2"/>
      <c r="BG157" s="8">
        <v>0</v>
      </c>
      <c r="BH157" s="2">
        <v>33016083</v>
      </c>
      <c r="BI157" s="11">
        <v>0.16155073751594023</v>
      </c>
      <c r="BJ157" s="2">
        <v>24199297</v>
      </c>
      <c r="BK157" s="11">
        <v>0.13753048367076354</v>
      </c>
      <c r="BL157" s="2">
        <v>37157604</v>
      </c>
      <c r="BM157" s="11">
        <v>0.12394033940225144</v>
      </c>
      <c r="BN157" s="2">
        <v>20483644</v>
      </c>
      <c r="BO157" s="11">
        <v>0.18096218918734067</v>
      </c>
      <c r="BP157" s="2"/>
      <c r="BQ157" s="8">
        <v>0</v>
      </c>
      <c r="BR157" s="2">
        <v>17998398</v>
      </c>
      <c r="BS157" s="8">
        <v>5.5922600456429342E-2</v>
      </c>
      <c r="BT157" s="2">
        <v>8978712</v>
      </c>
      <c r="BU157" s="8">
        <v>5.2549140703857057E-2</v>
      </c>
      <c r="BV157" s="2">
        <v>29384985</v>
      </c>
      <c r="BW157" s="11">
        <v>7.8018524518593993E-2</v>
      </c>
      <c r="BX157" s="2">
        <v>41708999</v>
      </c>
      <c r="BY157" s="11">
        <v>0.14160454794604607</v>
      </c>
      <c r="BZ157" s="2">
        <v>36516581</v>
      </c>
      <c r="CA157" s="11">
        <v>0.15904048130817591</v>
      </c>
      <c r="CB157" s="2">
        <v>42151209</v>
      </c>
      <c r="CC157" s="11">
        <v>0.10492537237392591</v>
      </c>
      <c r="CD157" s="2">
        <v>19445835</v>
      </c>
      <c r="CE157" s="8">
        <v>5.4008348673877958E-2</v>
      </c>
      <c r="CF157" s="2">
        <v>24697984</v>
      </c>
      <c r="CG157" s="8">
        <v>8.008058708529199E-2</v>
      </c>
      <c r="CH157" s="13"/>
      <c r="CI157" s="8">
        <v>0</v>
      </c>
      <c r="CJ157" s="2">
        <v>38144595</v>
      </c>
      <c r="CK157" s="11">
        <v>0.13454524355439099</v>
      </c>
      <c r="CL157" s="2">
        <v>42303641</v>
      </c>
      <c r="CM157" s="11">
        <v>0.17224714050702708</v>
      </c>
    </row>
    <row r="158" spans="1:91" x14ac:dyDescent="0.3">
      <c r="A158" s="34" t="s">
        <v>207</v>
      </c>
      <c r="B158" s="10"/>
      <c r="C158" s="8">
        <v>0</v>
      </c>
      <c r="D158" s="5"/>
      <c r="E158" s="8">
        <v>0</v>
      </c>
      <c r="F158" s="10"/>
      <c r="G158" s="8">
        <v>0</v>
      </c>
      <c r="H158" s="10"/>
      <c r="I158" s="8">
        <v>0</v>
      </c>
      <c r="J158" s="5"/>
      <c r="K158" s="8">
        <v>0</v>
      </c>
      <c r="L158" s="10"/>
      <c r="M158" s="8"/>
      <c r="N158" s="10"/>
      <c r="O158" s="8">
        <v>0</v>
      </c>
      <c r="P158" s="10"/>
      <c r="Q158" s="8">
        <v>0</v>
      </c>
      <c r="R158" s="10"/>
      <c r="S158" s="8">
        <v>0</v>
      </c>
      <c r="T158" s="10"/>
      <c r="U158" s="8">
        <v>0</v>
      </c>
      <c r="V158" s="10"/>
      <c r="W158" s="8"/>
      <c r="X158" s="10"/>
      <c r="Y158" s="8">
        <v>0</v>
      </c>
      <c r="Z158" s="5"/>
      <c r="AA158" s="8">
        <v>0</v>
      </c>
      <c r="AB158" s="5"/>
      <c r="AC158" s="8">
        <v>0</v>
      </c>
      <c r="AD158" s="5"/>
      <c r="AE158" s="8">
        <v>0</v>
      </c>
      <c r="AF158" s="10"/>
      <c r="AG158" s="8"/>
      <c r="AH158" s="5"/>
      <c r="AI158" s="8">
        <v>0</v>
      </c>
      <c r="AJ158" s="5"/>
      <c r="AK158" s="8">
        <v>0</v>
      </c>
      <c r="AL158" s="5"/>
      <c r="AM158" s="8">
        <v>0</v>
      </c>
      <c r="AN158" s="5"/>
      <c r="AO158" s="8">
        <v>0</v>
      </c>
      <c r="AP158" s="5">
        <v>71050971</v>
      </c>
      <c r="AQ158" s="8">
        <v>7.9623741408098844E-2</v>
      </c>
      <c r="AR158" s="5">
        <v>4208069</v>
      </c>
      <c r="AS158" s="8">
        <v>3.2342931892208063E-2</v>
      </c>
      <c r="AT158" s="5"/>
      <c r="AU158" s="11">
        <v>0</v>
      </c>
      <c r="AV158" s="5"/>
      <c r="AW158" s="11">
        <v>0</v>
      </c>
      <c r="AX158" s="5">
        <v>15559035</v>
      </c>
      <c r="AY158" s="11">
        <v>8.1044487989198596E-2</v>
      </c>
      <c r="AZ158" s="5">
        <v>12154585</v>
      </c>
      <c r="BA158" s="11">
        <v>6.036980856744846E-2</v>
      </c>
      <c r="BB158" s="5">
        <v>19499528</v>
      </c>
      <c r="BC158" s="8">
        <v>9.2664370030191581E-2</v>
      </c>
      <c r="BD158" s="5">
        <v>50881153</v>
      </c>
      <c r="BE158" s="8">
        <v>0.16641779339523602</v>
      </c>
      <c r="BF158" s="5"/>
      <c r="BG158" s="8">
        <v>0</v>
      </c>
      <c r="BH158" s="5">
        <v>16371433</v>
      </c>
      <c r="BI158" s="11">
        <v>8.010693077500447E-2</v>
      </c>
      <c r="BJ158" s="5"/>
      <c r="BK158" s="11">
        <v>0</v>
      </c>
      <c r="BL158" s="5"/>
      <c r="BM158" s="11">
        <v>0</v>
      </c>
      <c r="BN158" s="5"/>
      <c r="BO158" s="11">
        <v>0</v>
      </c>
      <c r="BP158" s="5">
        <v>15861867</v>
      </c>
      <c r="BQ158" s="8">
        <v>6.1357575387680649E-2</v>
      </c>
      <c r="BR158" s="5">
        <v>49450919</v>
      </c>
      <c r="BS158" s="8">
        <v>0.15364834056010154</v>
      </c>
      <c r="BT158" s="5"/>
      <c r="BU158" s="8">
        <v>0</v>
      </c>
      <c r="BV158" s="5"/>
      <c r="BW158" s="11">
        <v>0</v>
      </c>
      <c r="BX158" s="5"/>
      <c r="BY158" s="11">
        <v>0</v>
      </c>
      <c r="BZ158" s="5"/>
      <c r="CA158" s="11">
        <v>0</v>
      </c>
      <c r="CB158" s="5"/>
      <c r="CC158" s="11">
        <v>0</v>
      </c>
      <c r="CD158" s="5">
        <v>17659419</v>
      </c>
      <c r="CE158" s="8">
        <v>4.9046804044676158E-2</v>
      </c>
      <c r="CF158" s="5"/>
      <c r="CG158" s="8">
        <v>0</v>
      </c>
      <c r="CH158" s="7"/>
      <c r="CI158" s="8">
        <v>0</v>
      </c>
      <c r="CJ158" s="5">
        <v>132495738</v>
      </c>
      <c r="CK158" s="11">
        <v>0.46734462219690043</v>
      </c>
      <c r="CL158" s="5"/>
      <c r="CM158" s="11">
        <v>0</v>
      </c>
    </row>
    <row r="159" spans="1:91" x14ac:dyDescent="0.3">
      <c r="A159" s="34" t="s">
        <v>207</v>
      </c>
      <c r="B159" s="10">
        <v>8989018</v>
      </c>
      <c r="C159" s="8">
        <v>0.1456626410978587</v>
      </c>
      <c r="D159" s="10">
        <v>7820856</v>
      </c>
      <c r="E159" s="8">
        <v>2.817101764945203E-2</v>
      </c>
      <c r="F159" s="10"/>
      <c r="G159" s="8">
        <v>0</v>
      </c>
      <c r="H159" s="10">
        <v>4607496</v>
      </c>
      <c r="I159" s="8">
        <v>6.6036214526249401E-2</v>
      </c>
      <c r="J159" s="5"/>
      <c r="K159" s="8">
        <v>0</v>
      </c>
      <c r="L159" s="10"/>
      <c r="M159" s="8"/>
      <c r="N159" s="10">
        <v>53687710</v>
      </c>
      <c r="O159" s="8">
        <v>0.40950020569575379</v>
      </c>
      <c r="P159" s="10">
        <v>45064004</v>
      </c>
      <c r="Q159" s="8">
        <v>0.46327378676325282</v>
      </c>
      <c r="R159" s="10"/>
      <c r="S159" s="8">
        <v>0</v>
      </c>
      <c r="T159" s="10">
        <v>94752658</v>
      </c>
      <c r="U159" s="8">
        <v>0.66922683706360919</v>
      </c>
      <c r="V159" s="10">
        <v>30774529</v>
      </c>
      <c r="W159" s="8">
        <v>0.2386735745018882</v>
      </c>
      <c r="X159" s="10">
        <v>12146695</v>
      </c>
      <c r="Y159" s="8">
        <v>0.1722684785921311</v>
      </c>
      <c r="Z159" s="5">
        <v>8132091</v>
      </c>
      <c r="AA159" s="8">
        <v>5.7975767596041207E-2</v>
      </c>
      <c r="AB159" s="5">
        <v>15387694</v>
      </c>
      <c r="AC159" s="8">
        <v>6.7840441840368582E-2</v>
      </c>
      <c r="AD159" s="5">
        <v>11851725</v>
      </c>
      <c r="AE159" s="8">
        <v>9.7990777651855612E-2</v>
      </c>
      <c r="AF159" s="10" t="s">
        <v>195</v>
      </c>
      <c r="AG159" s="8" t="s">
        <v>195</v>
      </c>
      <c r="AH159" s="5"/>
      <c r="AI159" s="8">
        <v>0</v>
      </c>
      <c r="AJ159" s="5">
        <v>24729383</v>
      </c>
      <c r="AK159" s="8">
        <v>6.7151176446239164E-2</v>
      </c>
      <c r="AL159" s="5">
        <v>12640924</v>
      </c>
      <c r="AM159" s="8">
        <v>9.053838862389138E-2</v>
      </c>
      <c r="AN159" s="5">
        <v>39349672</v>
      </c>
      <c r="AO159" s="8">
        <v>0.18480804934579337</v>
      </c>
      <c r="AP159" s="10">
        <v>79342483</v>
      </c>
      <c r="AQ159" s="8">
        <v>8.8915679267331599E-2</v>
      </c>
      <c r="AR159" s="5">
        <v>42446343</v>
      </c>
      <c r="AS159" s="8">
        <v>0.32623970299020821</v>
      </c>
      <c r="AT159" s="5">
        <v>10208620</v>
      </c>
      <c r="AU159" s="11">
        <v>8.1983274936650821E-2</v>
      </c>
      <c r="AV159" s="5">
        <v>22452614</v>
      </c>
      <c r="AW159" s="11">
        <v>0.11451286296542279</v>
      </c>
      <c r="AX159" s="5">
        <v>26298802</v>
      </c>
      <c r="AY159" s="11">
        <v>0.13698619116283961</v>
      </c>
      <c r="AZ159" s="5">
        <v>79226087</v>
      </c>
      <c r="BA159" s="11">
        <v>0.39350283911281358</v>
      </c>
      <c r="BB159" s="5">
        <v>77730572</v>
      </c>
      <c r="BC159" s="8">
        <v>0.36938609418989266</v>
      </c>
      <c r="BD159" s="5">
        <v>68935950</v>
      </c>
      <c r="BE159" s="8">
        <v>0.22546990404490874</v>
      </c>
      <c r="BF159" s="5">
        <v>43235492</v>
      </c>
      <c r="BG159" s="8">
        <v>0.39218125730366749</v>
      </c>
      <c r="BH159" s="5">
        <v>41174832</v>
      </c>
      <c r="BI159" s="11">
        <v>0.20147224844009926</v>
      </c>
      <c r="BJ159" s="5">
        <v>31820163</v>
      </c>
      <c r="BK159" s="11">
        <v>0.18084171651236539</v>
      </c>
      <c r="BL159" s="5">
        <v>49274713</v>
      </c>
      <c r="BM159" s="11">
        <v>0.16435733189816357</v>
      </c>
      <c r="BN159" s="5">
        <v>29077376</v>
      </c>
      <c r="BO159" s="11">
        <v>0.25688327803311944</v>
      </c>
      <c r="BP159" s="5">
        <v>113730052</v>
      </c>
      <c r="BQ159" s="8">
        <v>0.4399356166228629</v>
      </c>
      <c r="BR159" s="5">
        <v>43164151</v>
      </c>
      <c r="BS159" s="8">
        <v>0.13411480124030956</v>
      </c>
      <c r="BT159" s="5">
        <v>68641729</v>
      </c>
      <c r="BU159" s="8">
        <v>0.40173511249464572</v>
      </c>
      <c r="BV159" s="5">
        <v>126104108</v>
      </c>
      <c r="BW159" s="11">
        <v>0.33481236903450606</v>
      </c>
      <c r="BX159" s="5">
        <v>62233771</v>
      </c>
      <c r="BY159" s="11">
        <v>0.21128737732192404</v>
      </c>
      <c r="BZ159" s="5">
        <v>134407670</v>
      </c>
      <c r="CA159" s="11">
        <v>0.58538504818702697</v>
      </c>
      <c r="CB159" s="5">
        <v>93778900</v>
      </c>
      <c r="CC159" s="11">
        <v>0.23344018443971939</v>
      </c>
      <c r="CD159" s="5">
        <v>67403717</v>
      </c>
      <c r="CE159" s="8">
        <v>0.18720530384277123</v>
      </c>
      <c r="CF159" s="5">
        <v>18020752</v>
      </c>
      <c r="CG159" s="8">
        <v>5.8430372287813039E-2</v>
      </c>
      <c r="CH159" s="7">
        <v>5216058</v>
      </c>
      <c r="CI159" s="8">
        <v>0.15234399886872285</v>
      </c>
      <c r="CJ159" s="5">
        <v>47814088</v>
      </c>
      <c r="CK159" s="11">
        <v>0.16865189197292782</v>
      </c>
      <c r="CL159" s="5">
        <v>50893073</v>
      </c>
      <c r="CM159" s="11">
        <v>0.20722061006203668</v>
      </c>
    </row>
    <row r="160" spans="1:91" x14ac:dyDescent="0.3">
      <c r="A160" s="14" t="s">
        <v>207</v>
      </c>
      <c r="B160" s="10">
        <v>27926953</v>
      </c>
      <c r="C160" s="8">
        <v>0.45254261720198669</v>
      </c>
      <c r="D160" s="2"/>
      <c r="E160" s="8">
        <v>0</v>
      </c>
      <c r="F160" s="8">
        <v>7825753</v>
      </c>
      <c r="G160" s="8">
        <v>7.1763564382434433E-2</v>
      </c>
      <c r="H160" s="10">
        <v>4289120</v>
      </c>
      <c r="I160" s="8">
        <v>6.1473140388798357E-2</v>
      </c>
      <c r="J160" s="8"/>
      <c r="K160" s="8">
        <v>0</v>
      </c>
      <c r="L160" s="10"/>
      <c r="M160" s="8"/>
      <c r="N160" s="8"/>
      <c r="O160" s="8">
        <v>0</v>
      </c>
      <c r="P160" s="8"/>
      <c r="Q160" s="8">
        <v>0</v>
      </c>
      <c r="R160" s="8"/>
      <c r="S160" s="8">
        <v>0</v>
      </c>
      <c r="T160" s="8"/>
      <c r="U160" s="8">
        <v>0</v>
      </c>
      <c r="V160" s="10"/>
      <c r="W160" s="8"/>
      <c r="X160" s="10"/>
      <c r="Y160" s="8">
        <v>0</v>
      </c>
      <c r="Z160" s="20"/>
      <c r="AA160" s="8">
        <v>0</v>
      </c>
      <c r="AB160" s="8">
        <v>16412329</v>
      </c>
      <c r="AC160" s="8">
        <v>7.2357797795400317E-2</v>
      </c>
      <c r="AD160" s="8"/>
      <c r="AE160" s="8">
        <v>0</v>
      </c>
      <c r="AF160" s="10"/>
      <c r="AG160" s="8"/>
      <c r="AH160" s="8"/>
      <c r="AI160" s="8">
        <v>0</v>
      </c>
      <c r="AJ160" s="2"/>
      <c r="AK160" s="8">
        <v>0</v>
      </c>
      <c r="AL160" s="10"/>
      <c r="AM160" s="8">
        <v>0</v>
      </c>
      <c r="AN160" s="8"/>
      <c r="AO160" s="8">
        <v>0</v>
      </c>
      <c r="AP160" s="8"/>
      <c r="AQ160" s="8">
        <v>0</v>
      </c>
      <c r="AR160" s="8"/>
      <c r="AS160" s="8">
        <v>0</v>
      </c>
      <c r="AT160" s="10"/>
      <c r="AU160" s="11">
        <v>0</v>
      </c>
      <c r="AV160" s="5"/>
      <c r="AW160" s="11">
        <v>0</v>
      </c>
      <c r="AX160" s="5"/>
      <c r="AY160" s="11">
        <v>0</v>
      </c>
      <c r="AZ160" s="5"/>
      <c r="BA160" s="11">
        <v>0</v>
      </c>
      <c r="BB160" s="8"/>
      <c r="BC160" s="8">
        <v>0</v>
      </c>
      <c r="BD160" s="2"/>
      <c r="BE160" s="8">
        <v>0</v>
      </c>
      <c r="BF160" s="8"/>
      <c r="BG160" s="8">
        <v>0</v>
      </c>
      <c r="BH160" s="5"/>
      <c r="BI160" s="11">
        <v>0</v>
      </c>
      <c r="BJ160" s="5"/>
      <c r="BK160" s="11">
        <v>0</v>
      </c>
      <c r="BL160" s="5"/>
      <c r="BM160" s="11">
        <v>0</v>
      </c>
      <c r="BN160" s="5"/>
      <c r="BO160" s="11">
        <v>0</v>
      </c>
      <c r="BP160" s="2"/>
      <c r="BQ160" s="8">
        <v>0</v>
      </c>
      <c r="BR160" s="8"/>
      <c r="BS160" s="8">
        <v>0</v>
      </c>
      <c r="BT160" s="2"/>
      <c r="BU160" s="8">
        <v>0</v>
      </c>
      <c r="BV160" s="2"/>
      <c r="BW160" s="11">
        <v>0</v>
      </c>
      <c r="BX160" s="5"/>
      <c r="BY160" s="11">
        <v>0</v>
      </c>
      <c r="BZ160" s="5"/>
      <c r="CA160" s="11">
        <v>0</v>
      </c>
      <c r="CB160" s="2"/>
      <c r="CC160" s="11">
        <v>0</v>
      </c>
      <c r="CD160" s="2"/>
      <c r="CE160" s="8">
        <v>0</v>
      </c>
      <c r="CF160" s="2"/>
      <c r="CG160" s="8">
        <v>0</v>
      </c>
      <c r="CH160" s="7"/>
      <c r="CI160" s="8">
        <v>0</v>
      </c>
      <c r="CJ160" s="5"/>
      <c r="CK160" s="11">
        <v>0</v>
      </c>
      <c r="CL160" s="5"/>
      <c r="CM160" s="11">
        <v>0</v>
      </c>
    </row>
    <row r="161" spans="1:91" x14ac:dyDescent="0.3">
      <c r="A161" s="14" t="s">
        <v>207</v>
      </c>
      <c r="B161" s="5"/>
      <c r="C161" s="8">
        <v>0</v>
      </c>
      <c r="D161" s="2">
        <v>9147509</v>
      </c>
      <c r="E161" s="8">
        <v>3.2949671683959056E-2</v>
      </c>
      <c r="F161" s="5"/>
      <c r="G161" s="8">
        <v>0</v>
      </c>
      <c r="H161" s="5"/>
      <c r="I161" s="8">
        <v>0</v>
      </c>
      <c r="J161" s="2">
        <v>5464620</v>
      </c>
      <c r="K161" s="8">
        <v>6.4682927621886654E-2</v>
      </c>
      <c r="L161" s="2"/>
      <c r="M161" s="9"/>
      <c r="N161" s="2"/>
      <c r="O161" s="8">
        <v>0</v>
      </c>
      <c r="P161" s="2"/>
      <c r="Q161" s="8">
        <v>0</v>
      </c>
      <c r="R161" s="2"/>
      <c r="S161" s="8">
        <v>0</v>
      </c>
      <c r="T161" s="2"/>
      <c r="U161" s="8">
        <v>0</v>
      </c>
      <c r="V161" s="2"/>
      <c r="W161" s="9"/>
      <c r="X161" s="2"/>
      <c r="Y161" s="8">
        <v>0</v>
      </c>
      <c r="Z161" s="2">
        <v>17732854</v>
      </c>
      <c r="AA161" s="8">
        <v>0.1264220754930718</v>
      </c>
      <c r="AB161" s="2">
        <v>15742527</v>
      </c>
      <c r="AC161" s="8">
        <v>6.9404810582010021E-2</v>
      </c>
      <c r="AD161" s="2">
        <v>20666353</v>
      </c>
      <c r="AE161" s="8">
        <v>0.17087065399321694</v>
      </c>
      <c r="AF161" s="10" t="s">
        <v>195</v>
      </c>
      <c r="AG161" s="8" t="s">
        <v>195</v>
      </c>
      <c r="AH161" s="2">
        <v>22725201</v>
      </c>
      <c r="AI161" s="8">
        <v>0.1370211482052576</v>
      </c>
      <c r="AJ161" s="2">
        <v>82670033</v>
      </c>
      <c r="AK161" s="8">
        <v>0.2244855835181741</v>
      </c>
      <c r="AL161" s="2">
        <v>37534762</v>
      </c>
      <c r="AM161" s="8">
        <v>0.26883611268142033</v>
      </c>
      <c r="AN161" s="2">
        <v>33373745</v>
      </c>
      <c r="AO161" s="8">
        <v>0.15674175664828732</v>
      </c>
      <c r="AP161" s="2">
        <v>122106709</v>
      </c>
      <c r="AQ161" s="8">
        <v>0.1368396924738717</v>
      </c>
      <c r="AR161" s="5">
        <v>13647024</v>
      </c>
      <c r="AS161" s="8">
        <v>0.10489009751582705</v>
      </c>
      <c r="AT161" s="2">
        <v>17204726</v>
      </c>
      <c r="AU161" s="11">
        <v>0.13816752723362655</v>
      </c>
      <c r="AV161" s="2">
        <v>50984729</v>
      </c>
      <c r="AW161" s="11">
        <v>0.26003240804416877</v>
      </c>
      <c r="AX161" s="2">
        <v>26887916</v>
      </c>
      <c r="AY161" s="11">
        <v>0.14005479037206234</v>
      </c>
      <c r="AZ161" s="5">
        <v>61078981</v>
      </c>
      <c r="BA161" s="11">
        <v>0.30336917224774207</v>
      </c>
      <c r="BB161" s="2">
        <v>19600392</v>
      </c>
      <c r="BC161" s="8">
        <v>9.3143689274161251E-2</v>
      </c>
      <c r="BD161" s="2">
        <v>28104047</v>
      </c>
      <c r="BE161" s="8">
        <v>9.1920351868126957E-2</v>
      </c>
      <c r="BF161" s="2">
        <v>13098918</v>
      </c>
      <c r="BG161" s="8">
        <v>0.11881789457970414</v>
      </c>
      <c r="BH161" s="2">
        <v>25768255</v>
      </c>
      <c r="BI161" s="11">
        <v>0.12608644701277297</v>
      </c>
      <c r="BJ161" s="2">
        <v>23541255</v>
      </c>
      <c r="BK161" s="11">
        <v>0.13379067112432153</v>
      </c>
      <c r="BL161" s="2">
        <v>43689768</v>
      </c>
      <c r="BM161" s="11">
        <v>0.14572857481137974</v>
      </c>
      <c r="BN161" s="2">
        <v>20838080</v>
      </c>
      <c r="BO161" s="11">
        <v>0.18409344427490246</v>
      </c>
      <c r="BP161" s="2">
        <v>60468571</v>
      </c>
      <c r="BQ161" s="8">
        <v>0.23390720043976032</v>
      </c>
      <c r="BR161" s="2">
        <v>63839224</v>
      </c>
      <c r="BS161" s="8">
        <v>0.19835406557853064</v>
      </c>
      <c r="BT161" s="2">
        <v>18049474</v>
      </c>
      <c r="BU161" s="8">
        <v>0.10563701662962457</v>
      </c>
      <c r="BV161" s="2">
        <v>59088226</v>
      </c>
      <c r="BW161" s="11">
        <v>0.15688203376456455</v>
      </c>
      <c r="BX161" s="2">
        <v>45927407</v>
      </c>
      <c r="BY161" s="11">
        <v>0.1559262955835759</v>
      </c>
      <c r="BZ161" s="2">
        <v>32553243</v>
      </c>
      <c r="CA161" s="11">
        <v>0.14177897527870992</v>
      </c>
      <c r="CB161" s="2">
        <v>95383392</v>
      </c>
      <c r="CC161" s="11">
        <v>0.23743418424577445</v>
      </c>
      <c r="CD161" s="2">
        <v>48455535</v>
      </c>
      <c r="CE161" s="8">
        <v>0.13457912347087678</v>
      </c>
      <c r="CF161" s="2">
        <v>183722443</v>
      </c>
      <c r="CG161" s="8">
        <v>0.5957004869783743</v>
      </c>
      <c r="CH161" s="13"/>
      <c r="CI161" s="8">
        <v>0</v>
      </c>
      <c r="CJ161" s="2">
        <v>53724261</v>
      </c>
      <c r="CK161" s="11">
        <v>0.18949850643386484</v>
      </c>
      <c r="CL161" s="2">
        <v>60791807</v>
      </c>
      <c r="CM161" s="11">
        <v>0.24752514616898044</v>
      </c>
    </row>
    <row r="162" spans="1:91" x14ac:dyDescent="0.3">
      <c r="A162" s="14" t="s">
        <v>216</v>
      </c>
      <c r="B162" s="10"/>
      <c r="C162" s="8">
        <v>0</v>
      </c>
      <c r="D162" s="5"/>
      <c r="E162" s="8">
        <v>0</v>
      </c>
      <c r="F162" s="8"/>
      <c r="G162" s="8">
        <v>0</v>
      </c>
      <c r="H162" s="10"/>
      <c r="I162" s="8">
        <v>0</v>
      </c>
      <c r="J162" s="8"/>
      <c r="K162" s="8">
        <v>0</v>
      </c>
      <c r="L162" s="5"/>
      <c r="M162" s="9"/>
      <c r="N162" s="8"/>
      <c r="O162" s="8">
        <v>0</v>
      </c>
      <c r="P162" s="8"/>
      <c r="Q162" s="8">
        <v>0</v>
      </c>
      <c r="R162" s="8"/>
      <c r="S162" s="8">
        <v>0</v>
      </c>
      <c r="T162" s="8"/>
      <c r="U162" s="8">
        <v>0</v>
      </c>
      <c r="V162" s="5"/>
      <c r="W162" s="9"/>
      <c r="X162" s="5"/>
      <c r="Y162" s="8">
        <v>0</v>
      </c>
      <c r="Z162" s="5"/>
      <c r="AA162" s="8">
        <v>0</v>
      </c>
      <c r="AB162" s="8"/>
      <c r="AC162" s="8">
        <v>0</v>
      </c>
      <c r="AD162" s="8"/>
      <c r="AE162" s="8">
        <v>0</v>
      </c>
      <c r="AF162" s="10"/>
      <c r="AG162" s="8"/>
      <c r="AH162" s="8"/>
      <c r="AI162" s="8">
        <v>0</v>
      </c>
      <c r="AJ162" s="5"/>
      <c r="AK162" s="8">
        <v>0</v>
      </c>
      <c r="AL162" s="9"/>
      <c r="AM162" s="8">
        <v>0</v>
      </c>
      <c r="AN162" s="8"/>
      <c r="AO162" s="8">
        <v>0</v>
      </c>
      <c r="AP162" s="5"/>
      <c r="AQ162" s="8">
        <v>0</v>
      </c>
      <c r="AR162" s="8">
        <v>1906618</v>
      </c>
      <c r="AS162" s="8">
        <v>1.4654136165176461E-2</v>
      </c>
      <c r="AT162" s="5"/>
      <c r="AU162" s="11">
        <v>0</v>
      </c>
      <c r="AV162" s="5"/>
      <c r="AW162" s="11">
        <v>0</v>
      </c>
      <c r="AX162" s="5">
        <v>3628122</v>
      </c>
      <c r="AY162" s="11">
        <v>1.8898298631781933E-2</v>
      </c>
      <c r="AZ162" s="5">
        <v>11090709</v>
      </c>
      <c r="BA162" s="11">
        <v>5.508571285710518E-2</v>
      </c>
      <c r="BB162" s="8">
        <v>42478594</v>
      </c>
      <c r="BC162" s="8">
        <v>0.20186397090115599</v>
      </c>
      <c r="BD162" s="8">
        <v>114689207</v>
      </c>
      <c r="BE162" s="8">
        <v>0.3751158067347542</v>
      </c>
      <c r="BF162" s="8">
        <v>19588315</v>
      </c>
      <c r="BG162" s="8">
        <v>0.17768203042908104</v>
      </c>
      <c r="BH162" s="5">
        <v>40378097</v>
      </c>
      <c r="BI162" s="11">
        <v>0.19757375064268448</v>
      </c>
      <c r="BJ162" s="5"/>
      <c r="BK162" s="11">
        <v>0</v>
      </c>
      <c r="BL162" s="5">
        <v>72633398</v>
      </c>
      <c r="BM162" s="11">
        <v>0.24227094944170272</v>
      </c>
      <c r="BN162" s="5"/>
      <c r="BO162" s="11">
        <v>0</v>
      </c>
      <c r="BP162" s="8">
        <v>27962667</v>
      </c>
      <c r="BQ162" s="8">
        <v>0.10816642508054758</v>
      </c>
      <c r="BR162" s="8">
        <v>136366648</v>
      </c>
      <c r="BS162" s="8">
        <v>0.42370313022784251</v>
      </c>
      <c r="BT162" s="8">
        <v>86141104</v>
      </c>
      <c r="BU162" s="8">
        <v>0.50415259944651136</v>
      </c>
      <c r="BV162" s="5">
        <v>143206701</v>
      </c>
      <c r="BW162" s="11">
        <v>0.38022056207261828</v>
      </c>
      <c r="BX162" s="5">
        <v>110494411</v>
      </c>
      <c r="BY162" s="11">
        <v>0.37513513858770914</v>
      </c>
      <c r="BZ162" s="5">
        <v>54250387</v>
      </c>
      <c r="CA162" s="11">
        <v>0.23627643726105707</v>
      </c>
      <c r="CB162" s="5">
        <v>119129547</v>
      </c>
      <c r="CC162" s="11">
        <v>0.29654456838265564</v>
      </c>
      <c r="CD162" s="5">
        <v>208257856</v>
      </c>
      <c r="CE162" s="8">
        <v>0.57840987033584657</v>
      </c>
      <c r="CF162" s="8">
        <v>10146273</v>
      </c>
      <c r="CG162" s="8">
        <v>3.2898211391166457E-2</v>
      </c>
      <c r="CH162" s="7"/>
      <c r="CI162" s="8">
        <v>0</v>
      </c>
      <c r="CJ162" s="5">
        <v>230877718</v>
      </c>
      <c r="CK162" s="11">
        <v>0.81436174114817572</v>
      </c>
      <c r="CL162" s="5">
        <v>100885546</v>
      </c>
      <c r="CM162" s="11">
        <v>0.41077425976147408</v>
      </c>
    </row>
    <row r="163" spans="1:91" x14ac:dyDescent="0.3">
      <c r="A163" s="14" t="s">
        <v>207</v>
      </c>
      <c r="B163" s="10"/>
      <c r="C163" s="8">
        <v>0</v>
      </c>
      <c r="D163" s="2">
        <v>28547870</v>
      </c>
      <c r="E163" s="8">
        <v>0.10283050213739546</v>
      </c>
      <c r="F163" s="8"/>
      <c r="G163" s="8">
        <v>0</v>
      </c>
      <c r="H163" s="10"/>
      <c r="I163" s="8">
        <v>0</v>
      </c>
      <c r="J163" s="8"/>
      <c r="K163" s="8">
        <v>0</v>
      </c>
      <c r="L163" s="10"/>
      <c r="M163" s="8"/>
      <c r="N163" s="8"/>
      <c r="O163" s="8">
        <v>0</v>
      </c>
      <c r="P163" s="8"/>
      <c r="Q163" s="8">
        <v>0</v>
      </c>
      <c r="R163" s="8"/>
      <c r="S163" s="8">
        <v>0</v>
      </c>
      <c r="T163" s="8"/>
      <c r="U163" s="8">
        <v>0</v>
      </c>
      <c r="V163" s="10"/>
      <c r="W163" s="8"/>
      <c r="X163" s="7"/>
      <c r="Y163" s="8">
        <v>0</v>
      </c>
      <c r="Z163" s="7"/>
      <c r="AA163" s="8">
        <v>0</v>
      </c>
      <c r="AB163" s="8"/>
      <c r="AC163" s="8">
        <v>0</v>
      </c>
      <c r="AD163" s="2"/>
      <c r="AE163" s="8">
        <v>0</v>
      </c>
      <c r="AF163" s="10"/>
      <c r="AG163" s="8"/>
      <c r="AH163" s="2"/>
      <c r="AI163" s="8">
        <v>0</v>
      </c>
      <c r="AJ163" s="2">
        <v>111502944</v>
      </c>
      <c r="AK163" s="8">
        <v>0.30277964746710923</v>
      </c>
      <c r="AL163" s="10"/>
      <c r="AM163" s="8">
        <v>0</v>
      </c>
      <c r="AN163" s="2"/>
      <c r="AO163" s="8">
        <v>0</v>
      </c>
      <c r="AP163" s="2">
        <v>400388393</v>
      </c>
      <c r="AQ163" s="8">
        <v>0.44869790543800242</v>
      </c>
      <c r="AR163" s="5"/>
      <c r="AS163" s="8">
        <v>0</v>
      </c>
      <c r="AT163" s="7"/>
      <c r="AU163" s="11">
        <v>0</v>
      </c>
      <c r="AV163" s="2"/>
      <c r="AW163" s="11">
        <v>0</v>
      </c>
      <c r="AX163" s="2"/>
      <c r="AY163" s="11">
        <v>0</v>
      </c>
      <c r="AZ163" s="5"/>
      <c r="BA163" s="11">
        <v>0</v>
      </c>
      <c r="BB163" s="2"/>
      <c r="BC163" s="8">
        <v>0</v>
      </c>
      <c r="BD163" s="2"/>
      <c r="BE163" s="8">
        <v>0</v>
      </c>
      <c r="BF163" s="8"/>
      <c r="BG163" s="8">
        <v>0</v>
      </c>
      <c r="BH163" s="2"/>
      <c r="BI163" s="11">
        <v>0</v>
      </c>
      <c r="BJ163" s="2"/>
      <c r="BK163" s="11">
        <v>0</v>
      </c>
      <c r="BL163" s="2"/>
      <c r="BM163" s="11">
        <v>0</v>
      </c>
      <c r="BN163" s="2"/>
      <c r="BO163" s="11">
        <v>0</v>
      </c>
      <c r="BP163" s="2"/>
      <c r="BQ163" s="8">
        <v>0</v>
      </c>
      <c r="BR163" s="2"/>
      <c r="BS163" s="8">
        <v>0</v>
      </c>
      <c r="BT163" s="8"/>
      <c r="BU163" s="8">
        <v>0</v>
      </c>
      <c r="BV163" s="2"/>
      <c r="BW163" s="11">
        <v>0</v>
      </c>
      <c r="BX163" s="2"/>
      <c r="BY163" s="11">
        <v>0</v>
      </c>
      <c r="BZ163" s="2"/>
      <c r="CA163" s="11">
        <v>0</v>
      </c>
      <c r="CB163" s="2"/>
      <c r="CC163" s="11">
        <v>0</v>
      </c>
      <c r="CD163" s="2">
        <v>34241409</v>
      </c>
      <c r="CE163" s="8">
        <v>9.5101185233591803E-2</v>
      </c>
      <c r="CF163" s="8"/>
      <c r="CG163" s="8">
        <v>0</v>
      </c>
      <c r="CH163" s="7"/>
      <c r="CI163" s="8">
        <v>0</v>
      </c>
      <c r="CJ163" s="2">
        <v>23934198</v>
      </c>
      <c r="CK163" s="11">
        <v>8.4421724734238687E-2</v>
      </c>
      <c r="CL163" s="2"/>
      <c r="CM163" s="11">
        <v>0</v>
      </c>
    </row>
    <row r="164" spans="1:91" x14ac:dyDescent="0.3">
      <c r="A164" s="14" t="s">
        <v>217</v>
      </c>
      <c r="B164" s="10"/>
      <c r="C164" s="8">
        <v>0</v>
      </c>
      <c r="D164" s="2"/>
      <c r="E164" s="8">
        <v>0</v>
      </c>
      <c r="F164" s="8"/>
      <c r="G164" s="8">
        <v>0</v>
      </c>
      <c r="H164" s="10"/>
      <c r="I164" s="8">
        <v>0</v>
      </c>
      <c r="J164" s="8"/>
      <c r="K164" s="8">
        <v>0</v>
      </c>
      <c r="L164" s="10"/>
      <c r="M164" s="8"/>
      <c r="N164" s="8"/>
      <c r="O164" s="8">
        <v>0</v>
      </c>
      <c r="P164" s="8"/>
      <c r="Q164" s="8">
        <v>0</v>
      </c>
      <c r="R164" s="8"/>
      <c r="S164" s="8">
        <v>0</v>
      </c>
      <c r="T164" s="8">
        <v>7066710</v>
      </c>
      <c r="U164" s="8">
        <v>4.9911338442302895E-2</v>
      </c>
      <c r="V164" s="10"/>
      <c r="W164" s="8"/>
      <c r="X164" s="7"/>
      <c r="Y164" s="8">
        <v>0</v>
      </c>
      <c r="Z164" s="7">
        <v>9427107</v>
      </c>
      <c r="AA164" s="8">
        <v>6.7208269624013453E-2</v>
      </c>
      <c r="AB164" s="8"/>
      <c r="AC164" s="8">
        <v>0</v>
      </c>
      <c r="AD164" s="8">
        <v>22900134</v>
      </c>
      <c r="AE164" s="8">
        <v>0.18933969012879551</v>
      </c>
      <c r="AF164" s="10">
        <v>95577040</v>
      </c>
      <c r="AG164" s="8">
        <v>0.3979498729995497</v>
      </c>
      <c r="AH164" s="8">
        <v>41935602</v>
      </c>
      <c r="AI164" s="8">
        <v>0.25284987959924743</v>
      </c>
      <c r="AJ164" s="2">
        <v>82124841</v>
      </c>
      <c r="AK164" s="8">
        <v>0.2230051468979366</v>
      </c>
      <c r="AL164" s="10">
        <v>19356627</v>
      </c>
      <c r="AM164" s="8">
        <v>0.13863842688823291</v>
      </c>
      <c r="AN164" s="8">
        <v>31654986</v>
      </c>
      <c r="AO164" s="8">
        <v>0.14866950389645939</v>
      </c>
      <c r="AP164" s="2">
        <v>241847103</v>
      </c>
      <c r="AQ164" s="8">
        <v>0.27102755836468223</v>
      </c>
      <c r="AR164" s="8">
        <v>23303791</v>
      </c>
      <c r="AS164" s="8">
        <v>0.17911135134505901</v>
      </c>
      <c r="AT164" s="7"/>
      <c r="AU164" s="11">
        <v>0</v>
      </c>
      <c r="AV164" s="5">
        <v>36913740</v>
      </c>
      <c r="AW164" s="11">
        <v>0.18826752422507442</v>
      </c>
      <c r="AX164" s="5">
        <v>33964271</v>
      </c>
      <c r="AY164" s="11">
        <v>0.17691437503170257</v>
      </c>
      <c r="AZ164" s="5">
        <v>32383480</v>
      </c>
      <c r="BA164" s="11">
        <v>0.16084337625248382</v>
      </c>
      <c r="BB164" s="2">
        <v>52895513</v>
      </c>
      <c r="BC164" s="8">
        <v>0.25136656587630274</v>
      </c>
      <c r="BD164" s="2">
        <v>117691911</v>
      </c>
      <c r="BE164" s="8">
        <v>0.38493679828930977</v>
      </c>
      <c r="BF164" s="8">
        <v>23143136</v>
      </c>
      <c r="BG164" s="8">
        <v>0.20992716295282982</v>
      </c>
      <c r="BH164" s="5">
        <v>43796477</v>
      </c>
      <c r="BI164" s="11">
        <v>0.21430019908630329</v>
      </c>
      <c r="BJ164" s="5">
        <v>27962079</v>
      </c>
      <c r="BK164" s="11">
        <v>0.15891528788254056</v>
      </c>
      <c r="BL164" s="2">
        <v>82583095</v>
      </c>
      <c r="BM164" s="11">
        <v>0.2754584720583268</v>
      </c>
      <c r="BN164" s="5">
        <v>11692414</v>
      </c>
      <c r="BO164" s="11">
        <v>0.10329630969590717</v>
      </c>
      <c r="BP164" s="8">
        <v>15976519</v>
      </c>
      <c r="BQ164" s="8">
        <v>6.1801077324328352E-2</v>
      </c>
      <c r="BR164" s="8">
        <v>86355497</v>
      </c>
      <c r="BS164" s="8">
        <v>0.26831409972973058</v>
      </c>
      <c r="BT164" s="8">
        <v>50429332</v>
      </c>
      <c r="BU164" s="8">
        <v>0.29514456671174233</v>
      </c>
      <c r="BV164" s="2">
        <v>102076002</v>
      </c>
      <c r="BW164" s="11">
        <v>0.27101661153807122</v>
      </c>
      <c r="BX164" s="2">
        <v>78987113</v>
      </c>
      <c r="BY164" s="11">
        <v>0.26816597612252119</v>
      </c>
      <c r="BZ164" s="5">
        <v>47564849</v>
      </c>
      <c r="CA164" s="11">
        <v>0.20715894728235126</v>
      </c>
      <c r="CB164" s="5">
        <v>81783877</v>
      </c>
      <c r="CC164" s="11">
        <v>0.20358143816013333</v>
      </c>
      <c r="CD164" s="2">
        <v>73837878</v>
      </c>
      <c r="CE164" s="8">
        <v>0.20507537271417051</v>
      </c>
      <c r="CF164" s="7">
        <v>9697848</v>
      </c>
      <c r="CG164" s="8">
        <v>3.144424100784602E-2</v>
      </c>
      <c r="CH164" s="7"/>
      <c r="CI164" s="8">
        <v>0</v>
      </c>
      <c r="CJ164" s="2">
        <v>90353917</v>
      </c>
      <c r="CK164" s="11">
        <v>0.31870019248751308</v>
      </c>
      <c r="CL164" s="5">
        <v>60834102</v>
      </c>
      <c r="CM164" s="11">
        <v>0.24769735812604921</v>
      </c>
    </row>
    <row r="165" spans="1:91" x14ac:dyDescent="0.3">
      <c r="A165" s="34" t="s">
        <v>218</v>
      </c>
      <c r="B165" s="5"/>
      <c r="C165" s="8">
        <v>0</v>
      </c>
      <c r="D165" s="2">
        <v>10391388</v>
      </c>
      <c r="E165" s="8">
        <v>3.7430170655271502E-2</v>
      </c>
      <c r="F165" s="5">
        <v>11448990</v>
      </c>
      <c r="G165" s="8">
        <v>0.1049893001962684</v>
      </c>
      <c r="H165" s="5"/>
      <c r="I165" s="8">
        <v>0</v>
      </c>
      <c r="J165" s="2"/>
      <c r="K165" s="8">
        <v>0</v>
      </c>
      <c r="L165" s="2"/>
      <c r="M165" s="9"/>
      <c r="N165" s="2">
        <v>29282047</v>
      </c>
      <c r="O165" s="8">
        <v>0.22334728506193932</v>
      </c>
      <c r="P165" s="2">
        <v>14351686</v>
      </c>
      <c r="Q165" s="8">
        <v>0.14754037212621321</v>
      </c>
      <c r="R165" s="2"/>
      <c r="S165" s="8">
        <v>0</v>
      </c>
      <c r="T165" s="2">
        <v>11660763</v>
      </c>
      <c r="U165" s="8">
        <v>8.2358592412662066E-2</v>
      </c>
      <c r="V165" s="2">
        <v>5548381</v>
      </c>
      <c r="W165" s="9">
        <v>4.303077801672809E-2</v>
      </c>
      <c r="X165" s="2"/>
      <c r="Y165" s="8">
        <v>0</v>
      </c>
      <c r="Z165" s="2"/>
      <c r="AA165" s="8">
        <v>0</v>
      </c>
      <c r="AB165" s="2"/>
      <c r="AC165" s="8">
        <v>0</v>
      </c>
      <c r="AD165" s="2">
        <v>13763882</v>
      </c>
      <c r="AE165" s="8">
        <v>0.11380060714270519</v>
      </c>
      <c r="AF165" s="10">
        <v>16168363</v>
      </c>
      <c r="AG165" s="8">
        <v>6.7319494331071761E-2</v>
      </c>
      <c r="AH165" s="2">
        <v>21445390</v>
      </c>
      <c r="AI165" s="8">
        <v>0.12930455319227097</v>
      </c>
      <c r="AJ165" s="2">
        <v>12554715</v>
      </c>
      <c r="AK165" s="8">
        <v>3.4091585794811197E-2</v>
      </c>
      <c r="AL165" s="2">
        <v>14023404</v>
      </c>
      <c r="AM165" s="8">
        <v>0.10044015779082549</v>
      </c>
      <c r="AN165" s="2">
        <v>14225334</v>
      </c>
      <c r="AO165" s="8">
        <v>6.6810117955554804E-2</v>
      </c>
      <c r="AP165" s="2">
        <v>50895133</v>
      </c>
      <c r="AQ165" s="8">
        <v>5.7035968008414664E-2</v>
      </c>
      <c r="AR165" s="5">
        <v>11573450</v>
      </c>
      <c r="AS165" s="8">
        <v>8.8952748899287379E-2</v>
      </c>
      <c r="AT165" s="2"/>
      <c r="AU165" s="11">
        <v>0</v>
      </c>
      <c r="AV165" s="2">
        <v>21451445</v>
      </c>
      <c r="AW165" s="11">
        <v>0.10940669900151953</v>
      </c>
      <c r="AX165" s="2">
        <v>11631470</v>
      </c>
      <c r="AY165" s="11">
        <v>6.0586439371832751E-2</v>
      </c>
      <c r="AZ165" s="5">
        <v>15151355</v>
      </c>
      <c r="BA165" s="11">
        <v>7.52542683182892E-2</v>
      </c>
      <c r="BB165" s="2">
        <v>10268901</v>
      </c>
      <c r="BC165" s="8">
        <v>4.8799193604450557E-2</v>
      </c>
      <c r="BD165" s="2">
        <v>37766647</v>
      </c>
      <c r="BE165" s="8">
        <v>0.12352397080460835</v>
      </c>
      <c r="BF165" s="2">
        <v>7879770</v>
      </c>
      <c r="BG165" s="8">
        <v>7.1475955584447151E-2</v>
      </c>
      <c r="BH165" s="2">
        <v>28938433</v>
      </c>
      <c r="BI165" s="11">
        <v>0.14159842019132382</v>
      </c>
      <c r="BJ165" s="20">
        <v>9731777</v>
      </c>
      <c r="BK165" s="11">
        <v>5.5308052865585808E-2</v>
      </c>
      <c r="BL165" s="2">
        <v>32969007</v>
      </c>
      <c r="BM165" s="11">
        <v>0.10996914433275093</v>
      </c>
      <c r="BN165" s="2"/>
      <c r="BO165" s="11">
        <v>0</v>
      </c>
      <c r="BP165" s="2">
        <v>17733363</v>
      </c>
      <c r="BQ165" s="8">
        <v>6.8596978977922746E-2</v>
      </c>
      <c r="BR165" s="2">
        <v>38821447</v>
      </c>
      <c r="BS165" s="8">
        <v>0.12062163919930251</v>
      </c>
      <c r="BT165" s="2">
        <v>19520658</v>
      </c>
      <c r="BU165" s="8">
        <v>0.11424732231904453</v>
      </c>
      <c r="BV165" s="2"/>
      <c r="BW165" s="11">
        <v>0</v>
      </c>
      <c r="BX165" s="2">
        <v>14801652</v>
      </c>
      <c r="BY165" s="11">
        <v>5.0252494439262115E-2</v>
      </c>
      <c r="BZ165" s="2">
        <v>9354201</v>
      </c>
      <c r="CA165" s="11">
        <v>4.074030450149263E-2</v>
      </c>
      <c r="CB165" s="2">
        <v>36642733</v>
      </c>
      <c r="CC165" s="11">
        <v>9.1213336367726564E-2</v>
      </c>
      <c r="CD165" s="2">
        <v>24364082</v>
      </c>
      <c r="CE165" s="8">
        <v>6.7668158028439188E-2</v>
      </c>
      <c r="CF165" s="2">
        <v>21005252</v>
      </c>
      <c r="CG165" s="8">
        <v>6.8107296208245335E-2</v>
      </c>
      <c r="CH165" s="13"/>
      <c r="CI165" s="8">
        <v>0</v>
      </c>
      <c r="CJ165" s="2">
        <v>28953264</v>
      </c>
      <c r="CK165" s="11">
        <v>0.10212518855094883</v>
      </c>
      <c r="CL165" s="2">
        <v>8378754</v>
      </c>
      <c r="CM165" s="11">
        <v>3.4115654903364351E-2</v>
      </c>
    </row>
    <row r="166" spans="1:91" x14ac:dyDescent="0.3">
      <c r="A166" s="30" t="s">
        <v>207</v>
      </c>
      <c r="B166" s="5"/>
      <c r="C166" s="8">
        <v>0</v>
      </c>
      <c r="D166" s="8">
        <v>156963098</v>
      </c>
      <c r="E166" s="8">
        <v>0.5653869862928903</v>
      </c>
      <c r="F166" s="8">
        <v>63724924</v>
      </c>
      <c r="G166" s="8">
        <v>0.58436902956683412</v>
      </c>
      <c r="H166" s="5">
        <v>30353931</v>
      </c>
      <c r="I166" s="8">
        <v>0.43504296026105549</v>
      </c>
      <c r="J166" s="8"/>
      <c r="K166" s="8">
        <v>0</v>
      </c>
      <c r="L166" s="10"/>
      <c r="M166" s="8"/>
      <c r="N166" s="2">
        <v>43822214</v>
      </c>
      <c r="O166" s="8">
        <v>0.33425164990355039</v>
      </c>
      <c r="P166" s="2">
        <v>25148057</v>
      </c>
      <c r="Q166" s="8">
        <v>0.25853085749167176</v>
      </c>
      <c r="R166" s="8">
        <v>25262578</v>
      </c>
      <c r="S166" s="8">
        <v>0.76617425402176398</v>
      </c>
      <c r="T166" s="2">
        <v>9533948</v>
      </c>
      <c r="U166" s="8">
        <v>6.7337149157007545E-2</v>
      </c>
      <c r="V166" s="10"/>
      <c r="W166" s="8"/>
      <c r="X166" s="10"/>
      <c r="Y166" s="8">
        <v>0</v>
      </c>
      <c r="Z166" s="10"/>
      <c r="AA166" s="8">
        <v>0</v>
      </c>
      <c r="AB166" s="8">
        <v>39309806</v>
      </c>
      <c r="AC166" s="8">
        <v>0.17330696904287102</v>
      </c>
      <c r="AD166" s="8"/>
      <c r="AE166" s="8">
        <v>0</v>
      </c>
      <c r="AF166" s="10"/>
      <c r="AG166" s="8"/>
      <c r="AH166" s="20"/>
      <c r="AI166" s="8">
        <v>0</v>
      </c>
      <c r="AJ166" s="10"/>
      <c r="AK166" s="8">
        <v>0</v>
      </c>
      <c r="AL166" s="10"/>
      <c r="AM166" s="8">
        <v>0</v>
      </c>
      <c r="AN166" s="8">
        <v>13358809</v>
      </c>
      <c r="AO166" s="8">
        <v>6.2740432318547118E-2</v>
      </c>
      <c r="AP166" s="2">
        <v>68304347</v>
      </c>
      <c r="AQ166" s="8">
        <v>7.6545719024403658E-2</v>
      </c>
      <c r="AR166" s="8"/>
      <c r="AS166" s="8">
        <v>0</v>
      </c>
      <c r="AT166" s="10"/>
      <c r="AU166" s="11">
        <v>0</v>
      </c>
      <c r="AV166" s="5"/>
      <c r="AW166" s="11">
        <v>0</v>
      </c>
      <c r="AX166" s="5">
        <v>8533866</v>
      </c>
      <c r="AY166" s="11">
        <v>4.4451522895759939E-2</v>
      </c>
      <c r="AZ166" s="5">
        <v>7541098</v>
      </c>
      <c r="BA166" s="11">
        <v>3.7455383515633683E-2</v>
      </c>
      <c r="BB166" s="8">
        <v>7487906</v>
      </c>
      <c r="BC166" s="8">
        <v>3.5583532705780969E-2</v>
      </c>
      <c r="BD166" s="2">
        <v>14181231</v>
      </c>
      <c r="BE166" s="8">
        <v>4.638277695177459E-2</v>
      </c>
      <c r="BF166" s="8"/>
      <c r="BG166" s="8">
        <v>0</v>
      </c>
      <c r="BH166" s="5"/>
      <c r="BI166" s="11">
        <v>0</v>
      </c>
      <c r="BJ166" s="5"/>
      <c r="BK166" s="11">
        <v>0</v>
      </c>
      <c r="BL166" s="5">
        <v>15477853</v>
      </c>
      <c r="BM166" s="11">
        <v>5.1626858234404868E-2</v>
      </c>
      <c r="BN166" s="5"/>
      <c r="BO166" s="11">
        <v>0</v>
      </c>
      <c r="BP166" s="8">
        <v>7733138</v>
      </c>
      <c r="BQ166" s="8">
        <v>2.9913666393643189E-2</v>
      </c>
      <c r="BR166" s="2">
        <v>11894046</v>
      </c>
      <c r="BS166" s="8">
        <v>3.6955843640550212E-2</v>
      </c>
      <c r="BT166" s="2"/>
      <c r="BU166" s="8">
        <v>0</v>
      </c>
      <c r="BV166" s="5"/>
      <c r="BW166" s="11">
        <v>0</v>
      </c>
      <c r="BX166" s="5"/>
      <c r="BY166" s="11">
        <v>0</v>
      </c>
      <c r="BZ166" s="5"/>
      <c r="CA166" s="11">
        <v>0</v>
      </c>
      <c r="CB166" s="2">
        <v>12347461</v>
      </c>
      <c r="CC166" s="11">
        <v>3.0736056545792735E-2</v>
      </c>
      <c r="CD166" s="2">
        <v>9581126</v>
      </c>
      <c r="CE166" s="8">
        <v>2.6610366368754936E-2</v>
      </c>
      <c r="CF166" s="7">
        <v>16382647</v>
      </c>
      <c r="CG166" s="8">
        <v>5.3118990998257093E-2</v>
      </c>
      <c r="CH166" s="7"/>
      <c r="CI166" s="8">
        <v>0</v>
      </c>
      <c r="CJ166" s="5"/>
      <c r="CK166" s="11">
        <v>0</v>
      </c>
      <c r="CL166" s="5"/>
      <c r="CM166" s="11">
        <v>0</v>
      </c>
    </row>
    <row r="167" spans="1:91" x14ac:dyDescent="0.3">
      <c r="A167" s="30" t="s">
        <v>219</v>
      </c>
      <c r="B167" s="5">
        <v>16289688</v>
      </c>
      <c r="C167" s="8">
        <v>0.26396642845081586</v>
      </c>
      <c r="D167" s="10">
        <v>80086742</v>
      </c>
      <c r="E167" s="8">
        <v>0.28847545874378855</v>
      </c>
      <c r="F167" s="5">
        <v>38799000</v>
      </c>
      <c r="G167" s="8">
        <v>0.35579381747342054</v>
      </c>
      <c r="H167" s="5">
        <v>21023787</v>
      </c>
      <c r="I167" s="8">
        <v>0.30132013321035406</v>
      </c>
      <c r="J167" s="2">
        <v>24213358</v>
      </c>
      <c r="K167" s="8">
        <v>0.28660563460896282</v>
      </c>
      <c r="L167" s="2"/>
      <c r="M167" s="9"/>
      <c r="N167" s="10">
        <v>38314210</v>
      </c>
      <c r="O167" s="8">
        <v>0.29223963689399879</v>
      </c>
      <c r="P167" s="10">
        <v>18014352</v>
      </c>
      <c r="Q167" s="8">
        <v>0.18519386486665002</v>
      </c>
      <c r="R167" s="10">
        <v>4705605</v>
      </c>
      <c r="S167" s="8">
        <v>0.14271359797864189</v>
      </c>
      <c r="T167" s="10">
        <v>55043358</v>
      </c>
      <c r="U167" s="8">
        <v>0.38876473919813326</v>
      </c>
      <c r="V167" s="2">
        <v>29764310</v>
      </c>
      <c r="W167" s="9">
        <v>0.23083876475517451</v>
      </c>
      <c r="X167" s="2">
        <v>12291992</v>
      </c>
      <c r="Y167" s="8">
        <v>0.17432912909286408</v>
      </c>
      <c r="Z167" s="2">
        <v>39946527</v>
      </c>
      <c r="AA167" s="8">
        <v>0.28478906170885021</v>
      </c>
      <c r="AB167" s="2">
        <v>41698178</v>
      </c>
      <c r="AC167" s="8">
        <v>0.18383669570361463</v>
      </c>
      <c r="AD167" s="2">
        <v>27616699</v>
      </c>
      <c r="AE167" s="8">
        <v>0.22833653423338993</v>
      </c>
      <c r="AF167" s="10">
        <v>61323064</v>
      </c>
      <c r="AG167" s="8">
        <v>0.25532811573515207</v>
      </c>
      <c r="AH167" s="10">
        <v>34612988</v>
      </c>
      <c r="AI167" s="8">
        <v>0.20869832388170309</v>
      </c>
      <c r="AJ167" s="2">
        <v>55047095</v>
      </c>
      <c r="AK167" s="8">
        <v>0.14947712966384524</v>
      </c>
      <c r="AL167" s="2">
        <v>26308113</v>
      </c>
      <c r="AM167" s="8">
        <v>0.18842721930416234</v>
      </c>
      <c r="AN167" s="2">
        <v>63939298</v>
      </c>
      <c r="AO167" s="8">
        <v>0.30029467437287377</v>
      </c>
      <c r="AP167" s="10">
        <v>179626563</v>
      </c>
      <c r="AQ167" s="8">
        <v>0.20129969796384029</v>
      </c>
      <c r="AR167" s="5">
        <v>17006890</v>
      </c>
      <c r="AS167" s="8">
        <v>0.13071379888691803</v>
      </c>
      <c r="AT167" s="2">
        <v>7987231</v>
      </c>
      <c r="AU167" s="11">
        <v>6.4143768213092506E-2</v>
      </c>
      <c r="AV167" s="2">
        <v>32222228</v>
      </c>
      <c r="AW167" s="11">
        <v>0.16433986614674836</v>
      </c>
      <c r="AX167" s="2">
        <v>50858873</v>
      </c>
      <c r="AY167" s="11">
        <v>0.26491561475327208</v>
      </c>
      <c r="AZ167" s="5">
        <v>42417122</v>
      </c>
      <c r="BA167" s="11">
        <v>0.21067881257337101</v>
      </c>
      <c r="BB167" s="2">
        <v>48042439</v>
      </c>
      <c r="BC167" s="8">
        <v>0.2283041079070687</v>
      </c>
      <c r="BD167" s="10">
        <v>59554000</v>
      </c>
      <c r="BE167" s="8">
        <v>0.19478421151069211</v>
      </c>
      <c r="BF167" s="2">
        <v>13822383</v>
      </c>
      <c r="BG167" s="8">
        <v>0.12538031355981422</v>
      </c>
      <c r="BH167" s="2">
        <v>29389020</v>
      </c>
      <c r="BI167" s="11">
        <v>0.14380318391708422</v>
      </c>
      <c r="BJ167" s="2">
        <v>23624608</v>
      </c>
      <c r="BK167" s="11">
        <v>0.13426438647255701</v>
      </c>
      <c r="BL167" s="2">
        <v>68703767</v>
      </c>
      <c r="BM167" s="11">
        <v>0.22916354348878903</v>
      </c>
      <c r="BN167" s="2">
        <v>12291781</v>
      </c>
      <c r="BO167" s="11">
        <v>0.10859140096221939</v>
      </c>
      <c r="BP167" s="2">
        <v>76984000</v>
      </c>
      <c r="BQ167" s="8">
        <v>0.29779291325826945</v>
      </c>
      <c r="BR167" s="10">
        <v>61200650</v>
      </c>
      <c r="BS167" s="8">
        <v>0.1901557848439496</v>
      </c>
      <c r="BT167" s="10">
        <v>20347926</v>
      </c>
      <c r="BU167" s="8">
        <v>0.1190890214994836</v>
      </c>
      <c r="BV167" s="2">
        <v>64986134</v>
      </c>
      <c r="BW167" s="11">
        <v>0.17254125836197071</v>
      </c>
      <c r="BX167" s="2">
        <v>40962265</v>
      </c>
      <c r="BY167" s="11">
        <v>0.13906934132298751</v>
      </c>
      <c r="BZ167" s="2">
        <v>43235425</v>
      </c>
      <c r="CA167" s="11">
        <v>0.18830302874093119</v>
      </c>
      <c r="CB167" s="5">
        <v>70074655</v>
      </c>
      <c r="CC167" s="11">
        <v>0.17443412524298862</v>
      </c>
      <c r="CD167" s="10">
        <v>85178547</v>
      </c>
      <c r="CE167" s="8">
        <v>0.23657264735149203</v>
      </c>
      <c r="CF167" s="2">
        <v>34819283</v>
      </c>
      <c r="CG167" s="8">
        <v>0.11289782293684081</v>
      </c>
      <c r="CH167" s="7"/>
      <c r="CI167" s="8">
        <v>0</v>
      </c>
      <c r="CJ167" s="2">
        <v>69249051</v>
      </c>
      <c r="CK167" s="11">
        <v>0.24425820834394601</v>
      </c>
      <c r="CL167" s="2">
        <v>41204839</v>
      </c>
      <c r="CM167" s="11">
        <v>0.16777316384663982</v>
      </c>
    </row>
    <row r="168" spans="1:91" x14ac:dyDescent="0.3">
      <c r="A168" s="30" t="s">
        <v>207</v>
      </c>
      <c r="B168" s="10">
        <v>37915562</v>
      </c>
      <c r="C168" s="8">
        <v>0.61440314165903442</v>
      </c>
      <c r="D168" s="10">
        <v>42680591</v>
      </c>
      <c r="E168" s="8">
        <v>0.15373709506351269</v>
      </c>
      <c r="F168" s="5">
        <v>14236526</v>
      </c>
      <c r="G168" s="8">
        <v>0.13055150733523044</v>
      </c>
      <c r="H168" s="5">
        <v>7884382</v>
      </c>
      <c r="I168" s="8">
        <v>0.11300166970495457</v>
      </c>
      <c r="J168" s="2"/>
      <c r="K168" s="8">
        <v>0</v>
      </c>
      <c r="L168" s="2"/>
      <c r="M168" s="9"/>
      <c r="N168" s="10">
        <v>11409520</v>
      </c>
      <c r="O168" s="8">
        <v>8.7025518259017137E-2</v>
      </c>
      <c r="P168" s="10"/>
      <c r="Q168" s="8">
        <v>0</v>
      </c>
      <c r="R168" s="10">
        <v>11627405</v>
      </c>
      <c r="S168" s="8">
        <v>0.35264090434808076</v>
      </c>
      <c r="T168" s="10"/>
      <c r="U168" s="8">
        <v>0</v>
      </c>
      <c r="V168" s="2"/>
      <c r="W168" s="9"/>
      <c r="X168" s="2"/>
      <c r="Y168" s="8">
        <v>0</v>
      </c>
      <c r="Z168" s="20"/>
      <c r="AA168" s="8">
        <v>0</v>
      </c>
      <c r="AB168" s="2"/>
      <c r="AC168" s="8">
        <v>0</v>
      </c>
      <c r="AD168" s="2"/>
      <c r="AE168" s="8">
        <v>0</v>
      </c>
      <c r="AF168" s="10"/>
      <c r="AG168" s="8"/>
      <c r="AH168" s="10">
        <v>4348444</v>
      </c>
      <c r="AI168" s="8">
        <v>2.6218856756702096E-2</v>
      </c>
      <c r="AJ168" s="2"/>
      <c r="AK168" s="8">
        <v>0</v>
      </c>
      <c r="AL168" s="2"/>
      <c r="AM168" s="8">
        <v>0</v>
      </c>
      <c r="AN168" s="2"/>
      <c r="AO168" s="8">
        <v>0</v>
      </c>
      <c r="AP168" s="10"/>
      <c r="AQ168" s="8">
        <v>0</v>
      </c>
      <c r="AR168" s="5"/>
      <c r="AS168" s="8">
        <v>0</v>
      </c>
      <c r="AT168" s="2"/>
      <c r="AU168" s="11">
        <v>0</v>
      </c>
      <c r="AV168" s="2"/>
      <c r="AW168" s="11">
        <v>0</v>
      </c>
      <c r="AX168" s="2"/>
      <c r="AY168" s="11">
        <v>0</v>
      </c>
      <c r="AZ168" s="5"/>
      <c r="BA168" s="11">
        <v>0</v>
      </c>
      <c r="BB168" s="2"/>
      <c r="BC168" s="8">
        <v>0</v>
      </c>
      <c r="BD168" s="10"/>
      <c r="BE168" s="8">
        <v>0</v>
      </c>
      <c r="BF168" s="2"/>
      <c r="BG168" s="8">
        <v>0</v>
      </c>
      <c r="BH168" s="2">
        <v>5958944</v>
      </c>
      <c r="BI168" s="11">
        <v>2.9157662282839156E-2</v>
      </c>
      <c r="BJ168" s="2"/>
      <c r="BK168" s="11">
        <v>0</v>
      </c>
      <c r="BL168" s="2">
        <v>12484852</v>
      </c>
      <c r="BM168" s="11">
        <v>4.1643610666254945E-2</v>
      </c>
      <c r="BN168" s="2"/>
      <c r="BO168" s="11">
        <v>0</v>
      </c>
      <c r="BP168" s="2"/>
      <c r="BQ168" s="8">
        <v>0</v>
      </c>
      <c r="BR168" s="10"/>
      <c r="BS168" s="8">
        <v>0</v>
      </c>
      <c r="BT168" s="10"/>
      <c r="BU168" s="8">
        <v>0</v>
      </c>
      <c r="BV168" s="2"/>
      <c r="BW168" s="11">
        <v>0</v>
      </c>
      <c r="BX168" s="2">
        <v>11465504</v>
      </c>
      <c r="BY168" s="11">
        <v>3.892607230620862E-2</v>
      </c>
      <c r="BZ168" s="2"/>
      <c r="CA168" s="11">
        <v>0</v>
      </c>
      <c r="CB168" s="5"/>
      <c r="CC168" s="11">
        <v>0</v>
      </c>
      <c r="CD168" s="10"/>
      <c r="CE168" s="8">
        <v>0</v>
      </c>
      <c r="CF168" s="2"/>
      <c r="CG168" s="8">
        <v>0</v>
      </c>
      <c r="CH168" s="7"/>
      <c r="CI168" s="8">
        <v>0</v>
      </c>
      <c r="CJ168" s="2"/>
      <c r="CK168" s="11">
        <v>0</v>
      </c>
      <c r="CL168" s="2"/>
      <c r="CM168" s="11">
        <v>0</v>
      </c>
    </row>
    <row r="169" spans="1:91" x14ac:dyDescent="0.3">
      <c r="A169" s="14" t="s">
        <v>207</v>
      </c>
      <c r="B169" s="5"/>
      <c r="C169" s="8">
        <v>0</v>
      </c>
      <c r="D169" s="2"/>
      <c r="E169" s="8">
        <v>0</v>
      </c>
      <c r="F169" s="5"/>
      <c r="G169" s="8">
        <v>0</v>
      </c>
      <c r="H169" s="5"/>
      <c r="I169" s="8">
        <v>0</v>
      </c>
      <c r="J169" s="2"/>
      <c r="K169" s="8">
        <v>0</v>
      </c>
      <c r="L169" s="2"/>
      <c r="M169" s="9"/>
      <c r="N169" s="2"/>
      <c r="O169" s="8">
        <v>0</v>
      </c>
      <c r="P169" s="2"/>
      <c r="Q169" s="8">
        <v>0</v>
      </c>
      <c r="R169" s="2"/>
      <c r="S169" s="8">
        <v>0</v>
      </c>
      <c r="T169" s="2"/>
      <c r="U169" s="8">
        <v>0</v>
      </c>
      <c r="V169" s="2"/>
      <c r="W169" s="9"/>
      <c r="X169" s="2"/>
      <c r="Y169" s="8">
        <v>0</v>
      </c>
      <c r="Z169" s="20"/>
      <c r="AA169" s="8">
        <v>0</v>
      </c>
      <c r="AB169" s="2"/>
      <c r="AC169" s="8">
        <v>0</v>
      </c>
      <c r="AD169" s="2"/>
      <c r="AE169" s="8">
        <v>0</v>
      </c>
      <c r="AF169" s="10"/>
      <c r="AG169" s="8"/>
      <c r="AH169" s="2"/>
      <c r="AI169" s="8">
        <v>0</v>
      </c>
      <c r="AJ169" s="2"/>
      <c r="AK169" s="8">
        <v>0</v>
      </c>
      <c r="AL169" s="2"/>
      <c r="AM169" s="8">
        <v>0</v>
      </c>
      <c r="AN169" s="2"/>
      <c r="AO169" s="8">
        <v>0</v>
      </c>
      <c r="AP169" s="2">
        <v>50636278</v>
      </c>
      <c r="AQ169" s="8">
        <v>5.6745880437589019E-2</v>
      </c>
      <c r="AR169" s="5"/>
      <c r="AS169" s="8">
        <v>0</v>
      </c>
      <c r="AT169" s="2"/>
      <c r="AU169" s="11">
        <v>0</v>
      </c>
      <c r="AV169" s="2"/>
      <c r="AW169" s="11">
        <v>0</v>
      </c>
      <c r="AX169" s="2">
        <v>14931032</v>
      </c>
      <c r="AY169" s="11">
        <v>7.7773322290896563E-2</v>
      </c>
      <c r="AZ169" s="5">
        <v>10101019</v>
      </c>
      <c r="BA169" s="11">
        <v>5.0170086709349575E-2</v>
      </c>
      <c r="BB169" s="2">
        <v>23723137</v>
      </c>
      <c r="BC169" s="8">
        <v>0.11273552596990702</v>
      </c>
      <c r="BD169" s="2"/>
      <c r="BE169" s="8">
        <v>0</v>
      </c>
      <c r="BF169" s="2">
        <v>6822494</v>
      </c>
      <c r="BG169" s="8">
        <v>6.1885597945010723E-2</v>
      </c>
      <c r="BH169" s="2">
        <v>14438146</v>
      </c>
      <c r="BI169" s="11">
        <v>7.0647179275107302E-2</v>
      </c>
      <c r="BJ169" s="2"/>
      <c r="BK169" s="11">
        <v>0</v>
      </c>
      <c r="BL169" s="2">
        <v>25988659</v>
      </c>
      <c r="BM169" s="11">
        <v>8.6685977305462861E-2</v>
      </c>
      <c r="BN169" s="2"/>
      <c r="BO169" s="11">
        <v>0</v>
      </c>
      <c r="BP169" s="2"/>
      <c r="BQ169" s="8">
        <v>0</v>
      </c>
      <c r="BR169" s="2">
        <v>27182195</v>
      </c>
      <c r="BS169" s="8">
        <v>8.4457462853846851E-2</v>
      </c>
      <c r="BT169" s="2">
        <v>19207707</v>
      </c>
      <c r="BU169" s="8">
        <v>0.11241573376464913</v>
      </c>
      <c r="BV169" s="2">
        <v>36336968</v>
      </c>
      <c r="BW169" s="11">
        <v>9.6476368078437499E-2</v>
      </c>
      <c r="BX169" s="2">
        <v>33746220</v>
      </c>
      <c r="BY169" s="11">
        <v>0.11457043665775388</v>
      </c>
      <c r="BZ169" s="2">
        <v>20978552</v>
      </c>
      <c r="CA169" s="11">
        <v>9.1367781864041334E-2</v>
      </c>
      <c r="CB169" s="2"/>
      <c r="CC169" s="11">
        <v>0</v>
      </c>
      <c r="CD169" s="2">
        <v>36317467</v>
      </c>
      <c r="CE169" s="8">
        <v>0.10086717390577757</v>
      </c>
      <c r="CF169" s="2">
        <v>22432687</v>
      </c>
      <c r="CG169" s="8">
        <v>7.2735602422472928E-2</v>
      </c>
      <c r="CH169" s="7"/>
      <c r="CI169" s="8">
        <v>0</v>
      </c>
      <c r="CJ169" s="2">
        <v>54050240</v>
      </c>
      <c r="CK169" s="11">
        <v>0.19064831347595343</v>
      </c>
      <c r="CL169" s="2">
        <v>29779479</v>
      </c>
      <c r="CM169" s="11">
        <v>0.12125268611132226</v>
      </c>
    </row>
    <row r="170" spans="1:91" x14ac:dyDescent="0.3">
      <c r="A170" s="14" t="s">
        <v>220</v>
      </c>
      <c r="B170" s="10"/>
      <c r="C170" s="8">
        <v>0</v>
      </c>
      <c r="D170" s="2">
        <v>69528069</v>
      </c>
      <c r="E170" s="8">
        <v>0.25044272122275596</v>
      </c>
      <c r="F170" s="5">
        <v>14456908</v>
      </c>
      <c r="G170" s="8">
        <v>0.13257244996474224</v>
      </c>
      <c r="H170" s="10">
        <v>9200189</v>
      </c>
      <c r="I170" s="8">
        <v>0.13186026737430481</v>
      </c>
      <c r="J170" s="8">
        <v>9696345</v>
      </c>
      <c r="K170" s="8">
        <v>0.11477247856792284</v>
      </c>
      <c r="L170" s="10">
        <v>6765135</v>
      </c>
      <c r="M170" s="8">
        <v>0.15739746405303334</v>
      </c>
      <c r="N170" s="2">
        <v>20723395</v>
      </c>
      <c r="O170" s="8">
        <v>0.1580666136665981</v>
      </c>
      <c r="P170" s="2">
        <v>16757198</v>
      </c>
      <c r="Q170" s="8">
        <v>0.17226988025745793</v>
      </c>
      <c r="R170" s="8"/>
      <c r="S170" s="8">
        <v>0</v>
      </c>
      <c r="T170" s="2">
        <v>17962644</v>
      </c>
      <c r="U170" s="8">
        <v>0.1268680339228016</v>
      </c>
      <c r="V170" s="2">
        <v>23987907</v>
      </c>
      <c r="W170" s="9">
        <v>0.18603954941142611</v>
      </c>
      <c r="X170" s="10">
        <v>16482448</v>
      </c>
      <c r="Y170" s="8">
        <v>0.23375957331882574</v>
      </c>
      <c r="Z170" s="10">
        <v>22826819</v>
      </c>
      <c r="AA170" s="8">
        <v>0.16273826169688679</v>
      </c>
      <c r="AB170" s="8">
        <v>39560562</v>
      </c>
      <c r="AC170" s="8">
        <v>0.17441248867655512</v>
      </c>
      <c r="AD170" s="2">
        <v>23483261</v>
      </c>
      <c r="AE170" s="8">
        <v>0.19416101936144253</v>
      </c>
      <c r="AF170" s="10">
        <v>47215078</v>
      </c>
      <c r="AG170" s="8">
        <v>0.19658732153416589</v>
      </c>
      <c r="AH170" s="2">
        <v>28610460</v>
      </c>
      <c r="AI170" s="8">
        <v>0.17250620048995802</v>
      </c>
      <c r="AJ170" s="2">
        <v>111868977</v>
      </c>
      <c r="AK170" s="8">
        <v>0.30377358842261737</v>
      </c>
      <c r="AL170" s="2">
        <v>23865363</v>
      </c>
      <c r="AM170" s="8">
        <v>0.17093145326593517</v>
      </c>
      <c r="AN170" s="2">
        <v>34135294</v>
      </c>
      <c r="AO170" s="8">
        <v>0.16031841632593952</v>
      </c>
      <c r="AP170" s="2">
        <v>251331236</v>
      </c>
      <c r="AQ170" s="8">
        <v>0.28165601484942215</v>
      </c>
      <c r="AR170" s="5">
        <v>9009292</v>
      </c>
      <c r="AS170" s="8">
        <v>6.9244805052629824E-2</v>
      </c>
      <c r="AT170" s="10">
        <v>17367839</v>
      </c>
      <c r="AU170" s="11">
        <v>0.13947745334751285</v>
      </c>
      <c r="AV170" s="2">
        <v>49029850</v>
      </c>
      <c r="AW170" s="11">
        <v>0.25006213059491578</v>
      </c>
      <c r="AX170" s="2">
        <v>51887335</v>
      </c>
      <c r="AY170" s="11">
        <v>0.27027270638564821</v>
      </c>
      <c r="AZ170" s="5">
        <v>56081109</v>
      </c>
      <c r="BA170" s="11">
        <v>0.27854557062871432</v>
      </c>
      <c r="BB170" s="2">
        <v>51336431</v>
      </c>
      <c r="BC170" s="8">
        <v>0.24395759929232128</v>
      </c>
      <c r="BD170" s="2">
        <v>81555181</v>
      </c>
      <c r="BE170" s="8">
        <v>0.266743822844759</v>
      </c>
      <c r="BF170" s="2">
        <v>23503952</v>
      </c>
      <c r="BG170" s="8">
        <v>0.2132000590386493</v>
      </c>
      <c r="BH170" s="2">
        <v>43732654</v>
      </c>
      <c r="BI170" s="11">
        <v>0.2139879072641486</v>
      </c>
      <c r="BJ170" s="2">
        <v>42701918</v>
      </c>
      <c r="BK170" s="11">
        <v>0.24268537372012433</v>
      </c>
      <c r="BL170" s="2">
        <v>86697399</v>
      </c>
      <c r="BM170" s="11">
        <v>0.2891818605244949</v>
      </c>
      <c r="BN170" s="2">
        <v>20954330</v>
      </c>
      <c r="BO170" s="11">
        <v>0.18512045170058455</v>
      </c>
      <c r="BP170" s="2">
        <v>45210185</v>
      </c>
      <c r="BQ170" s="8">
        <v>0.17488403694397947</v>
      </c>
      <c r="BR170" s="2">
        <v>93352276</v>
      </c>
      <c r="BS170" s="8">
        <v>0.29005370547124903</v>
      </c>
      <c r="BT170" s="2">
        <v>24042737</v>
      </c>
      <c r="BU170" s="8">
        <v>0.14071340850656866</v>
      </c>
      <c r="BV170" s="5">
        <v>109819394</v>
      </c>
      <c r="BW170" s="11">
        <v>0.29157568341131135</v>
      </c>
      <c r="BX170" s="2">
        <v>81826115</v>
      </c>
      <c r="BY170" s="11">
        <v>0.27780455783070174</v>
      </c>
      <c r="BZ170" s="2">
        <v>48329314</v>
      </c>
      <c r="CA170" s="11">
        <v>0.21048841784651098</v>
      </c>
      <c r="CB170" s="2">
        <v>76226341</v>
      </c>
      <c r="CC170" s="11">
        <v>0.18974727899564769</v>
      </c>
      <c r="CD170" s="2">
        <v>50557630</v>
      </c>
      <c r="CE170" s="8">
        <v>0.14041742661937184</v>
      </c>
      <c r="CF170" s="2">
        <v>58586651</v>
      </c>
      <c r="CG170" s="8">
        <v>0.18996098659069136</v>
      </c>
      <c r="CH170" s="7">
        <v>9907571</v>
      </c>
      <c r="CI170" s="8">
        <v>0.28936775342908216</v>
      </c>
      <c r="CJ170" s="2">
        <v>140372753</v>
      </c>
      <c r="CK170" s="11">
        <v>0.4951287657081001</v>
      </c>
      <c r="CL170" s="2">
        <v>78283309</v>
      </c>
      <c r="CM170" s="11">
        <v>0.31874504902965728</v>
      </c>
    </row>
    <row r="171" spans="1:91" x14ac:dyDescent="0.3">
      <c r="A171" s="14" t="s">
        <v>221</v>
      </c>
      <c r="B171" s="5"/>
      <c r="C171" s="8">
        <v>0</v>
      </c>
      <c r="D171" s="2">
        <v>18269052</v>
      </c>
      <c r="E171" s="8">
        <v>6.580581285868925E-2</v>
      </c>
      <c r="F171" s="8">
        <v>7401843</v>
      </c>
      <c r="G171" s="8">
        <v>6.7876233338717895E-2</v>
      </c>
      <c r="H171" s="5"/>
      <c r="I171" s="8">
        <v>0</v>
      </c>
      <c r="J171" s="2"/>
      <c r="K171" s="8">
        <v>0</v>
      </c>
      <c r="L171" s="10"/>
      <c r="M171" s="8"/>
      <c r="N171" s="2">
        <v>5596817</v>
      </c>
      <c r="O171" s="8">
        <v>4.2689429531292955E-2</v>
      </c>
      <c r="P171" s="2">
        <v>5316738</v>
      </c>
      <c r="Q171" s="8">
        <v>5.465793377987635E-2</v>
      </c>
      <c r="R171" s="8"/>
      <c r="S171" s="8">
        <v>0</v>
      </c>
      <c r="T171" s="2">
        <v>16029037</v>
      </c>
      <c r="U171" s="8">
        <v>0.11321119596123166</v>
      </c>
      <c r="V171" s="2">
        <v>8034397</v>
      </c>
      <c r="W171" s="9">
        <v>6.2311213632457126E-2</v>
      </c>
      <c r="X171" s="2"/>
      <c r="Y171" s="8">
        <v>0</v>
      </c>
      <c r="Z171" s="2">
        <v>8558947</v>
      </c>
      <c r="AA171" s="8">
        <v>6.1018933769781236E-2</v>
      </c>
      <c r="AB171" s="2">
        <v>27902767</v>
      </c>
      <c r="AC171" s="8">
        <v>0.12301622594320213</v>
      </c>
      <c r="AD171" s="2">
        <v>15974805</v>
      </c>
      <c r="AE171" s="8">
        <v>0.13208065195461008</v>
      </c>
      <c r="AF171" s="10">
        <v>39641516</v>
      </c>
      <c r="AG171" s="8">
        <v>0.16505361808348132</v>
      </c>
      <c r="AH171" s="2">
        <v>18986139</v>
      </c>
      <c r="AI171" s="8">
        <v>0.11447654811786359</v>
      </c>
      <c r="AJ171" s="2">
        <v>75790530</v>
      </c>
      <c r="AK171" s="8">
        <v>0.20580470014088031</v>
      </c>
      <c r="AL171" s="2">
        <v>15194715</v>
      </c>
      <c r="AM171" s="8">
        <v>0.10882946623991029</v>
      </c>
      <c r="AN171" s="2">
        <v>63976449</v>
      </c>
      <c r="AO171" s="8">
        <v>0.30046915622983167</v>
      </c>
      <c r="AP171" s="2">
        <v>439213202</v>
      </c>
      <c r="AQ171" s="8">
        <v>0.49220718488240062</v>
      </c>
      <c r="AR171" s="5">
        <v>15178271</v>
      </c>
      <c r="AS171" s="8">
        <v>0.11665915772637681</v>
      </c>
      <c r="AT171" s="10">
        <v>11930110</v>
      </c>
      <c r="AU171" s="11">
        <v>9.5808198184915039E-2</v>
      </c>
      <c r="AV171" s="2">
        <v>47558710</v>
      </c>
      <c r="AW171" s="11">
        <v>0.24255901967772134</v>
      </c>
      <c r="AX171" s="2">
        <v>44918266</v>
      </c>
      <c r="AY171" s="11">
        <v>0.23397195708683907</v>
      </c>
      <c r="AZ171" s="5">
        <v>68445913</v>
      </c>
      <c r="BA171" s="11">
        <v>0.33995950211662773</v>
      </c>
      <c r="BB171" s="2">
        <v>49485245</v>
      </c>
      <c r="BC171" s="8">
        <v>0.23516051535784291</v>
      </c>
      <c r="BD171" s="2">
        <v>103138178</v>
      </c>
      <c r="BE171" s="8">
        <v>0.33733567314335583</v>
      </c>
      <c r="BF171" s="2">
        <v>14861447</v>
      </c>
      <c r="BG171" s="8">
        <v>0.13480547347100427</v>
      </c>
      <c r="BH171" s="2">
        <v>36285663</v>
      </c>
      <c r="BI171" s="11">
        <v>0.1775490938432904</v>
      </c>
      <c r="BJ171" s="2">
        <v>28021574</v>
      </c>
      <c r="BK171" s="11">
        <v>0.15925341242086877</v>
      </c>
      <c r="BL171" s="2">
        <v>75819467</v>
      </c>
      <c r="BM171" s="11">
        <v>0.25289818130571073</v>
      </c>
      <c r="BN171" s="2">
        <v>13800286</v>
      </c>
      <c r="BO171" s="11">
        <v>0.12191824686913173</v>
      </c>
      <c r="BP171" s="2">
        <v>58191635</v>
      </c>
      <c r="BQ171" s="8">
        <v>0.22509945591177227</v>
      </c>
      <c r="BR171" s="2">
        <v>79699381</v>
      </c>
      <c r="BS171" s="8">
        <v>0.24763296379420749</v>
      </c>
      <c r="BT171" s="2">
        <v>42606274</v>
      </c>
      <c r="BU171" s="8">
        <v>0.24935904919247734</v>
      </c>
      <c r="BV171" s="2">
        <v>81654801</v>
      </c>
      <c r="BW171" s="11">
        <v>0.2167973573537442</v>
      </c>
      <c r="BX171" s="2">
        <v>66458924</v>
      </c>
      <c r="BY171" s="11">
        <v>0.22563202463815141</v>
      </c>
      <c r="BZ171" s="2">
        <v>63850275</v>
      </c>
      <c r="CA171" s="11">
        <v>0.27808678111621105</v>
      </c>
      <c r="CB171" s="2">
        <v>102812596</v>
      </c>
      <c r="CC171" s="11">
        <v>0.25592741408745845</v>
      </c>
      <c r="CD171" s="2">
        <v>94077462</v>
      </c>
      <c r="CE171" s="8">
        <v>0.26128825890220214</v>
      </c>
      <c r="CF171" s="2">
        <v>43388767</v>
      </c>
      <c r="CG171" s="8">
        <v>0.14068346364897411</v>
      </c>
      <c r="CH171" s="7"/>
      <c r="CI171" s="8">
        <v>0</v>
      </c>
      <c r="CJ171" s="2">
        <v>128410556</v>
      </c>
      <c r="CK171" s="11">
        <v>0.45293519388460574</v>
      </c>
      <c r="CL171" s="2">
        <v>95449662</v>
      </c>
      <c r="CM171" s="11">
        <v>0.38864104727681109</v>
      </c>
    </row>
    <row r="172" spans="1:91" x14ac:dyDescent="0.3">
      <c r="A172" s="14" t="s">
        <v>207</v>
      </c>
      <c r="B172" s="5"/>
      <c r="C172" s="8">
        <v>0</v>
      </c>
      <c r="D172" s="2">
        <v>199818558</v>
      </c>
      <c r="E172" s="8">
        <v>0.71975396607558739</v>
      </c>
      <c r="F172" s="5">
        <v>19308797</v>
      </c>
      <c r="G172" s="8">
        <v>0.17706514589162944</v>
      </c>
      <c r="H172" s="5">
        <v>11741654</v>
      </c>
      <c r="I172" s="8">
        <v>0.16828541629488</v>
      </c>
      <c r="J172" s="2">
        <v>35145274</v>
      </c>
      <c r="K172" s="8">
        <v>0.41600316479341193</v>
      </c>
      <c r="L172" s="10">
        <v>16152481</v>
      </c>
      <c r="M172" s="8">
        <v>0.37580322455720461</v>
      </c>
      <c r="N172" s="2">
        <v>21442217</v>
      </c>
      <c r="O172" s="8">
        <v>0.16354939095135534</v>
      </c>
      <c r="P172" s="2">
        <v>23521385</v>
      </c>
      <c r="Q172" s="8">
        <v>0.24180809807460454</v>
      </c>
      <c r="R172" s="2">
        <v>4329697</v>
      </c>
      <c r="S172" s="8">
        <v>0.1313128996223295</v>
      </c>
      <c r="T172" s="2">
        <v>27040199</v>
      </c>
      <c r="U172" s="8">
        <v>0.19098173320204453</v>
      </c>
      <c r="V172" s="2">
        <v>34011408</v>
      </c>
      <c r="W172" s="9">
        <v>0.26377736995429296</v>
      </c>
      <c r="X172" s="2">
        <v>31671499</v>
      </c>
      <c r="Y172" s="8">
        <v>0.44917575912313612</v>
      </c>
      <c r="Z172" s="2">
        <v>52642408</v>
      </c>
      <c r="AA172" s="8">
        <v>0.37530126161942612</v>
      </c>
      <c r="AB172" s="2">
        <v>41876121</v>
      </c>
      <c r="AC172" s="8">
        <v>0.18462120127945991</v>
      </c>
      <c r="AD172" s="2">
        <v>32910329</v>
      </c>
      <c r="AE172" s="8">
        <v>0.27210458658873837</v>
      </c>
      <c r="AF172" s="10">
        <v>64814396</v>
      </c>
      <c r="AG172" s="8">
        <v>0.26986481959205394</v>
      </c>
      <c r="AH172" s="2">
        <v>78149680</v>
      </c>
      <c r="AI172" s="8">
        <v>0.47120194384522524</v>
      </c>
      <c r="AJ172" s="2">
        <v>415957928</v>
      </c>
      <c r="AK172" s="8">
        <v>1.1295091437315701</v>
      </c>
      <c r="AL172" s="2">
        <v>56486511</v>
      </c>
      <c r="AM172" s="8">
        <v>0.40457467230447042</v>
      </c>
      <c r="AN172" s="2">
        <v>116038905</v>
      </c>
      <c r="AO172" s="8">
        <v>0.54498354347837585</v>
      </c>
      <c r="AP172" s="2">
        <v>588269444</v>
      </c>
      <c r="AQ172" s="8">
        <v>0.6592480500701684</v>
      </c>
      <c r="AR172" s="5">
        <v>17966311</v>
      </c>
      <c r="AS172" s="8">
        <v>0.13808784338546456</v>
      </c>
      <c r="AT172" s="2">
        <v>29294286</v>
      </c>
      <c r="AU172" s="11">
        <v>0.23525623475169816</v>
      </c>
      <c r="AV172" s="2">
        <v>58604906</v>
      </c>
      <c r="AW172" s="11">
        <v>0.29889684870899591</v>
      </c>
      <c r="AX172" s="2">
        <v>69386444</v>
      </c>
      <c r="AY172" s="11">
        <v>0.36142272495506317</v>
      </c>
      <c r="AZ172" s="5">
        <v>56128975</v>
      </c>
      <c r="BA172" s="11">
        <v>0.2787833131149357</v>
      </c>
      <c r="BB172" s="2">
        <v>25598647</v>
      </c>
      <c r="BC172" s="8">
        <v>0.12164820081184806</v>
      </c>
      <c r="BD172" s="2">
        <v>50313225</v>
      </c>
      <c r="BE172" s="8">
        <v>0.16456026228607723</v>
      </c>
      <c r="BF172" s="2">
        <v>21112465</v>
      </c>
      <c r="BG172" s="8">
        <v>0.19150731691638143</v>
      </c>
      <c r="BH172" s="2">
        <v>60815520</v>
      </c>
      <c r="BI172" s="11">
        <v>0.29757594528749559</v>
      </c>
      <c r="BJ172" s="2">
        <v>43806851</v>
      </c>
      <c r="BK172" s="11">
        <v>0.24896497638435827</v>
      </c>
      <c r="BL172" s="2">
        <v>61986688</v>
      </c>
      <c r="BM172" s="11">
        <v>0.2067585183679084</v>
      </c>
      <c r="BN172" s="2">
        <v>29345096</v>
      </c>
      <c r="BO172" s="11">
        <v>0.25924844300519356</v>
      </c>
      <c r="BP172" s="2">
        <v>49623323</v>
      </c>
      <c r="BQ172" s="8">
        <v>0.19195513251748531</v>
      </c>
      <c r="BR172" s="2">
        <v>78693201</v>
      </c>
      <c r="BS172" s="8">
        <v>0.24450667432515308</v>
      </c>
      <c r="BT172" s="2">
        <v>41963111</v>
      </c>
      <c r="BU172" s="8">
        <v>0.24559484971904347</v>
      </c>
      <c r="BV172" s="2">
        <v>49273747</v>
      </c>
      <c r="BW172" s="11">
        <v>0.13082412798381543</v>
      </c>
      <c r="BX172" s="2">
        <v>41715879</v>
      </c>
      <c r="BY172" s="11">
        <v>0.14162790595782357</v>
      </c>
      <c r="BZ172" s="2">
        <v>26774791</v>
      </c>
      <c r="CA172" s="11">
        <v>0.11661211238713221</v>
      </c>
      <c r="CB172" s="2">
        <v>52947402</v>
      </c>
      <c r="CC172" s="11">
        <v>0.13179991755591042</v>
      </c>
      <c r="CD172" s="2">
        <v>45813403</v>
      </c>
      <c r="CE172" s="8">
        <v>0.12724093581792123</v>
      </c>
      <c r="CF172" s="2">
        <v>65565812</v>
      </c>
      <c r="CG172" s="8">
        <v>0.21259017406780584</v>
      </c>
      <c r="CH172" s="7">
        <v>23206977</v>
      </c>
      <c r="CI172" s="8">
        <v>0.67779991668698425</v>
      </c>
      <c r="CJ172" s="2">
        <v>16514730</v>
      </c>
      <c r="CK172" s="11">
        <v>5.8251460530253568E-2</v>
      </c>
      <c r="CL172" s="2">
        <v>19609829</v>
      </c>
      <c r="CM172" s="11">
        <v>7.9845065134742765E-2</v>
      </c>
    </row>
    <row r="173" spans="1:91" x14ac:dyDescent="0.3">
      <c r="A173" s="14" t="s">
        <v>207</v>
      </c>
      <c r="B173" s="5"/>
      <c r="C173" s="8">
        <v>0</v>
      </c>
      <c r="D173" s="5">
        <v>197026061</v>
      </c>
      <c r="E173" s="8">
        <v>0.70969528678612825</v>
      </c>
      <c r="F173" s="5">
        <v>15684923</v>
      </c>
      <c r="G173" s="8">
        <v>0.14383356867307551</v>
      </c>
      <c r="H173" s="5">
        <v>8628854</v>
      </c>
      <c r="I173" s="8">
        <v>0.123671698002491</v>
      </c>
      <c r="J173" s="5">
        <v>15566550</v>
      </c>
      <c r="K173" s="8">
        <v>0.18425618377352493</v>
      </c>
      <c r="L173" s="10">
        <v>13591370</v>
      </c>
      <c r="M173" s="8">
        <v>0.31621647919908119</v>
      </c>
      <c r="N173" s="5">
        <v>13294812</v>
      </c>
      <c r="O173" s="8">
        <v>0.10140548458271691</v>
      </c>
      <c r="P173" s="5">
        <v>18900760</v>
      </c>
      <c r="Q173" s="8">
        <v>0.19430645039671612</v>
      </c>
      <c r="R173" s="8"/>
      <c r="S173" s="8">
        <v>0</v>
      </c>
      <c r="T173" s="5">
        <v>10087145</v>
      </c>
      <c r="U173" s="8">
        <v>7.1244314258202671E-2</v>
      </c>
      <c r="V173" s="5">
        <v>20085464</v>
      </c>
      <c r="W173" s="9">
        <v>0.15577393526994332</v>
      </c>
      <c r="X173" s="5">
        <v>29109884</v>
      </c>
      <c r="Y173" s="8">
        <v>0.41284608106760068</v>
      </c>
      <c r="Z173" s="5">
        <v>28734747</v>
      </c>
      <c r="AA173" s="8">
        <v>0.20485739940724251</v>
      </c>
      <c r="AB173" s="5">
        <v>26955546</v>
      </c>
      <c r="AC173" s="8">
        <v>0.11884016868858843</v>
      </c>
      <c r="AD173" s="8">
        <v>31816131</v>
      </c>
      <c r="AE173" s="8">
        <v>0.26305769148063346</v>
      </c>
      <c r="AF173" s="10">
        <v>37839789</v>
      </c>
      <c r="AG173" s="8">
        <v>0.1575518474612706</v>
      </c>
      <c r="AH173" s="5">
        <v>34253383</v>
      </c>
      <c r="AI173" s="8">
        <v>0.2065300926744037</v>
      </c>
      <c r="AJ173" s="5">
        <v>238732531</v>
      </c>
      <c r="AK173" s="8">
        <v>0.6482640635489475</v>
      </c>
      <c r="AL173" s="5">
        <v>48668308</v>
      </c>
      <c r="AM173" s="8">
        <v>0.34857817224209575</v>
      </c>
      <c r="AN173" s="5">
        <v>51900359</v>
      </c>
      <c r="AO173" s="8">
        <v>0.24375308915246846</v>
      </c>
      <c r="AP173" s="5">
        <v>160900914</v>
      </c>
      <c r="AQ173" s="8">
        <v>0.18031467534289927</v>
      </c>
      <c r="AR173" s="8">
        <v>6734674</v>
      </c>
      <c r="AS173" s="8">
        <v>5.1762245937085255E-2</v>
      </c>
      <c r="AT173" s="5">
        <v>27695666</v>
      </c>
      <c r="AU173" s="11">
        <v>0.22241805456875191</v>
      </c>
      <c r="AV173" s="5">
        <v>42656649</v>
      </c>
      <c r="AW173" s="11">
        <v>0.21755751920471883</v>
      </c>
      <c r="AX173" s="5">
        <v>48424148</v>
      </c>
      <c r="AY173" s="11">
        <v>0.25223352739891486</v>
      </c>
      <c r="AZ173" s="5">
        <v>27758169</v>
      </c>
      <c r="BA173" s="11">
        <v>0.1378702233529884</v>
      </c>
      <c r="BB173" s="5">
        <v>7832728</v>
      </c>
      <c r="BC173" s="8">
        <v>3.7222173056591042E-2</v>
      </c>
      <c r="BD173" s="5">
        <v>21810095</v>
      </c>
      <c r="BE173" s="8">
        <v>7.133462332586038E-2</v>
      </c>
      <c r="BF173" s="8">
        <v>11717912</v>
      </c>
      <c r="BG173" s="8">
        <v>0.10629104119212365</v>
      </c>
      <c r="BH173" s="5">
        <v>40104175</v>
      </c>
      <c r="BI173" s="11">
        <v>0.19623342504676683</v>
      </c>
      <c r="BJ173" s="5">
        <v>32011476</v>
      </c>
      <c r="BK173" s="11">
        <v>0.18192899476770086</v>
      </c>
      <c r="BL173" s="5">
        <v>33742782</v>
      </c>
      <c r="BM173" s="11">
        <v>0.11255009481925099</v>
      </c>
      <c r="BN173" s="5">
        <v>19652608</v>
      </c>
      <c r="BO173" s="11">
        <v>0.17362042451629431</v>
      </c>
      <c r="BP173" s="5">
        <v>23911645</v>
      </c>
      <c r="BQ173" s="8">
        <v>9.2496082632073331E-2</v>
      </c>
      <c r="BR173" s="5">
        <v>50847614</v>
      </c>
      <c r="BS173" s="8">
        <v>0.15798799436954017</v>
      </c>
      <c r="BT173" s="5">
        <v>33463013</v>
      </c>
      <c r="BU173" s="8">
        <v>0.19584686294782569</v>
      </c>
      <c r="BV173" s="5">
        <v>19355166</v>
      </c>
      <c r="BW173" s="11">
        <v>5.1388880856412092E-2</v>
      </c>
      <c r="BX173" s="5">
        <v>29695337</v>
      </c>
      <c r="BY173" s="11">
        <v>0.10081744642182605</v>
      </c>
      <c r="BZ173" s="5">
        <v>13997092</v>
      </c>
      <c r="CA173" s="11">
        <v>6.0961464289190123E-2</v>
      </c>
      <c r="CB173" s="5">
        <v>28436235</v>
      </c>
      <c r="CC173" s="11">
        <v>7.0785218670417385E-2</v>
      </c>
      <c r="CD173" s="5">
        <v>17261802</v>
      </c>
      <c r="CE173" s="8">
        <v>4.7942473087704586E-2</v>
      </c>
      <c r="CF173" s="5">
        <v>56355069</v>
      </c>
      <c r="CG173" s="8">
        <v>0.18272531923059548</v>
      </c>
      <c r="CH173" s="7">
        <v>25489598</v>
      </c>
      <c r="CI173" s="8">
        <v>0.74446781245074367</v>
      </c>
      <c r="CJ173" s="5"/>
      <c r="CK173" s="11">
        <v>0</v>
      </c>
      <c r="CL173" s="5">
        <v>13968106</v>
      </c>
      <c r="CM173" s="11">
        <v>5.6873740886725289E-2</v>
      </c>
    </row>
    <row r="174" spans="1:91" x14ac:dyDescent="0.3">
      <c r="A174" s="14" t="s">
        <v>222</v>
      </c>
      <c r="B174" s="5"/>
      <c r="C174" s="8">
        <v>0</v>
      </c>
      <c r="D174" s="5">
        <v>343518057</v>
      </c>
      <c r="E174" s="8">
        <v>1.2373649695957154</v>
      </c>
      <c r="F174" s="5">
        <v>26199840</v>
      </c>
      <c r="G174" s="8">
        <v>0.24025725123824901</v>
      </c>
      <c r="H174" s="5">
        <v>26600778</v>
      </c>
      <c r="I174" s="8">
        <v>0.38125148292546229</v>
      </c>
      <c r="J174" s="5">
        <v>121669080</v>
      </c>
      <c r="K174" s="8">
        <v>1.4401572836650192</v>
      </c>
      <c r="L174" s="10">
        <v>55635466</v>
      </c>
      <c r="M174" s="8">
        <v>1.2944133797490751</v>
      </c>
      <c r="N174" s="5">
        <v>26948508</v>
      </c>
      <c r="O174" s="8">
        <v>0.2055483381428202</v>
      </c>
      <c r="P174" s="8">
        <v>24293254</v>
      </c>
      <c r="Q174" s="8">
        <v>0.24974318246069604</v>
      </c>
      <c r="R174" s="5">
        <v>11939432</v>
      </c>
      <c r="S174" s="8">
        <v>0.36210419245587594</v>
      </c>
      <c r="T174" s="8">
        <v>31463294</v>
      </c>
      <c r="U174" s="8">
        <v>0.22222153100150957</v>
      </c>
      <c r="V174" s="5">
        <v>82359064</v>
      </c>
      <c r="W174" s="9">
        <v>0.63874031012821608</v>
      </c>
      <c r="X174" s="5">
        <v>115306383</v>
      </c>
      <c r="Y174" s="8">
        <v>1.6353135705944348</v>
      </c>
      <c r="Z174" s="5">
        <v>86516565</v>
      </c>
      <c r="AA174" s="8">
        <v>0.61679883631993204</v>
      </c>
      <c r="AB174" s="8">
        <v>60141778</v>
      </c>
      <c r="AC174" s="8">
        <v>0.26514985238108835</v>
      </c>
      <c r="AD174" s="8">
        <v>92079837</v>
      </c>
      <c r="AE174" s="8">
        <v>0.76132165011305175</v>
      </c>
      <c r="AF174" s="10">
        <v>177576956</v>
      </c>
      <c r="AG174" s="8">
        <v>0.73936927831042498</v>
      </c>
      <c r="AH174" s="5">
        <v>296033380</v>
      </c>
      <c r="AI174" s="8">
        <v>1.7849273867669351</v>
      </c>
      <c r="AJ174" s="5">
        <v>1114673567</v>
      </c>
      <c r="AK174" s="8">
        <v>3.0268301225944776</v>
      </c>
      <c r="AL174" s="5">
        <v>232519883</v>
      </c>
      <c r="AM174" s="8">
        <v>1.665382651603297</v>
      </c>
      <c r="AN174" s="8">
        <v>389925276</v>
      </c>
      <c r="AO174" s="8">
        <v>1.8313069966168993</v>
      </c>
      <c r="AP174" s="8">
        <v>1024045077</v>
      </c>
      <c r="AQ174" s="8">
        <v>1.1476029004766828</v>
      </c>
      <c r="AR174" s="8">
        <v>99950569</v>
      </c>
      <c r="AS174" s="8">
        <v>0.76821326973356241</v>
      </c>
      <c r="AT174" s="5">
        <v>104228322</v>
      </c>
      <c r="AU174" s="11">
        <v>0.83703567952492808</v>
      </c>
      <c r="AV174" s="5">
        <v>166411093</v>
      </c>
      <c r="AW174" s="11">
        <v>0.84873016071247764</v>
      </c>
      <c r="AX174" s="5">
        <v>209514372</v>
      </c>
      <c r="AY174" s="11">
        <v>1.0913263582939743</v>
      </c>
      <c r="AZ174" s="5">
        <v>146805302</v>
      </c>
      <c r="BA174" s="11">
        <v>0.72915759595465079</v>
      </c>
      <c r="BB174" s="8">
        <v>93570662</v>
      </c>
      <c r="BC174" s="8">
        <v>0.44466032447236603</v>
      </c>
      <c r="BD174" s="8">
        <v>94723613</v>
      </c>
      <c r="BE174" s="8">
        <v>0.30981402205811442</v>
      </c>
      <c r="BF174" s="8">
        <v>88295687</v>
      </c>
      <c r="BG174" s="8">
        <v>0.80091406250566299</v>
      </c>
      <c r="BH174" s="5">
        <v>292827614</v>
      </c>
      <c r="BI174" s="11">
        <v>1.4328325079244884</v>
      </c>
      <c r="BJ174" s="5">
        <v>197637505</v>
      </c>
      <c r="BK174" s="11">
        <v>1.1232219536845616</v>
      </c>
      <c r="BL174" s="5">
        <v>177453598</v>
      </c>
      <c r="BM174" s="11">
        <v>0.59190197420346813</v>
      </c>
      <c r="BN174" s="5">
        <v>108521682</v>
      </c>
      <c r="BO174" s="11">
        <v>0.95873181300223842</v>
      </c>
      <c r="BP174" s="8">
        <v>98510618</v>
      </c>
      <c r="BQ174" s="8">
        <v>0.38106312897605371</v>
      </c>
      <c r="BR174" s="8">
        <v>307832670</v>
      </c>
      <c r="BS174" s="8">
        <v>0.95646309254000628</v>
      </c>
      <c r="BT174" s="8">
        <v>156580813</v>
      </c>
      <c r="BU174" s="8">
        <v>0.91641063594214078</v>
      </c>
      <c r="BV174" s="5">
        <v>102929892</v>
      </c>
      <c r="BW174" s="11">
        <v>0.27328372986061528</v>
      </c>
      <c r="BX174" s="5">
        <v>123695215</v>
      </c>
      <c r="BY174" s="11">
        <v>0.41995265825401318</v>
      </c>
      <c r="BZ174" s="5">
        <v>91948354</v>
      </c>
      <c r="CA174" s="11">
        <v>0.40046220306480884</v>
      </c>
      <c r="CB174" s="5">
        <v>111190688</v>
      </c>
      <c r="CC174" s="11">
        <v>0.27678267408446139</v>
      </c>
      <c r="CD174" s="8">
        <v>140586110</v>
      </c>
      <c r="CE174" s="8">
        <v>0.39046014982561356</v>
      </c>
      <c r="CF174" s="7">
        <v>166324934</v>
      </c>
      <c r="CG174" s="8">
        <v>0.5392909138512052</v>
      </c>
      <c r="CH174" s="7">
        <v>92909858</v>
      </c>
      <c r="CI174" s="8">
        <v>2.7135931582902648</v>
      </c>
      <c r="CJ174" s="5">
        <v>23114752</v>
      </c>
      <c r="CK174" s="11">
        <v>8.1531339827814298E-2</v>
      </c>
      <c r="CL174" s="5">
        <v>55285304</v>
      </c>
      <c r="CM174" s="11">
        <v>0.22510439529452578</v>
      </c>
    </row>
    <row r="175" spans="1:91" x14ac:dyDescent="0.3">
      <c r="A175" s="14" t="s">
        <v>207</v>
      </c>
      <c r="B175" s="5"/>
      <c r="C175" s="8">
        <v>0</v>
      </c>
      <c r="D175" s="2">
        <v>71181569</v>
      </c>
      <c r="E175" s="8">
        <v>0.25639869045213048</v>
      </c>
      <c r="F175" s="5">
        <v>21422266</v>
      </c>
      <c r="G175" s="8">
        <v>0.19644603724505949</v>
      </c>
      <c r="H175" s="5"/>
      <c r="I175" s="8">
        <v>0</v>
      </c>
      <c r="J175" s="8">
        <v>17688440</v>
      </c>
      <c r="K175" s="8">
        <v>0.20937230480144725</v>
      </c>
      <c r="L175" s="10"/>
      <c r="M175" s="8"/>
      <c r="N175" s="2">
        <v>22583535</v>
      </c>
      <c r="O175" s="8">
        <v>0.17225473442315301</v>
      </c>
      <c r="P175" s="2">
        <v>23943719</v>
      </c>
      <c r="Q175" s="8">
        <v>0.24614983991048028</v>
      </c>
      <c r="R175" s="8"/>
      <c r="S175" s="8">
        <v>0</v>
      </c>
      <c r="T175" s="2">
        <v>39690134</v>
      </c>
      <c r="U175" s="8">
        <v>0.28032673067019209</v>
      </c>
      <c r="V175" s="10">
        <v>23702393</v>
      </c>
      <c r="W175" s="8">
        <v>0.18382522967479156</v>
      </c>
      <c r="X175" s="10">
        <v>6653023</v>
      </c>
      <c r="Y175" s="8">
        <v>9.4355390519680934E-2</v>
      </c>
      <c r="Z175" s="10">
        <v>40528669</v>
      </c>
      <c r="AA175" s="8">
        <v>0.28893930170246246</v>
      </c>
      <c r="AB175" s="2">
        <v>62866261</v>
      </c>
      <c r="AC175" s="8">
        <v>0.2771614072317744</v>
      </c>
      <c r="AD175" s="8">
        <v>48564249</v>
      </c>
      <c r="AE175" s="8">
        <v>0.40153214199522447</v>
      </c>
      <c r="AF175" s="10">
        <v>181219265</v>
      </c>
      <c r="AG175" s="8">
        <v>0.75453459839122183</v>
      </c>
      <c r="AH175" s="2">
        <v>107081963</v>
      </c>
      <c r="AI175" s="8">
        <v>0.64564856972366991</v>
      </c>
      <c r="AJ175" s="2">
        <v>441901384</v>
      </c>
      <c r="AK175" s="8">
        <v>1.1999570635798431</v>
      </c>
      <c r="AL175" s="2">
        <v>33567284</v>
      </c>
      <c r="AM175" s="8">
        <v>0.24041975126506032</v>
      </c>
      <c r="AN175" s="2">
        <v>136986982</v>
      </c>
      <c r="AO175" s="8">
        <v>0.64336741940790021</v>
      </c>
      <c r="AP175" s="2">
        <v>1243447159</v>
      </c>
      <c r="AQ175" s="8">
        <v>1.3934772973454672</v>
      </c>
      <c r="AR175" s="8">
        <v>12857504</v>
      </c>
      <c r="AS175" s="8">
        <v>9.8821900538178603E-2</v>
      </c>
      <c r="AT175" s="10">
        <v>8495107</v>
      </c>
      <c r="AU175" s="11">
        <v>6.8222413293595699E-2</v>
      </c>
      <c r="AV175" s="2">
        <v>51592916</v>
      </c>
      <c r="AW175" s="11">
        <v>0.26313428449331416</v>
      </c>
      <c r="AX175" s="5">
        <v>63554904</v>
      </c>
      <c r="AY175" s="11">
        <v>0.33104717958939422</v>
      </c>
      <c r="AZ175" s="5">
        <v>76794849</v>
      </c>
      <c r="BA175" s="11">
        <v>0.38142728304554296</v>
      </c>
      <c r="BB175" s="8">
        <v>25369126</v>
      </c>
      <c r="BC175" s="8">
        <v>0.12055748626359336</v>
      </c>
      <c r="BD175" s="2">
        <v>61377694</v>
      </c>
      <c r="BE175" s="8">
        <v>0.20074899637529869</v>
      </c>
      <c r="BF175" s="8"/>
      <c r="BG175" s="8">
        <v>0</v>
      </c>
      <c r="BH175" s="2">
        <v>14143340</v>
      </c>
      <c r="BI175" s="11">
        <v>6.920466634211872E-2</v>
      </c>
      <c r="BJ175" s="2">
        <v>15214256</v>
      </c>
      <c r="BK175" s="11">
        <v>8.6466312900363024E-2</v>
      </c>
      <c r="BL175" s="2">
        <v>47417005</v>
      </c>
      <c r="BM175" s="11">
        <v>0.15816088930648631</v>
      </c>
      <c r="BN175" s="2">
        <v>8312474</v>
      </c>
      <c r="BO175" s="11">
        <v>7.3436322785284225E-2</v>
      </c>
      <c r="BP175" s="2">
        <v>41992417</v>
      </c>
      <c r="BQ175" s="8">
        <v>0.16243692446724098</v>
      </c>
      <c r="BR175" s="2">
        <v>31914407</v>
      </c>
      <c r="BS175" s="8">
        <v>9.9160860397957185E-2</v>
      </c>
      <c r="BT175" s="2"/>
      <c r="BU175" s="8">
        <v>0</v>
      </c>
      <c r="BV175" s="2">
        <v>38873975</v>
      </c>
      <c r="BW175" s="11">
        <v>0.10321224161498499</v>
      </c>
      <c r="BX175" s="2">
        <v>17363654</v>
      </c>
      <c r="BY175" s="11">
        <v>5.8950644568611078E-2</v>
      </c>
      <c r="BZ175" s="2">
        <v>14481368</v>
      </c>
      <c r="CA175" s="11">
        <v>6.3070629112862917E-2</v>
      </c>
      <c r="CB175" s="2">
        <v>39504352</v>
      </c>
      <c r="CC175" s="11">
        <v>9.8336653736092017E-2</v>
      </c>
      <c r="CD175" s="2">
        <v>17594023</v>
      </c>
      <c r="CE175" s="8">
        <v>4.8865174921016677E-2</v>
      </c>
      <c r="CF175" s="2">
        <v>27852508</v>
      </c>
      <c r="CG175" s="8">
        <v>9.0308795747774076E-2</v>
      </c>
      <c r="CH175" s="7"/>
      <c r="CI175" s="8">
        <v>0</v>
      </c>
      <c r="CJ175" s="2"/>
      <c r="CK175" s="11">
        <v>0</v>
      </c>
      <c r="CL175" s="2">
        <v>11979810</v>
      </c>
      <c r="CM175" s="11">
        <v>4.8778024007850487E-2</v>
      </c>
    </row>
    <row r="176" spans="1:91" x14ac:dyDescent="0.3">
      <c r="A176" s="14" t="s">
        <v>207</v>
      </c>
      <c r="B176" s="5">
        <v>26715569</v>
      </c>
      <c r="C176" s="8">
        <v>0.4329127318436875</v>
      </c>
      <c r="D176" s="2">
        <v>853839022</v>
      </c>
      <c r="E176" s="8">
        <v>3.0755602914249875</v>
      </c>
      <c r="F176" s="5">
        <v>120276140</v>
      </c>
      <c r="G176" s="8">
        <v>1.1029538648307322</v>
      </c>
      <c r="H176" s="5">
        <v>30418940</v>
      </c>
      <c r="I176" s="8">
        <v>0.43597469156806845</v>
      </c>
      <c r="J176" s="2">
        <v>70142713</v>
      </c>
      <c r="K176" s="8">
        <v>0.83025645482792365</v>
      </c>
      <c r="L176" s="2">
        <v>6272568</v>
      </c>
      <c r="M176" s="9">
        <v>0.14593741237982794</v>
      </c>
      <c r="N176" s="2">
        <v>77274259</v>
      </c>
      <c r="O176" s="8">
        <v>0.58940537704973739</v>
      </c>
      <c r="P176" s="2">
        <v>48460161</v>
      </c>
      <c r="Q176" s="8">
        <v>0.49818747339066671</v>
      </c>
      <c r="R176" s="2"/>
      <c r="S176" s="8">
        <v>0</v>
      </c>
      <c r="T176" s="2">
        <v>127273410</v>
      </c>
      <c r="U176" s="8">
        <v>0.89891706907683722</v>
      </c>
      <c r="V176" s="2">
        <v>51363070</v>
      </c>
      <c r="W176" s="9">
        <v>0.39834915147818184</v>
      </c>
      <c r="X176" s="2">
        <v>30719429</v>
      </c>
      <c r="Y176" s="8">
        <v>0.43567318493211454</v>
      </c>
      <c r="Z176" s="2">
        <v>84829052</v>
      </c>
      <c r="AA176" s="8">
        <v>0.60476812226332621</v>
      </c>
      <c r="AB176" s="2">
        <v>145455441</v>
      </c>
      <c r="AC176" s="8">
        <v>0.64127616428593281</v>
      </c>
      <c r="AD176" s="2">
        <v>61602293</v>
      </c>
      <c r="AE176" s="8">
        <v>0.50933147674346657</v>
      </c>
      <c r="AF176" s="10">
        <v>232923590</v>
      </c>
      <c r="AG176" s="8">
        <v>0.96981359810995593</v>
      </c>
      <c r="AH176" s="2">
        <v>98091236</v>
      </c>
      <c r="AI176" s="8">
        <v>0.59143915979413775</v>
      </c>
      <c r="AJ176" s="2">
        <v>718225826</v>
      </c>
      <c r="AK176" s="8">
        <v>1.9502997373598796</v>
      </c>
      <c r="AL176" s="2">
        <v>106410496</v>
      </c>
      <c r="AM176" s="8">
        <v>0.76214640959071023</v>
      </c>
      <c r="AN176" s="2">
        <v>156030457</v>
      </c>
      <c r="AO176" s="8">
        <v>0.73280622000363027</v>
      </c>
      <c r="AP176" s="2">
        <v>2561397862</v>
      </c>
      <c r="AQ176" s="8">
        <v>2.8704474849069306</v>
      </c>
      <c r="AR176" s="5">
        <v>29955271</v>
      </c>
      <c r="AS176" s="8">
        <v>0.2302341738611309</v>
      </c>
      <c r="AT176" s="2">
        <v>32524044</v>
      </c>
      <c r="AU176" s="11">
        <v>0.26119374031982073</v>
      </c>
      <c r="AV176" s="2">
        <v>117667738</v>
      </c>
      <c r="AW176" s="11">
        <v>0.60012921244026518</v>
      </c>
      <c r="AX176" s="2">
        <v>151703712</v>
      </c>
      <c r="AY176" s="11">
        <v>0.79020001337491963</v>
      </c>
      <c r="AZ176" s="5">
        <v>143371457</v>
      </c>
      <c r="BA176" s="11">
        <v>0.71210225714215403</v>
      </c>
      <c r="BB176" s="2">
        <v>133207996</v>
      </c>
      <c r="BC176" s="8">
        <v>0.63302224711922672</v>
      </c>
      <c r="BD176" s="2">
        <v>200976090</v>
      </c>
      <c r="BE176" s="8">
        <v>0.6573356822908939</v>
      </c>
      <c r="BF176" s="2">
        <v>52624825</v>
      </c>
      <c r="BG176" s="8">
        <v>0.47735018336059348</v>
      </c>
      <c r="BH176" s="2">
        <v>73201531</v>
      </c>
      <c r="BI176" s="11">
        <v>0.35818183884338922</v>
      </c>
      <c r="BJ176" s="2">
        <v>78320319</v>
      </c>
      <c r="BK176" s="11">
        <v>0.44511339950571671</v>
      </c>
      <c r="BL176" s="2">
        <v>174315888</v>
      </c>
      <c r="BM176" s="11">
        <v>0.5814360452822751</v>
      </c>
      <c r="BN176" s="2">
        <v>39395521</v>
      </c>
      <c r="BO176" s="11">
        <v>0.34803864606980345</v>
      </c>
      <c r="BP176" s="2">
        <v>144030959</v>
      </c>
      <c r="BQ176" s="8">
        <v>0.55714692507524122</v>
      </c>
      <c r="BR176" s="2">
        <v>157682564</v>
      </c>
      <c r="BS176" s="8">
        <v>0.4899335499480203</v>
      </c>
      <c r="BT176" s="2">
        <v>34608448</v>
      </c>
      <c r="BU176" s="8">
        <v>0.20255067803646229</v>
      </c>
      <c r="BV176" s="2">
        <v>186522754</v>
      </c>
      <c r="BW176" s="11">
        <v>0.49522673080230173</v>
      </c>
      <c r="BX176" s="2">
        <v>135547018</v>
      </c>
      <c r="BY176" s="11">
        <v>0.46019023878574916</v>
      </c>
      <c r="BZ176" s="2">
        <v>79936320</v>
      </c>
      <c r="CA176" s="11">
        <v>0.34814625188498255</v>
      </c>
      <c r="CB176" s="2">
        <v>157629509</v>
      </c>
      <c r="CC176" s="11">
        <v>0.39238103298399118</v>
      </c>
      <c r="CD176" s="2">
        <v>6142053</v>
      </c>
      <c r="CE176" s="8">
        <v>1.7058775825128523E-2</v>
      </c>
      <c r="CF176" s="2">
        <v>111951995</v>
      </c>
      <c r="CG176" s="8">
        <v>0.36299244039390721</v>
      </c>
      <c r="CH176" s="13"/>
      <c r="CI176" s="8">
        <v>0</v>
      </c>
      <c r="CJ176" s="2">
        <v>137010081</v>
      </c>
      <c r="CK176" s="11">
        <v>0.48326780550565124</v>
      </c>
      <c r="CL176" s="2">
        <v>155810702</v>
      </c>
      <c r="CM176" s="11">
        <v>0.63441224550606712</v>
      </c>
    </row>
    <row r="177" spans="1:91" x14ac:dyDescent="0.3">
      <c r="A177" s="14" t="s">
        <v>223</v>
      </c>
      <c r="B177" s="10"/>
      <c r="C177" s="8">
        <v>0</v>
      </c>
      <c r="D177" s="8">
        <v>11956997</v>
      </c>
      <c r="E177" s="8">
        <v>4.3069553194873419E-2</v>
      </c>
      <c r="F177" s="5"/>
      <c r="G177" s="8">
        <v>0</v>
      </c>
      <c r="H177" s="10"/>
      <c r="I177" s="8">
        <v>0</v>
      </c>
      <c r="J177" s="8"/>
      <c r="K177" s="8">
        <v>0</v>
      </c>
      <c r="L177" s="10"/>
      <c r="M177" s="8"/>
      <c r="N177" s="5"/>
      <c r="O177" s="8">
        <v>0</v>
      </c>
      <c r="P177" s="5"/>
      <c r="Q177" s="8">
        <v>0</v>
      </c>
      <c r="R177" s="8"/>
      <c r="S177" s="8">
        <v>0</v>
      </c>
      <c r="T177" s="5"/>
      <c r="U177" s="8">
        <v>0</v>
      </c>
      <c r="V177" s="5"/>
      <c r="W177" s="9"/>
      <c r="X177" s="5"/>
      <c r="Y177" s="8">
        <v>0</v>
      </c>
      <c r="Z177" s="5"/>
      <c r="AA177" s="8">
        <v>0</v>
      </c>
      <c r="AB177" s="5"/>
      <c r="AC177" s="8">
        <v>0</v>
      </c>
      <c r="AD177" s="5">
        <v>19528027</v>
      </c>
      <c r="AE177" s="8">
        <v>0.16145890591761392</v>
      </c>
      <c r="AF177" s="10">
        <v>67791937</v>
      </c>
      <c r="AG177" s="8">
        <v>0.28226227470052928</v>
      </c>
      <c r="AH177" s="5">
        <v>32523506</v>
      </c>
      <c r="AI177" s="8">
        <v>0.19609983365078201</v>
      </c>
      <c r="AJ177" s="5">
        <v>173205788</v>
      </c>
      <c r="AK177" s="8">
        <v>0.47033006975943936</v>
      </c>
      <c r="AL177" s="5">
        <v>15980250</v>
      </c>
      <c r="AM177" s="8">
        <v>0.11445572212972249</v>
      </c>
      <c r="AN177" s="5">
        <v>65584548</v>
      </c>
      <c r="AO177" s="8">
        <v>0.30802168778193512</v>
      </c>
      <c r="AP177" s="5">
        <v>1508755544</v>
      </c>
      <c r="AQ177" s="8">
        <v>1.6907968968290596</v>
      </c>
      <c r="AR177" s="8">
        <v>21027444</v>
      </c>
      <c r="AS177" s="8">
        <v>0.16161550325320689</v>
      </c>
      <c r="AT177" s="5"/>
      <c r="AU177" s="11">
        <v>0</v>
      </c>
      <c r="AV177" s="5">
        <v>41307249</v>
      </c>
      <c r="AW177" s="11">
        <v>0.21067530685806102</v>
      </c>
      <c r="AX177" s="5">
        <v>52160065</v>
      </c>
      <c r="AY177" s="11">
        <v>0.27169331268991415</v>
      </c>
      <c r="AZ177" s="5">
        <v>53479927</v>
      </c>
      <c r="BA177" s="11">
        <v>0.26562593088872377</v>
      </c>
      <c r="BB177" s="5">
        <v>68407522</v>
      </c>
      <c r="BC177" s="8">
        <v>0.32508171128329216</v>
      </c>
      <c r="BD177" s="8">
        <v>111843178</v>
      </c>
      <c r="BE177" s="8">
        <v>0.36580725458541807</v>
      </c>
      <c r="BF177" s="5">
        <v>21037481</v>
      </c>
      <c r="BG177" s="8">
        <v>0.19082715073722339</v>
      </c>
      <c r="BH177" s="5">
        <v>41402807</v>
      </c>
      <c r="BI177" s="11">
        <v>0.20258775112965804</v>
      </c>
      <c r="BJ177" s="5">
        <v>37113881</v>
      </c>
      <c r="BK177" s="11">
        <v>0.21092720192777339</v>
      </c>
      <c r="BL177" s="5">
        <v>92392687</v>
      </c>
      <c r="BM177" s="11">
        <v>0.30817867010655431</v>
      </c>
      <c r="BN177" s="5">
        <v>7550270</v>
      </c>
      <c r="BO177" s="11">
        <v>6.6702652523911402E-2</v>
      </c>
      <c r="BP177" s="8">
        <v>7345571</v>
      </c>
      <c r="BQ177" s="8">
        <v>2.8414462584893739E-2</v>
      </c>
      <c r="BR177" s="5">
        <v>65537397</v>
      </c>
      <c r="BS177" s="8">
        <v>0.20363043796372271</v>
      </c>
      <c r="BT177" s="5">
        <v>14974610</v>
      </c>
      <c r="BU177" s="8">
        <v>8.7640954278897135E-2</v>
      </c>
      <c r="BV177" s="5">
        <v>69809682</v>
      </c>
      <c r="BW177" s="11">
        <v>0.1853480063628499</v>
      </c>
      <c r="BX177" s="5">
        <v>65268566</v>
      </c>
      <c r="BY177" s="11">
        <v>0.22159068798358536</v>
      </c>
      <c r="BZ177" s="5">
        <v>32887613</v>
      </c>
      <c r="CA177" s="11">
        <v>0.14323525525560629</v>
      </c>
      <c r="CB177" s="5">
        <v>63678356</v>
      </c>
      <c r="CC177" s="11">
        <v>0.15851206582139601</v>
      </c>
      <c r="CD177" s="5">
        <v>94404051</v>
      </c>
      <c r="CE177" s="8">
        <v>0.26219531856742367</v>
      </c>
      <c r="CF177" s="5"/>
      <c r="CG177" s="8">
        <v>0</v>
      </c>
      <c r="CH177" s="7"/>
      <c r="CI177" s="8">
        <v>0</v>
      </c>
      <c r="CJ177" s="5">
        <v>121464209</v>
      </c>
      <c r="CK177" s="11">
        <v>0.42843374226535763</v>
      </c>
      <c r="CL177" s="5">
        <v>50305537</v>
      </c>
      <c r="CM177" s="11">
        <v>0.2048283479883079</v>
      </c>
    </row>
    <row r="178" spans="1:91" x14ac:dyDescent="0.3">
      <c r="A178" s="14" t="s">
        <v>207</v>
      </c>
      <c r="B178" s="10"/>
      <c r="C178" s="8">
        <v>0</v>
      </c>
      <c r="D178" s="2">
        <v>25677289</v>
      </c>
      <c r="E178" s="8">
        <v>9.2490561341249666E-2</v>
      </c>
      <c r="F178" s="5"/>
      <c r="G178" s="8">
        <v>0</v>
      </c>
      <c r="H178" s="5"/>
      <c r="I178" s="8">
        <v>0</v>
      </c>
      <c r="J178" s="2"/>
      <c r="K178" s="8">
        <v>0</v>
      </c>
      <c r="L178" s="2"/>
      <c r="M178" s="9"/>
      <c r="N178" s="2"/>
      <c r="O178" s="8">
        <v>0</v>
      </c>
      <c r="P178" s="2"/>
      <c r="Q178" s="8">
        <v>0</v>
      </c>
      <c r="R178" s="8"/>
      <c r="S178" s="8">
        <v>0</v>
      </c>
      <c r="T178" s="15"/>
      <c r="U178" s="8">
        <v>0</v>
      </c>
      <c r="V178" s="2"/>
      <c r="W178" s="9"/>
      <c r="X178" s="2"/>
      <c r="Y178" s="8">
        <v>0</v>
      </c>
      <c r="Z178" s="2"/>
      <c r="AA178" s="8">
        <v>0</v>
      </c>
      <c r="AB178" s="2"/>
      <c r="AC178" s="8">
        <v>0</v>
      </c>
      <c r="AD178" s="2"/>
      <c r="AE178" s="8">
        <v>0</v>
      </c>
      <c r="AF178" s="10"/>
      <c r="AG178" s="8"/>
      <c r="AH178" s="2"/>
      <c r="AI178" s="8">
        <v>0</v>
      </c>
      <c r="AJ178" s="2">
        <v>103738551</v>
      </c>
      <c r="AK178" s="8">
        <v>0.28169589764848485</v>
      </c>
      <c r="AL178" s="2"/>
      <c r="AM178" s="8">
        <v>0</v>
      </c>
      <c r="AN178" s="2">
        <v>8000070</v>
      </c>
      <c r="AO178" s="8">
        <v>3.7572799369961746E-2</v>
      </c>
      <c r="AP178" s="2">
        <v>296639602</v>
      </c>
      <c r="AQ178" s="8">
        <v>0.3324311354034748</v>
      </c>
      <c r="AR178" s="5"/>
      <c r="AS178" s="8">
        <v>0</v>
      </c>
      <c r="AT178" s="2"/>
      <c r="AU178" s="11">
        <v>0</v>
      </c>
      <c r="AV178" s="2">
        <v>4179883</v>
      </c>
      <c r="AW178" s="11">
        <v>2.1318246917285455E-2</v>
      </c>
      <c r="AX178" s="2">
        <v>5760444</v>
      </c>
      <c r="AY178" s="11">
        <v>3.0005217840981212E-2</v>
      </c>
      <c r="AZ178" s="5">
        <v>5173032</v>
      </c>
      <c r="BA178" s="11">
        <v>2.569359229897895E-2</v>
      </c>
      <c r="BB178" s="2"/>
      <c r="BC178" s="8">
        <v>0</v>
      </c>
      <c r="BD178" s="2">
        <v>6572067</v>
      </c>
      <c r="BE178" s="8">
        <v>2.1495363679860963E-2</v>
      </c>
      <c r="BF178" s="2"/>
      <c r="BG178" s="8">
        <v>0</v>
      </c>
      <c r="BH178" s="2">
        <v>6045915</v>
      </c>
      <c r="BI178" s="11">
        <v>2.9583219402758522E-2</v>
      </c>
      <c r="BJ178" s="2">
        <v>8495359</v>
      </c>
      <c r="BK178" s="11">
        <v>4.8281189004241491E-2</v>
      </c>
      <c r="BL178" s="2">
        <v>10080523</v>
      </c>
      <c r="BM178" s="11">
        <v>3.3623896793027935E-2</v>
      </c>
      <c r="BN178" s="2"/>
      <c r="BO178" s="11">
        <v>0</v>
      </c>
      <c r="BP178" s="2"/>
      <c r="BQ178" s="8">
        <v>0</v>
      </c>
      <c r="BR178" s="2">
        <v>7319356</v>
      </c>
      <c r="BS178" s="8">
        <v>2.2741880759963685E-2</v>
      </c>
      <c r="BT178" s="2"/>
      <c r="BU178" s="8">
        <v>0</v>
      </c>
      <c r="BV178" s="2">
        <v>6752730</v>
      </c>
      <c r="BW178" s="11">
        <v>1.7928817424015874E-2</v>
      </c>
      <c r="BX178" s="2">
        <v>7159093</v>
      </c>
      <c r="BY178" s="11">
        <v>2.4305549216578008E-2</v>
      </c>
      <c r="BZ178" s="2">
        <v>5525424</v>
      </c>
      <c r="CA178" s="11">
        <v>2.40648513175904E-2</v>
      </c>
      <c r="CB178" s="2">
        <v>6201416</v>
      </c>
      <c r="CC178" s="11">
        <v>1.5436944716001435E-2</v>
      </c>
      <c r="CD178" s="2">
        <v>9443643</v>
      </c>
      <c r="CE178" s="8">
        <v>2.6228524714707643E-2</v>
      </c>
      <c r="CF178" s="2"/>
      <c r="CG178" s="8">
        <v>0</v>
      </c>
      <c r="CH178" s="13"/>
      <c r="CI178" s="8">
        <v>0</v>
      </c>
      <c r="CJ178" s="2">
        <v>12365724</v>
      </c>
      <c r="CK178" s="11">
        <v>4.3616909481051715E-2</v>
      </c>
      <c r="CL178" s="2">
        <v>8417021</v>
      </c>
      <c r="CM178" s="11">
        <v>3.4271466109444287E-2</v>
      </c>
    </row>
    <row r="179" spans="1:91" x14ac:dyDescent="0.3">
      <c r="A179" s="35" t="s">
        <v>207</v>
      </c>
      <c r="B179" s="36"/>
      <c r="C179" s="37">
        <v>0</v>
      </c>
      <c r="D179" s="38">
        <v>9560058</v>
      </c>
      <c r="E179" s="37">
        <v>3.4435688708216221E-2</v>
      </c>
      <c r="F179" s="39"/>
      <c r="G179" s="37">
        <v>0</v>
      </c>
      <c r="H179" s="36"/>
      <c r="I179" s="37">
        <v>0</v>
      </c>
      <c r="J179" s="37"/>
      <c r="K179" s="37">
        <v>0</v>
      </c>
      <c r="L179" s="36"/>
      <c r="M179" s="37"/>
      <c r="N179" s="38"/>
      <c r="O179" s="37">
        <v>0</v>
      </c>
      <c r="P179" s="38"/>
      <c r="Q179" s="37">
        <v>0</v>
      </c>
      <c r="R179" s="37"/>
      <c r="S179" s="37">
        <v>0</v>
      </c>
      <c r="T179" s="40"/>
      <c r="U179" s="37">
        <v>0</v>
      </c>
      <c r="V179" s="38"/>
      <c r="W179" s="41"/>
      <c r="X179" s="42"/>
      <c r="Y179" s="37">
        <v>0</v>
      </c>
      <c r="Z179" s="38"/>
      <c r="AA179" s="37">
        <v>0</v>
      </c>
      <c r="AB179" s="38">
        <v>47047679</v>
      </c>
      <c r="AC179" s="37">
        <v>0.20742128943581997</v>
      </c>
      <c r="AD179" s="38"/>
      <c r="AE179" s="37">
        <v>0</v>
      </c>
      <c r="AF179" s="36"/>
      <c r="AG179" s="37"/>
      <c r="AH179" s="38"/>
      <c r="AI179" s="37">
        <v>0</v>
      </c>
      <c r="AJ179" s="38"/>
      <c r="AK179" s="37">
        <v>0</v>
      </c>
      <c r="AL179" s="38"/>
      <c r="AM179" s="37">
        <v>0</v>
      </c>
      <c r="AN179" s="38"/>
      <c r="AO179" s="37">
        <v>0</v>
      </c>
      <c r="AP179" s="38"/>
      <c r="AQ179" s="37">
        <v>0</v>
      </c>
      <c r="AR179" s="39">
        <v>7669140</v>
      </c>
      <c r="AS179" s="37">
        <v>5.8944488004309945E-2</v>
      </c>
      <c r="AT179" s="38"/>
      <c r="AU179" s="43">
        <v>0</v>
      </c>
      <c r="AV179" s="38"/>
      <c r="AW179" s="43">
        <v>0</v>
      </c>
      <c r="AX179" s="38"/>
      <c r="AY179" s="43">
        <v>0</v>
      </c>
      <c r="AZ179" s="39"/>
      <c r="BA179" s="43">
        <v>0</v>
      </c>
      <c r="BB179" s="38"/>
      <c r="BC179" s="8">
        <v>0</v>
      </c>
      <c r="BD179" s="2"/>
      <c r="BE179" s="8">
        <v>0</v>
      </c>
      <c r="BF179" s="2"/>
      <c r="BG179" s="8">
        <v>0</v>
      </c>
      <c r="BH179" s="2"/>
      <c r="BI179" s="11">
        <v>0</v>
      </c>
      <c r="BJ179" s="2"/>
      <c r="BK179" s="11">
        <v>0</v>
      </c>
      <c r="BL179" s="2"/>
      <c r="BM179" s="11">
        <v>0</v>
      </c>
      <c r="BN179" s="2"/>
      <c r="BO179" s="11">
        <v>0</v>
      </c>
      <c r="BP179" s="2"/>
      <c r="BQ179" s="8">
        <v>0</v>
      </c>
      <c r="BR179" s="2"/>
      <c r="BS179" s="8">
        <v>0</v>
      </c>
      <c r="BT179" s="2"/>
      <c r="BU179" s="8">
        <v>0</v>
      </c>
      <c r="BV179" s="2"/>
      <c r="BW179" s="11">
        <v>0</v>
      </c>
      <c r="BX179" s="2"/>
      <c r="BY179" s="11">
        <v>0</v>
      </c>
      <c r="BZ179" s="2">
        <v>18422801</v>
      </c>
      <c r="CA179" s="11">
        <v>8.0236732406156655E-2</v>
      </c>
      <c r="CB179" s="2">
        <v>36971401</v>
      </c>
      <c r="CC179" s="11">
        <v>9.203147689336115E-2</v>
      </c>
      <c r="CD179" s="2">
        <v>24653479</v>
      </c>
      <c r="CE179" s="8">
        <v>6.8471921614892239E-2</v>
      </c>
      <c r="CF179" s="2"/>
      <c r="CG179" s="8">
        <v>0</v>
      </c>
      <c r="CH179" s="7"/>
      <c r="CI179" s="8">
        <v>0</v>
      </c>
      <c r="CJ179" s="2"/>
      <c r="CK179" s="11">
        <v>0</v>
      </c>
      <c r="CL179" s="2"/>
      <c r="CM179" s="11">
        <v>0</v>
      </c>
    </row>
    <row r="180" spans="1:91" x14ac:dyDescent="0.3">
      <c r="A180" s="44"/>
      <c r="B180" s="45"/>
      <c r="C180" s="46"/>
      <c r="D180"/>
      <c r="E180" s="46"/>
      <c r="G180" s="46"/>
      <c r="I180" s="46"/>
      <c r="J180"/>
      <c r="K180" s="46"/>
      <c r="L180" s="45"/>
      <c r="M180" s="46"/>
      <c r="N180"/>
      <c r="O180" s="46"/>
      <c r="P180"/>
      <c r="Q180" s="46"/>
      <c r="R180" s="46"/>
      <c r="S180" s="46"/>
      <c r="T180" s="29"/>
      <c r="U180" s="46"/>
      <c r="V180"/>
      <c r="W180" s="47"/>
      <c r="X180" s="48"/>
      <c r="Y180" s="46"/>
      <c r="Z180" s="48"/>
      <c r="AA180" s="46"/>
      <c r="AB180"/>
      <c r="AC180" s="46"/>
      <c r="AD180"/>
      <c r="AE180" s="46"/>
      <c r="AF180" s="45"/>
      <c r="AG180" s="46"/>
      <c r="AH180"/>
      <c r="AI180" s="46"/>
      <c r="AJ180"/>
      <c r="AK180" s="46"/>
      <c r="AL180" s="47"/>
      <c r="AM180" s="46"/>
      <c r="AN180"/>
      <c r="AO180" s="46"/>
      <c r="AP180"/>
      <c r="AQ180" s="46"/>
      <c r="AR180" s="46"/>
      <c r="AS180" s="46"/>
      <c r="AT180"/>
      <c r="AU180" s="49"/>
      <c r="AV180"/>
      <c r="AW180" s="49"/>
      <c r="AX180"/>
      <c r="AY180" s="49"/>
      <c r="BA180" s="49"/>
      <c r="BB180"/>
      <c r="BC180" s="46"/>
      <c r="BD180" s="46"/>
      <c r="BE180" s="46"/>
      <c r="BF180" s="46"/>
      <c r="BG180" s="46"/>
      <c r="BH180"/>
      <c r="BI180" s="49"/>
      <c r="BJ180"/>
      <c r="BK180" s="49"/>
      <c r="BL180"/>
      <c r="BM180" s="49"/>
      <c r="BN180"/>
      <c r="BO180" s="49"/>
      <c r="BP180"/>
      <c r="BQ180" s="46"/>
      <c r="BR180"/>
      <c r="BS180" s="46"/>
      <c r="BT180" s="46"/>
      <c r="BU180" s="46"/>
      <c r="BV180"/>
      <c r="BW180" s="49"/>
      <c r="BX180"/>
      <c r="BY180" s="49"/>
      <c r="BZ180"/>
      <c r="CA180" s="49"/>
      <c r="CB180"/>
      <c r="CC180" s="49"/>
      <c r="CD180"/>
      <c r="CE180" s="46"/>
      <c r="CF180"/>
      <c r="CG180" s="46"/>
      <c r="CH180" s="46"/>
      <c r="CI180" s="46"/>
      <c r="CJ180"/>
      <c r="CK180" s="49"/>
      <c r="CL180"/>
      <c r="CM180" s="49"/>
    </row>
    <row r="181" spans="1:91" x14ac:dyDescent="0.3">
      <c r="A181" s="44"/>
      <c r="C181" s="46"/>
      <c r="D181"/>
      <c r="E181" s="46"/>
      <c r="G181" s="46"/>
      <c r="I181" s="46"/>
      <c r="J181"/>
      <c r="K181" s="46"/>
      <c r="L181"/>
      <c r="M181" s="47"/>
      <c r="N181"/>
      <c r="O181" s="46"/>
      <c r="P181"/>
      <c r="Q181" s="46"/>
      <c r="R181"/>
      <c r="S181" s="46"/>
      <c r="T181" s="29"/>
      <c r="U181" s="46"/>
      <c r="V181"/>
      <c r="W181" s="47"/>
      <c r="X181"/>
      <c r="Y181" s="46"/>
      <c r="Z181"/>
      <c r="AA181" s="46"/>
      <c r="AB181"/>
      <c r="AC181" s="46"/>
      <c r="AD181"/>
      <c r="AE181" s="46"/>
      <c r="AF181" s="45"/>
      <c r="AG181" s="46"/>
      <c r="AH181"/>
      <c r="AI181" s="46"/>
      <c r="AJ181"/>
      <c r="AK181" s="46"/>
      <c r="AL181"/>
      <c r="AM181" s="46"/>
      <c r="AN181"/>
      <c r="AO181" s="46"/>
      <c r="AP181"/>
      <c r="AQ181" s="46"/>
      <c r="AS181" s="46"/>
      <c r="AT181"/>
      <c r="AU181" s="49"/>
      <c r="AV181"/>
      <c r="AW181" s="49"/>
      <c r="AX181"/>
      <c r="AY181" s="49"/>
      <c r="BA181" s="49"/>
      <c r="BB181"/>
      <c r="BC181" s="46"/>
      <c r="BD181"/>
      <c r="BE181" s="46"/>
      <c r="BF181"/>
      <c r="BG181" s="46"/>
      <c r="BH181"/>
      <c r="BI181" s="49"/>
      <c r="BJ181"/>
      <c r="BK181" s="49"/>
      <c r="BL181"/>
      <c r="BM181" s="49"/>
      <c r="BN181"/>
      <c r="BO181" s="49"/>
      <c r="BP181"/>
      <c r="BQ181" s="46"/>
      <c r="BR181"/>
      <c r="BS181" s="46"/>
      <c r="BT181"/>
      <c r="BU181" s="46"/>
      <c r="BV181"/>
      <c r="BW181" s="49"/>
      <c r="BX181"/>
      <c r="BY181" s="49"/>
      <c r="BZ181"/>
      <c r="CA181" s="49"/>
      <c r="CB181"/>
      <c r="CC181" s="49"/>
      <c r="CD181"/>
      <c r="CE181" s="46"/>
      <c r="CF181"/>
      <c r="CG181" s="46"/>
      <c r="CH181"/>
      <c r="CI181" s="46"/>
      <c r="CJ181"/>
      <c r="CK181" s="49"/>
      <c r="CL181"/>
      <c r="CM181" s="49"/>
    </row>
    <row r="182" spans="1:91" x14ac:dyDescent="0.3">
      <c r="A182" s="44"/>
      <c r="C182" s="46"/>
      <c r="D182"/>
      <c r="E182" s="46"/>
      <c r="G182" s="46"/>
      <c r="I182" s="46"/>
      <c r="J182"/>
      <c r="K182" s="46"/>
      <c r="L182"/>
      <c r="M182" s="47"/>
      <c r="N182"/>
      <c r="O182" s="46"/>
      <c r="P182"/>
      <c r="Q182" s="46"/>
      <c r="R182"/>
      <c r="S182" s="46"/>
      <c r="T182" s="29"/>
      <c r="U182" s="46"/>
      <c r="V182"/>
      <c r="W182" s="47"/>
      <c r="X182"/>
      <c r="Y182" s="46"/>
      <c r="Z182"/>
      <c r="AA182" s="46"/>
      <c r="AB182"/>
      <c r="AC182" s="46"/>
      <c r="AD182"/>
      <c r="AE182" s="46"/>
      <c r="AF182" s="45"/>
      <c r="AG182" s="46"/>
      <c r="AH182"/>
      <c r="AI182" s="46"/>
      <c r="AJ182"/>
      <c r="AK182" s="46"/>
      <c r="AL182"/>
      <c r="AM182" s="46"/>
      <c r="AN182"/>
      <c r="AO182" s="46"/>
      <c r="AP182"/>
      <c r="AQ182" s="46"/>
      <c r="AS182" s="46"/>
      <c r="AT182"/>
      <c r="AU182" s="49"/>
      <c r="AV182"/>
      <c r="AW182" s="49"/>
      <c r="AX182"/>
      <c r="AY182" s="49"/>
      <c r="BA182" s="49"/>
      <c r="BB182"/>
      <c r="BC182" s="46"/>
      <c r="BD182"/>
      <c r="BE182" s="46"/>
      <c r="BF182"/>
      <c r="BG182" s="46"/>
      <c r="BH182"/>
      <c r="BI182" s="49"/>
      <c r="BJ182"/>
      <c r="BK182" s="49"/>
      <c r="BL182"/>
      <c r="BM182" s="49"/>
      <c r="BN182"/>
      <c r="BO182" s="49"/>
      <c r="BP182"/>
      <c r="BQ182" s="46"/>
      <c r="BR182"/>
      <c r="BS182" s="46"/>
      <c r="BT182"/>
      <c r="BU182" s="46"/>
      <c r="BV182"/>
      <c r="BW182" s="49"/>
      <c r="BX182"/>
      <c r="BY182" s="49"/>
      <c r="BZ182"/>
      <c r="CA182" s="49"/>
      <c r="CB182"/>
      <c r="CC182" s="49"/>
      <c r="CD182"/>
      <c r="CE182" s="46"/>
      <c r="CF182"/>
      <c r="CG182" s="46"/>
      <c r="CH182"/>
      <c r="CI182" s="46"/>
      <c r="CJ182"/>
      <c r="CK182" s="49"/>
      <c r="CL182"/>
      <c r="CM182" s="49"/>
    </row>
    <row r="183" spans="1:91" x14ac:dyDescent="0.3">
      <c r="A183" s="44"/>
      <c r="C183" s="46"/>
      <c r="D183"/>
      <c r="E183" s="46"/>
      <c r="G183" s="46"/>
      <c r="I183" s="46"/>
      <c r="J183"/>
      <c r="K183" s="46"/>
      <c r="L183"/>
      <c r="M183" s="47"/>
      <c r="N183"/>
      <c r="O183" s="46"/>
      <c r="P183"/>
      <c r="Q183" s="46"/>
      <c r="R183"/>
      <c r="S183" s="46"/>
      <c r="T183" s="29"/>
      <c r="U183" s="46"/>
      <c r="V183"/>
      <c r="W183" s="47"/>
      <c r="X183"/>
      <c r="Y183" s="46"/>
      <c r="Z183"/>
      <c r="AA183" s="46"/>
      <c r="AB183"/>
      <c r="AC183" s="46"/>
      <c r="AD183"/>
      <c r="AE183" s="46"/>
      <c r="AF183" s="45"/>
      <c r="AG183" s="46"/>
      <c r="AH183"/>
      <c r="AI183" s="46"/>
      <c r="AJ183"/>
      <c r="AK183" s="46"/>
      <c r="AL183"/>
      <c r="AM183" s="46"/>
      <c r="AN183"/>
      <c r="AO183" s="46"/>
      <c r="AP183"/>
      <c r="AQ183" s="46"/>
      <c r="AS183" s="46"/>
      <c r="AT183"/>
      <c r="AU183" s="49"/>
      <c r="AV183"/>
      <c r="AW183" s="49"/>
      <c r="AX183"/>
      <c r="AY183" s="49"/>
      <c r="BA183" s="49"/>
      <c r="BB183"/>
      <c r="BC183" s="46"/>
      <c r="BD183"/>
      <c r="BE183" s="46"/>
      <c r="BF183"/>
      <c r="BG183" s="46"/>
      <c r="BH183"/>
      <c r="BI183" s="49"/>
      <c r="BJ183"/>
      <c r="BK183" s="49"/>
      <c r="BL183"/>
      <c r="BM183" s="49"/>
      <c r="BN183"/>
      <c r="BO183" s="49"/>
      <c r="BP183"/>
      <c r="BQ183" s="46"/>
      <c r="BR183"/>
      <c r="BS183" s="46"/>
      <c r="BT183"/>
      <c r="BU183" s="46"/>
      <c r="BV183"/>
      <c r="BW183" s="49"/>
      <c r="BX183"/>
      <c r="BY183" s="49"/>
      <c r="BZ183"/>
      <c r="CA183" s="49"/>
      <c r="CB183"/>
      <c r="CC183" s="49"/>
      <c r="CD183"/>
      <c r="CE183" s="46"/>
      <c r="CF183"/>
      <c r="CG183" s="46"/>
      <c r="CH183"/>
      <c r="CI183" s="46"/>
      <c r="CJ183"/>
      <c r="CK183" s="49"/>
      <c r="CL183"/>
      <c r="CM183" s="49"/>
    </row>
    <row r="184" spans="1:91" x14ac:dyDescent="0.3">
      <c r="A184" s="44"/>
      <c r="C184" s="46"/>
      <c r="D184"/>
      <c r="E184" s="46"/>
      <c r="G184" s="46"/>
      <c r="I184" s="46"/>
      <c r="J184"/>
      <c r="K184" s="46"/>
      <c r="L184"/>
      <c r="M184" s="47"/>
      <c r="N184"/>
      <c r="O184" s="46"/>
      <c r="P184"/>
      <c r="Q184" s="46"/>
      <c r="R184"/>
      <c r="S184" s="46"/>
      <c r="T184"/>
      <c r="U184" s="46"/>
      <c r="V184"/>
      <c r="W184" s="47"/>
      <c r="X184"/>
      <c r="Y184" s="46"/>
      <c r="Z184"/>
      <c r="AA184" s="46"/>
      <c r="AB184"/>
      <c r="AC184" s="46"/>
      <c r="AD184"/>
      <c r="AE184" s="46"/>
      <c r="AF184" s="45"/>
      <c r="AG184" s="46"/>
      <c r="AH184"/>
      <c r="AI184" s="46"/>
      <c r="AJ184"/>
      <c r="AK184" s="46"/>
      <c r="AL184"/>
      <c r="AM184" s="46"/>
      <c r="AN184"/>
      <c r="AO184" s="46"/>
      <c r="AP184"/>
      <c r="AQ184" s="46"/>
      <c r="AS184" s="46"/>
      <c r="AT184"/>
      <c r="AU184" s="49"/>
      <c r="AV184"/>
      <c r="AW184" s="49"/>
      <c r="AX184"/>
      <c r="AY184" s="49"/>
      <c r="BA184" s="49"/>
      <c r="BB184"/>
      <c r="BC184" s="46"/>
      <c r="BD184"/>
      <c r="BE184" s="46"/>
      <c r="BF184"/>
      <c r="BG184" s="46"/>
      <c r="BH184"/>
      <c r="BI184" s="49"/>
      <c r="BJ184"/>
      <c r="BK184" s="49"/>
      <c r="BL184"/>
      <c r="BM184" s="49"/>
      <c r="BN184"/>
      <c r="BO184" s="49"/>
      <c r="BP184"/>
      <c r="BQ184" s="46"/>
      <c r="BR184"/>
      <c r="BS184" s="46"/>
      <c r="BT184"/>
      <c r="BU184" s="46"/>
      <c r="BV184"/>
      <c r="BW184" s="49"/>
      <c r="BX184"/>
      <c r="BY184" s="49"/>
      <c r="BZ184"/>
      <c r="CA184" s="49"/>
      <c r="CB184"/>
      <c r="CC184" s="49"/>
      <c r="CD184"/>
      <c r="CE184" s="46"/>
      <c r="CF184"/>
      <c r="CG184" s="46"/>
      <c r="CH184" s="46"/>
      <c r="CI184" s="46"/>
      <c r="CJ184"/>
      <c r="CK184" s="49"/>
      <c r="CL184"/>
      <c r="CM184" s="49"/>
    </row>
    <row r="185" spans="1:91" x14ac:dyDescent="0.3">
      <c r="A185" s="44"/>
      <c r="C185" s="46"/>
      <c r="D185"/>
      <c r="E185" s="46"/>
      <c r="G185" s="46"/>
      <c r="I185" s="46"/>
      <c r="J185"/>
      <c r="K185" s="46"/>
      <c r="L185"/>
      <c r="M185" s="47"/>
      <c r="N185"/>
      <c r="O185" s="46"/>
      <c r="P185"/>
      <c r="Q185" s="46"/>
      <c r="R185"/>
      <c r="S185" s="46"/>
      <c r="T185"/>
      <c r="U185" s="46"/>
      <c r="V185"/>
      <c r="W185" s="47"/>
      <c r="X185"/>
      <c r="Y185" s="46"/>
      <c r="Z185"/>
      <c r="AA185" s="46"/>
      <c r="AB185"/>
      <c r="AC185" s="46"/>
      <c r="AD185"/>
      <c r="AE185" s="46"/>
      <c r="AF185" s="45"/>
      <c r="AG185" s="46"/>
      <c r="AH185"/>
      <c r="AI185" s="46"/>
      <c r="AJ185"/>
      <c r="AK185" s="46"/>
      <c r="AL185"/>
      <c r="AM185" s="46"/>
      <c r="AN185"/>
      <c r="AO185" s="46"/>
      <c r="AP185"/>
      <c r="AQ185" s="46"/>
      <c r="AS185" s="46"/>
      <c r="AT185"/>
      <c r="AU185" s="49"/>
      <c r="AV185"/>
      <c r="AW185" s="49"/>
      <c r="AX185"/>
      <c r="AY185" s="49"/>
      <c r="BA185" s="49"/>
      <c r="BB185"/>
      <c r="BC185" s="46"/>
      <c r="BD185"/>
      <c r="BE185" s="46"/>
      <c r="BF185"/>
      <c r="BG185" s="46"/>
      <c r="BH185"/>
      <c r="BI185" s="49"/>
      <c r="BJ185"/>
      <c r="BK185" s="49"/>
      <c r="BL185"/>
      <c r="BM185" s="49"/>
      <c r="BN185"/>
      <c r="BO185" s="49"/>
      <c r="BP185"/>
      <c r="BQ185" s="46"/>
      <c r="BR185"/>
      <c r="BS185" s="46"/>
      <c r="BT185"/>
      <c r="BU185" s="46"/>
      <c r="BV185"/>
      <c r="BW185" s="49"/>
      <c r="BX185"/>
      <c r="BY185" s="49"/>
      <c r="BZ185"/>
      <c r="CA185" s="49"/>
      <c r="CB185"/>
      <c r="CC185" s="49"/>
      <c r="CD185"/>
      <c r="CE185" s="46"/>
      <c r="CF185"/>
      <c r="CG185" s="46"/>
      <c r="CH185"/>
      <c r="CI185" s="46"/>
      <c r="CJ185"/>
      <c r="CK185" s="49"/>
      <c r="CL185"/>
      <c r="CM185" s="49"/>
    </row>
    <row r="186" spans="1:91" x14ac:dyDescent="0.3">
      <c r="A186" s="50"/>
      <c r="C186" s="46"/>
      <c r="D186"/>
      <c r="E186" s="46"/>
      <c r="G186" s="46"/>
      <c r="I186" s="46"/>
      <c r="J186"/>
      <c r="K186" s="46"/>
      <c r="L186"/>
      <c r="M186" s="47"/>
      <c r="N186"/>
      <c r="O186" s="46"/>
      <c r="P186"/>
      <c r="Q186" s="46"/>
      <c r="R186"/>
      <c r="S186" s="46"/>
      <c r="T186"/>
      <c r="U186" s="46"/>
      <c r="V186"/>
      <c r="W186" s="47"/>
      <c r="X186"/>
      <c r="Y186" s="46"/>
      <c r="Z186"/>
      <c r="AA186" s="46"/>
      <c r="AB186"/>
      <c r="AC186" s="46"/>
      <c r="AD186"/>
      <c r="AE186" s="46"/>
      <c r="AF186" s="45"/>
      <c r="AG186" s="46"/>
      <c r="AH186"/>
      <c r="AI186" s="46"/>
      <c r="AJ186"/>
      <c r="AK186" s="46"/>
      <c r="AL186"/>
      <c r="AM186" s="46"/>
      <c r="AN186"/>
      <c r="AO186" s="46"/>
      <c r="AP186"/>
      <c r="AQ186" s="46"/>
      <c r="AS186" s="46"/>
      <c r="AT186"/>
      <c r="AU186" s="49"/>
      <c r="AV186"/>
      <c r="AW186" s="49"/>
      <c r="AX186"/>
      <c r="AY186" s="49"/>
      <c r="BA186" s="49"/>
      <c r="BB186"/>
      <c r="BC186" s="46"/>
      <c r="BD186"/>
      <c r="BE186" s="46"/>
      <c r="BF186"/>
      <c r="BG186" s="46"/>
      <c r="BH186"/>
      <c r="BI186" s="49"/>
      <c r="BJ186"/>
      <c r="BK186" s="49"/>
      <c r="BL186"/>
      <c r="BM186" s="49"/>
      <c r="BN186"/>
      <c r="BO186" s="49"/>
      <c r="BP186"/>
      <c r="BQ186" s="46"/>
      <c r="BR186"/>
      <c r="BS186" s="46"/>
      <c r="BT186"/>
      <c r="BU186" s="46"/>
      <c r="BV186"/>
      <c r="BW186" s="49"/>
      <c r="BX186"/>
      <c r="BY186" s="49"/>
      <c r="BZ186"/>
      <c r="CA186" s="49"/>
      <c r="CB186"/>
      <c r="CC186" s="49"/>
      <c r="CD186"/>
      <c r="CE186" s="46"/>
      <c r="CF186"/>
      <c r="CG186" s="46"/>
      <c r="CH186"/>
      <c r="CI186" s="46"/>
      <c r="CJ186"/>
      <c r="CK186" s="49"/>
      <c r="CL186"/>
      <c r="CM186" s="49"/>
    </row>
    <row r="187" spans="1:91" x14ac:dyDescent="0.3">
      <c r="A187" s="44"/>
      <c r="B187" s="45"/>
      <c r="C187" s="46"/>
      <c r="D187"/>
      <c r="E187" s="46"/>
      <c r="F187" s="46"/>
      <c r="G187" s="46"/>
      <c r="H187" s="45"/>
      <c r="I187" s="46"/>
      <c r="J187" s="46"/>
      <c r="K187" s="46"/>
      <c r="L187" s="45"/>
      <c r="M187" s="46"/>
      <c r="N187" s="46"/>
      <c r="O187" s="46"/>
      <c r="P187" s="46"/>
      <c r="Q187" s="46"/>
      <c r="R187" s="46"/>
      <c r="S187" s="46"/>
      <c r="T187" s="46"/>
      <c r="U187" s="46"/>
      <c r="V187" s="45"/>
      <c r="W187" s="46"/>
      <c r="X187" s="48"/>
      <c r="Y187" s="46"/>
      <c r="Z187"/>
      <c r="AA187" s="46"/>
      <c r="AB187"/>
      <c r="AC187" s="46"/>
      <c r="AD187" s="46"/>
      <c r="AE187" s="46"/>
      <c r="AF187" s="45"/>
      <c r="AG187" s="46"/>
      <c r="AH187" s="46"/>
      <c r="AI187" s="46"/>
      <c r="AJ187"/>
      <c r="AK187" s="46"/>
      <c r="AL187" s="45"/>
      <c r="AM187" s="46"/>
      <c r="AN187" s="46"/>
      <c r="AO187" s="46"/>
      <c r="AP187"/>
      <c r="AQ187" s="46"/>
      <c r="AR187" s="46"/>
      <c r="AS187" s="46"/>
      <c r="AT187" s="48"/>
      <c r="AU187" s="49"/>
      <c r="AV187"/>
      <c r="AW187" s="49"/>
      <c r="AX187"/>
      <c r="AY187" s="49"/>
      <c r="BA187" s="49"/>
      <c r="BB187"/>
      <c r="BC187" s="46"/>
      <c r="BD187" s="46"/>
      <c r="BE187" s="46"/>
      <c r="BF187" s="46"/>
      <c r="BG187" s="46"/>
      <c r="BI187" s="49"/>
      <c r="BJ187"/>
      <c r="BK187" s="49"/>
      <c r="BL187"/>
      <c r="BM187" s="49"/>
      <c r="BN187"/>
      <c r="BO187" s="49"/>
      <c r="BP187" s="46"/>
      <c r="BQ187" s="46"/>
      <c r="BR187" s="46"/>
      <c r="BS187" s="46"/>
      <c r="BT187" s="46"/>
      <c r="BU187" s="46"/>
      <c r="BW187" s="49"/>
      <c r="BX187"/>
      <c r="BY187" s="49"/>
      <c r="BZ187"/>
      <c r="CA187" s="49"/>
      <c r="CB187"/>
      <c r="CC187" s="49"/>
      <c r="CD187"/>
      <c r="CE187" s="46"/>
      <c r="CF187" s="46"/>
      <c r="CG187" s="46"/>
      <c r="CH187" s="46"/>
      <c r="CI187" s="46"/>
      <c r="CJ187"/>
      <c r="CK187" s="49"/>
      <c r="CL187"/>
      <c r="CM187" s="49"/>
    </row>
    <row r="188" spans="1:91" x14ac:dyDescent="0.3">
      <c r="A188" s="44"/>
      <c r="B188" s="45"/>
      <c r="C188" s="46"/>
      <c r="D188"/>
      <c r="E188" s="46"/>
      <c r="G188" s="46"/>
      <c r="I188" s="46"/>
      <c r="J188"/>
      <c r="K188" s="46"/>
      <c r="L188"/>
      <c r="M188" s="47"/>
      <c r="N188"/>
      <c r="O188" s="46"/>
      <c r="P188"/>
      <c r="Q188" s="46"/>
      <c r="R188"/>
      <c r="S188" s="46"/>
      <c r="T188"/>
      <c r="U188" s="46"/>
      <c r="V188"/>
      <c r="W188" s="47"/>
      <c r="X188"/>
      <c r="Y188" s="46"/>
      <c r="Z188"/>
      <c r="AA188" s="46"/>
      <c r="AB188"/>
      <c r="AC188" s="46"/>
      <c r="AD188"/>
      <c r="AE188" s="46"/>
      <c r="AF188" s="45"/>
      <c r="AG188" s="46"/>
      <c r="AH188"/>
      <c r="AI188" s="46"/>
      <c r="AJ188"/>
      <c r="AK188" s="46"/>
      <c r="AL188"/>
      <c r="AM188" s="46"/>
      <c r="AN188"/>
      <c r="AO188" s="46"/>
      <c r="AP188"/>
      <c r="AQ188" s="46"/>
      <c r="AS188" s="46"/>
      <c r="AT188"/>
      <c r="AU188" s="49"/>
      <c r="AV188"/>
      <c r="AW188" s="49"/>
      <c r="AX188"/>
      <c r="AY188" s="49"/>
      <c r="BA188" s="49"/>
      <c r="BB188"/>
      <c r="BC188" s="46"/>
      <c r="BD188"/>
      <c r="BE188" s="46"/>
      <c r="BF188"/>
      <c r="BG188" s="46"/>
      <c r="BH188"/>
      <c r="BI188" s="49"/>
      <c r="BJ188"/>
      <c r="BK188" s="49"/>
      <c r="BL188"/>
      <c r="BM188" s="49"/>
      <c r="BN188"/>
      <c r="BO188" s="49"/>
      <c r="BP188"/>
      <c r="BQ188" s="46"/>
      <c r="BR188"/>
      <c r="BS188" s="46"/>
      <c r="BT188"/>
      <c r="BU188" s="46"/>
      <c r="BV188"/>
      <c r="BW188" s="49"/>
      <c r="BX188"/>
      <c r="BY188" s="49"/>
      <c r="BZ188"/>
      <c r="CA188" s="49"/>
      <c r="CB188"/>
      <c r="CC188" s="49"/>
      <c r="CD188"/>
      <c r="CE188" s="46"/>
      <c r="CF188"/>
      <c r="CG188" s="46"/>
      <c r="CH188"/>
      <c r="CI188" s="46"/>
      <c r="CJ188"/>
      <c r="CK188" s="49"/>
      <c r="CL188"/>
      <c r="CM188" s="49"/>
    </row>
    <row r="189" spans="1:91" x14ac:dyDescent="0.3">
      <c r="A189" s="44"/>
      <c r="B189" s="45"/>
      <c r="C189" s="46"/>
      <c r="D189"/>
      <c r="E189" s="46"/>
      <c r="G189" s="46"/>
      <c r="I189" s="46"/>
      <c r="J189"/>
      <c r="K189" s="46"/>
      <c r="L189"/>
      <c r="M189" s="47"/>
      <c r="N189"/>
      <c r="O189" s="46"/>
      <c r="P189"/>
      <c r="Q189" s="46"/>
      <c r="R189" s="46"/>
      <c r="S189" s="46"/>
      <c r="T189"/>
      <c r="U189" s="46"/>
      <c r="V189"/>
      <c r="W189" s="47"/>
      <c r="X189"/>
      <c r="Y189" s="46"/>
      <c r="Z189"/>
      <c r="AA189" s="46"/>
      <c r="AB189"/>
      <c r="AC189" s="46"/>
      <c r="AD189"/>
      <c r="AE189" s="46"/>
      <c r="AF189" s="45"/>
      <c r="AG189" s="46"/>
      <c r="AH189"/>
      <c r="AI189" s="46"/>
      <c r="AJ189"/>
      <c r="AK189" s="46"/>
      <c r="AL189"/>
      <c r="AM189" s="46"/>
      <c r="AN189"/>
      <c r="AO189" s="46"/>
      <c r="AP189"/>
      <c r="AQ189" s="46"/>
      <c r="AS189" s="46"/>
      <c r="AT189"/>
      <c r="AU189" s="49"/>
      <c r="AV189"/>
      <c r="AW189" s="49"/>
      <c r="AX189"/>
      <c r="AY189" s="49"/>
      <c r="BA189" s="49"/>
      <c r="BB189"/>
      <c r="BC189" s="46"/>
      <c r="BD189"/>
      <c r="BE189" s="46"/>
      <c r="BF189"/>
      <c r="BG189" s="46"/>
      <c r="BH189"/>
      <c r="BI189" s="49"/>
      <c r="BJ189"/>
      <c r="BK189" s="49"/>
      <c r="BL189"/>
      <c r="BM189" s="49"/>
      <c r="BN189"/>
      <c r="BO189" s="49"/>
      <c r="BP189"/>
      <c r="BQ189" s="46"/>
      <c r="BR189"/>
      <c r="BS189" s="46"/>
      <c r="BT189"/>
      <c r="BU189" s="46"/>
      <c r="BV189"/>
      <c r="BW189" s="49"/>
      <c r="BX189"/>
      <c r="BY189" s="49"/>
      <c r="BZ189"/>
      <c r="CA189" s="49"/>
      <c r="CB189"/>
      <c r="CC189" s="49"/>
      <c r="CD189"/>
      <c r="CE189" s="46"/>
      <c r="CF189"/>
      <c r="CG189" s="46"/>
      <c r="CH189"/>
      <c r="CI189" s="46"/>
      <c r="CK189" s="49"/>
      <c r="CL189"/>
      <c r="CM189" s="49"/>
    </row>
    <row r="190" spans="1:91" x14ac:dyDescent="0.3">
      <c r="A190" s="44"/>
      <c r="C190" s="46"/>
      <c r="D190"/>
      <c r="E190" s="46"/>
      <c r="G190" s="46"/>
      <c r="I190" s="46"/>
      <c r="J190"/>
      <c r="K190" s="46"/>
      <c r="L190" s="45"/>
      <c r="M190" s="46"/>
      <c r="N190"/>
      <c r="O190" s="46"/>
      <c r="P190"/>
      <c r="Q190" s="46"/>
      <c r="R190" s="46"/>
      <c r="S190" s="46"/>
      <c r="T190"/>
      <c r="U190" s="46"/>
      <c r="V190"/>
      <c r="W190" s="47"/>
      <c r="X190"/>
      <c r="Y190" s="46"/>
      <c r="Z190"/>
      <c r="AA190" s="46"/>
      <c r="AB190"/>
      <c r="AC190" s="46"/>
      <c r="AD190"/>
      <c r="AE190" s="46"/>
      <c r="AF190" s="45"/>
      <c r="AG190" s="46"/>
      <c r="AH190"/>
      <c r="AI190" s="46"/>
      <c r="AJ190"/>
      <c r="AK190" s="46"/>
      <c r="AL190"/>
      <c r="AM190" s="46"/>
      <c r="AN190"/>
      <c r="AO190" s="46"/>
      <c r="AP190"/>
      <c r="AQ190" s="46"/>
      <c r="AR190" s="46"/>
      <c r="AS190" s="46"/>
      <c r="AT190"/>
      <c r="AU190" s="49"/>
      <c r="AV190"/>
      <c r="AW190" s="49"/>
      <c r="AX190"/>
      <c r="AY190" s="49"/>
      <c r="BA190" s="49"/>
      <c r="BB190"/>
      <c r="BC190" s="46"/>
      <c r="BD190"/>
      <c r="BE190" s="46"/>
      <c r="BF190"/>
      <c r="BG190" s="46"/>
      <c r="BH190"/>
      <c r="BI190" s="49"/>
      <c r="BJ190"/>
      <c r="BK190" s="49"/>
      <c r="BL190"/>
      <c r="BM190" s="49"/>
      <c r="BN190"/>
      <c r="BO190" s="49"/>
      <c r="BP190"/>
      <c r="BQ190" s="46"/>
      <c r="BR190"/>
      <c r="BS190" s="46"/>
      <c r="BT190"/>
      <c r="BU190" s="46"/>
      <c r="BV190"/>
      <c r="BW190" s="49"/>
      <c r="BX190"/>
      <c r="BY190" s="49"/>
      <c r="BZ190"/>
      <c r="CA190" s="49"/>
      <c r="CB190"/>
      <c r="CC190" s="49"/>
      <c r="CD190"/>
      <c r="CE190" s="46"/>
      <c r="CF190"/>
      <c r="CG190" s="46"/>
      <c r="CH190" s="46"/>
      <c r="CI190" s="46"/>
      <c r="CJ190"/>
      <c r="CK190" s="49"/>
      <c r="CL190"/>
      <c r="CM190" s="49"/>
    </row>
    <row r="191" spans="1:91" x14ac:dyDescent="0.3">
      <c r="A191" s="44"/>
      <c r="C191" s="46"/>
      <c r="D191"/>
      <c r="E191" s="46"/>
      <c r="G191" s="46"/>
      <c r="I191" s="46"/>
      <c r="J191"/>
      <c r="K191" s="46"/>
      <c r="L191"/>
      <c r="M191" s="47"/>
      <c r="N191"/>
      <c r="O191" s="46"/>
      <c r="P191"/>
      <c r="Q191" s="46"/>
      <c r="R191" s="46"/>
      <c r="S191" s="46"/>
      <c r="T191"/>
      <c r="U191" s="46"/>
      <c r="V191"/>
      <c r="W191" s="47"/>
      <c r="X191"/>
      <c r="Y191" s="46"/>
      <c r="Z191"/>
      <c r="AA191" s="46"/>
      <c r="AB191"/>
      <c r="AC191" s="46"/>
      <c r="AD191"/>
      <c r="AE191" s="46"/>
      <c r="AF191" s="45"/>
      <c r="AG191" s="46"/>
      <c r="AH191"/>
      <c r="AI191" s="46"/>
      <c r="AJ191"/>
      <c r="AK191" s="46"/>
      <c r="AL191"/>
      <c r="AM191" s="46"/>
      <c r="AN191"/>
      <c r="AO191" s="46"/>
      <c r="AP191"/>
      <c r="AQ191" s="46"/>
      <c r="AS191" s="46"/>
      <c r="AT191"/>
      <c r="AU191" s="49"/>
      <c r="AV191"/>
      <c r="AW191" s="49"/>
      <c r="AX191"/>
      <c r="AY191" s="49"/>
      <c r="BA191" s="49"/>
      <c r="BB191"/>
      <c r="BC191" s="46"/>
      <c r="BD191"/>
      <c r="BE191" s="46"/>
      <c r="BF191"/>
      <c r="BG191" s="46"/>
      <c r="BH191"/>
      <c r="BI191" s="49"/>
      <c r="BJ191"/>
      <c r="BK191" s="49"/>
      <c r="BL191"/>
      <c r="BM191" s="49"/>
      <c r="BN191"/>
      <c r="BO191" s="49"/>
      <c r="BP191"/>
      <c r="BQ191" s="46"/>
      <c r="BR191"/>
      <c r="BS191" s="46"/>
      <c r="BT191"/>
      <c r="BU191" s="46"/>
      <c r="BV191"/>
      <c r="BW191" s="49"/>
      <c r="BX191"/>
      <c r="BY191" s="49"/>
      <c r="BZ191"/>
      <c r="CA191" s="49"/>
      <c r="CB191"/>
      <c r="CC191" s="49"/>
      <c r="CD191"/>
      <c r="CE191" s="46"/>
      <c r="CF191"/>
      <c r="CG191" s="46"/>
      <c r="CH191"/>
      <c r="CI191" s="46"/>
      <c r="CJ191"/>
      <c r="CK191" s="49"/>
      <c r="CL191"/>
      <c r="CM191" s="49"/>
    </row>
    <row r="192" spans="1:91" x14ac:dyDescent="0.3">
      <c r="A192" s="44"/>
      <c r="C192" s="46"/>
      <c r="D192"/>
      <c r="E192" s="46"/>
      <c r="G192" s="46"/>
      <c r="I192" s="46"/>
      <c r="J192"/>
      <c r="K192" s="46"/>
      <c r="L192"/>
      <c r="M192" s="47"/>
      <c r="N192"/>
      <c r="O192" s="46"/>
      <c r="P192"/>
      <c r="Q192" s="46"/>
      <c r="R192"/>
      <c r="S192" s="46"/>
      <c r="T192"/>
      <c r="U192" s="46"/>
      <c r="V192"/>
      <c r="W192" s="47"/>
      <c r="X192"/>
      <c r="Y192" s="46"/>
      <c r="Z192"/>
      <c r="AA192" s="46"/>
      <c r="AB192"/>
      <c r="AC192" s="46"/>
      <c r="AD192"/>
      <c r="AE192" s="46"/>
      <c r="AF192" s="45"/>
      <c r="AG192" s="46"/>
      <c r="AH192"/>
      <c r="AI192" s="46"/>
      <c r="AJ192"/>
      <c r="AK192" s="46"/>
      <c r="AL192"/>
      <c r="AM192" s="46"/>
      <c r="AN192"/>
      <c r="AO192" s="46"/>
      <c r="AP192"/>
      <c r="AQ192" s="46"/>
      <c r="AS192" s="46"/>
      <c r="AT192"/>
      <c r="AU192" s="49"/>
      <c r="AV192"/>
      <c r="AW192" s="49"/>
      <c r="AX192"/>
      <c r="AY192" s="49"/>
      <c r="BA192" s="49"/>
      <c r="BB192"/>
      <c r="BC192" s="46"/>
      <c r="BD192"/>
      <c r="BE192" s="46"/>
      <c r="BF192"/>
      <c r="BG192" s="46"/>
      <c r="BH192"/>
      <c r="BI192" s="49"/>
      <c r="BJ192"/>
      <c r="BK192" s="49"/>
      <c r="BL192"/>
      <c r="BM192" s="49"/>
      <c r="BN192"/>
      <c r="BO192" s="49"/>
      <c r="BP192"/>
      <c r="BQ192" s="46"/>
      <c r="BR192"/>
      <c r="BS192" s="46"/>
      <c r="BT192"/>
      <c r="BU192" s="46"/>
      <c r="BV192"/>
      <c r="BW192" s="49"/>
      <c r="BX192"/>
      <c r="BY192" s="49"/>
      <c r="BZ192"/>
      <c r="CA192" s="49"/>
      <c r="CB192"/>
      <c r="CC192" s="49"/>
      <c r="CD192"/>
      <c r="CE192" s="46"/>
      <c r="CF192"/>
      <c r="CG192" s="46"/>
      <c r="CH192"/>
      <c r="CI192" s="46"/>
      <c r="CJ192"/>
      <c r="CK192" s="49"/>
      <c r="CL192"/>
      <c r="CM192" s="49"/>
    </row>
    <row r="193" spans="1:91" x14ac:dyDescent="0.3">
      <c r="A193" s="44"/>
      <c r="B193" s="45"/>
      <c r="C193" s="46"/>
      <c r="D193"/>
      <c r="E193" s="46"/>
      <c r="G193" s="46"/>
      <c r="I193" s="46"/>
      <c r="J193"/>
      <c r="K193" s="46"/>
      <c r="L193"/>
      <c r="M193" s="47"/>
      <c r="N193"/>
      <c r="O193" s="46"/>
      <c r="P193"/>
      <c r="Q193" s="46"/>
      <c r="R193"/>
      <c r="S193" s="46"/>
      <c r="T193"/>
      <c r="U193" s="46"/>
      <c r="V193"/>
      <c r="W193" s="47"/>
      <c r="X193"/>
      <c r="Y193" s="46"/>
      <c r="Z193"/>
      <c r="AA193" s="46"/>
      <c r="AB193"/>
      <c r="AC193" s="46"/>
      <c r="AD193"/>
      <c r="AE193" s="46"/>
      <c r="AF193" s="45"/>
      <c r="AG193" s="46"/>
      <c r="AH193"/>
      <c r="AI193" s="46"/>
      <c r="AJ193"/>
      <c r="AK193" s="46"/>
      <c r="AL193"/>
      <c r="AM193" s="46"/>
      <c r="AN193"/>
      <c r="AO193" s="46"/>
      <c r="AP193"/>
      <c r="AQ193" s="46"/>
      <c r="AS193" s="46"/>
      <c r="AT193"/>
      <c r="AU193" s="49"/>
      <c r="AV193"/>
      <c r="AW193" s="49"/>
      <c r="AX193"/>
      <c r="AY193" s="49"/>
      <c r="BA193" s="49"/>
      <c r="BB193"/>
      <c r="BC193" s="46"/>
      <c r="BD193"/>
      <c r="BE193" s="46"/>
      <c r="BF193"/>
      <c r="BG193" s="46"/>
      <c r="BH193"/>
      <c r="BI193" s="49"/>
      <c r="BJ193"/>
      <c r="BK193" s="49"/>
      <c r="BL193"/>
      <c r="BM193" s="49"/>
      <c r="BN193"/>
      <c r="BO193" s="49"/>
      <c r="BP193"/>
      <c r="BQ193" s="46"/>
      <c r="BR193"/>
      <c r="BS193" s="46"/>
      <c r="BT193"/>
      <c r="BU193" s="46"/>
      <c r="BV193"/>
      <c r="BW193" s="49"/>
      <c r="BX193"/>
      <c r="BY193" s="49"/>
      <c r="BZ193"/>
      <c r="CA193" s="49"/>
      <c r="CB193"/>
      <c r="CC193" s="49"/>
      <c r="CD193"/>
      <c r="CE193" s="46"/>
      <c r="CF193"/>
      <c r="CG193" s="46"/>
      <c r="CH193"/>
      <c r="CI193" s="46"/>
      <c r="CJ193"/>
      <c r="CK193" s="49"/>
      <c r="CL193"/>
      <c r="CM193" s="49"/>
    </row>
    <row r="194" spans="1:91" x14ac:dyDescent="0.3">
      <c r="A194" s="44"/>
      <c r="C194" s="46"/>
      <c r="E194" s="46"/>
      <c r="G194" s="46"/>
      <c r="I194" s="46"/>
      <c r="K194" s="46"/>
      <c r="L194" s="48"/>
      <c r="M194" s="46"/>
      <c r="O194" s="46"/>
      <c r="Q194" s="46"/>
      <c r="R194" s="48"/>
      <c r="S194" s="46"/>
      <c r="U194" s="46"/>
      <c r="V194" s="48"/>
      <c r="W194" s="46"/>
      <c r="Y194" s="46"/>
      <c r="AA194" s="46"/>
      <c r="AC194" s="46"/>
      <c r="AE194" s="46"/>
      <c r="AF194" s="48"/>
      <c r="AG194" s="46"/>
      <c r="AH194" s="48"/>
      <c r="AI194" s="46"/>
      <c r="AK194" s="46"/>
      <c r="AM194" s="46"/>
      <c r="AO194" s="46"/>
      <c r="AP194" s="48"/>
      <c r="AQ194" s="46"/>
      <c r="AR194" s="48"/>
      <c r="AS194" s="46"/>
      <c r="AT194" s="48"/>
      <c r="AU194" s="49"/>
      <c r="AW194" s="49"/>
      <c r="AY194" s="49"/>
      <c r="BA194" s="49"/>
      <c r="BB194" s="48"/>
      <c r="BC194" s="46"/>
      <c r="BD194" s="48"/>
      <c r="BE194" s="46"/>
      <c r="BF194" s="48"/>
      <c r="BG194" s="46"/>
      <c r="BI194" s="49"/>
      <c r="BK194" s="49"/>
      <c r="BM194" s="49"/>
      <c r="BO194" s="49"/>
      <c r="BQ194" s="46"/>
      <c r="BR194" s="48"/>
      <c r="BS194" s="46"/>
      <c r="BT194" s="48"/>
      <c r="BU194" s="46"/>
      <c r="BW194" s="49"/>
      <c r="BY194" s="49"/>
      <c r="CA194" s="49"/>
      <c r="CC194" s="49"/>
      <c r="CD194" s="48"/>
      <c r="CE194" s="46"/>
      <c r="CF194" s="48"/>
      <c r="CG194" s="46"/>
      <c r="CH194" s="48"/>
      <c r="CI194" s="46"/>
      <c r="CK194" s="49"/>
      <c r="CM194" s="49"/>
    </row>
    <row r="195" spans="1:91" x14ac:dyDescent="0.3">
      <c r="A195" s="44"/>
      <c r="B195" s="45"/>
      <c r="C195" s="46"/>
      <c r="D195"/>
      <c r="E195" s="46"/>
      <c r="G195" s="46"/>
      <c r="H195" s="45"/>
      <c r="I195" s="46"/>
      <c r="J195"/>
      <c r="K195" s="46"/>
      <c r="L195" s="45"/>
      <c r="M195" s="46"/>
      <c r="N195"/>
      <c r="O195" s="46"/>
      <c r="P195"/>
      <c r="Q195" s="46"/>
      <c r="R195" s="46"/>
      <c r="S195" s="46"/>
      <c r="T195"/>
      <c r="U195" s="46"/>
      <c r="V195"/>
      <c r="W195" s="47"/>
      <c r="X195"/>
      <c r="Y195" s="46"/>
      <c r="Z195"/>
      <c r="AA195" s="46"/>
      <c r="AB195"/>
      <c r="AC195" s="46"/>
      <c r="AD195"/>
      <c r="AE195" s="46"/>
      <c r="AF195" s="45"/>
      <c r="AG195" s="46"/>
      <c r="AH195"/>
      <c r="AI195" s="46"/>
      <c r="AJ195"/>
      <c r="AK195" s="46"/>
      <c r="AL195"/>
      <c r="AM195" s="46"/>
      <c r="AN195"/>
      <c r="AO195" s="46"/>
      <c r="AP195"/>
      <c r="AQ195" s="46"/>
      <c r="AS195" s="46"/>
      <c r="AT195"/>
      <c r="AU195" s="49"/>
      <c r="AV195"/>
      <c r="AW195" s="49"/>
      <c r="AX195"/>
      <c r="AY195" s="49"/>
      <c r="BA195" s="49"/>
      <c r="BB195"/>
      <c r="BC195" s="46"/>
      <c r="BD195"/>
      <c r="BE195" s="46"/>
      <c r="BF195" s="46"/>
      <c r="BG195" s="46"/>
      <c r="BH195"/>
      <c r="BI195" s="49"/>
      <c r="BJ195"/>
      <c r="BK195" s="49"/>
      <c r="BL195"/>
      <c r="BM195" s="49"/>
      <c r="BN195"/>
      <c r="BO195" s="49"/>
      <c r="BP195"/>
      <c r="BQ195" s="46"/>
      <c r="BR195"/>
      <c r="BS195" s="46"/>
      <c r="BT195" s="46"/>
      <c r="BU195" s="46"/>
      <c r="BV195"/>
      <c r="BW195" s="49"/>
      <c r="BX195"/>
      <c r="BY195" s="49"/>
      <c r="BZ195"/>
      <c r="CA195" s="49"/>
      <c r="CB195"/>
      <c r="CC195" s="49"/>
      <c r="CD195"/>
      <c r="CE195" s="46"/>
      <c r="CF195"/>
      <c r="CG195" s="46"/>
      <c r="CH195" s="46"/>
      <c r="CI195" s="46"/>
      <c r="CK195" s="49"/>
      <c r="CL195"/>
      <c r="CM195" s="49"/>
    </row>
    <row r="196" spans="1:91" x14ac:dyDescent="0.3">
      <c r="A196" s="44"/>
      <c r="B196" s="45"/>
      <c r="C196" s="46"/>
      <c r="D196"/>
      <c r="E196" s="46"/>
      <c r="G196" s="46"/>
      <c r="H196" s="45"/>
      <c r="I196" s="46"/>
      <c r="J196" s="46"/>
      <c r="K196" s="46"/>
      <c r="L196" s="45"/>
      <c r="M196" s="46"/>
      <c r="N196"/>
      <c r="O196" s="46"/>
      <c r="P196" s="46"/>
      <c r="Q196" s="46"/>
      <c r="R196" s="46"/>
      <c r="S196" s="46"/>
      <c r="T196"/>
      <c r="U196" s="46"/>
      <c r="V196"/>
      <c r="W196" s="47"/>
      <c r="X196" s="48"/>
      <c r="Y196" s="46"/>
      <c r="Z196"/>
      <c r="AA196" s="46"/>
      <c r="AB196"/>
      <c r="AC196" s="46"/>
      <c r="AD196" s="46"/>
      <c r="AE196" s="46"/>
      <c r="AF196" s="45"/>
      <c r="AG196" s="46"/>
      <c r="AH196"/>
      <c r="AI196" s="46"/>
      <c r="AJ196"/>
      <c r="AK196" s="46"/>
      <c r="AL196"/>
      <c r="AM196" s="46"/>
      <c r="AN196"/>
      <c r="AO196" s="46"/>
      <c r="AP196"/>
      <c r="AQ196" s="46"/>
      <c r="AR196" s="46"/>
      <c r="AS196" s="46"/>
      <c r="AT196"/>
      <c r="AU196" s="49"/>
      <c r="AV196"/>
      <c r="AW196" s="49"/>
      <c r="AX196"/>
      <c r="AY196" s="49"/>
      <c r="BA196" s="49"/>
      <c r="BB196"/>
      <c r="BC196" s="46"/>
      <c r="BD196"/>
      <c r="BE196" s="46"/>
      <c r="BF196"/>
      <c r="BG196" s="46"/>
      <c r="BH196"/>
      <c r="BI196" s="49"/>
      <c r="BJ196"/>
      <c r="BK196" s="49"/>
      <c r="BL196"/>
      <c r="BM196" s="49"/>
      <c r="BN196"/>
      <c r="BO196" s="49"/>
      <c r="BP196"/>
      <c r="BQ196" s="46"/>
      <c r="BR196"/>
      <c r="BS196" s="46"/>
      <c r="BT196"/>
      <c r="BU196" s="46"/>
      <c r="BV196"/>
      <c r="BW196" s="49"/>
      <c r="BX196"/>
      <c r="BY196" s="49"/>
      <c r="BZ196"/>
      <c r="CA196" s="49"/>
      <c r="CB196"/>
      <c r="CC196" s="49"/>
      <c r="CD196"/>
      <c r="CE196" s="46"/>
      <c r="CF196"/>
      <c r="CG196" s="46"/>
      <c r="CH196" s="46"/>
      <c r="CI196" s="46"/>
      <c r="CJ196"/>
      <c r="CK196" s="49"/>
      <c r="CL196"/>
      <c r="CM196" s="49"/>
    </row>
    <row r="197" spans="1:91" x14ac:dyDescent="0.3">
      <c r="A197" s="44"/>
      <c r="C197" s="46"/>
      <c r="D197"/>
      <c r="E197" s="46"/>
      <c r="G197" s="46"/>
      <c r="I197" s="46"/>
      <c r="J197"/>
      <c r="K197" s="46"/>
      <c r="L197" s="45"/>
      <c r="M197" s="46"/>
      <c r="N197"/>
      <c r="O197" s="46"/>
      <c r="P197"/>
      <c r="Q197" s="46"/>
      <c r="R197" s="46"/>
      <c r="S197" s="46"/>
      <c r="T197"/>
      <c r="U197" s="46"/>
      <c r="V197"/>
      <c r="W197" s="47"/>
      <c r="X197"/>
      <c r="Y197" s="46"/>
      <c r="Z197"/>
      <c r="AA197" s="46"/>
      <c r="AB197"/>
      <c r="AC197" s="46"/>
      <c r="AD197"/>
      <c r="AE197" s="46"/>
      <c r="AF197" s="45"/>
      <c r="AG197" s="46"/>
      <c r="AH197"/>
      <c r="AI197" s="46"/>
      <c r="AJ197"/>
      <c r="AK197" s="46"/>
      <c r="AL197"/>
      <c r="AM197" s="46"/>
      <c r="AN197"/>
      <c r="AO197" s="46"/>
      <c r="AP197"/>
      <c r="AQ197" s="46"/>
      <c r="AR197" s="46"/>
      <c r="AS197" s="46"/>
      <c r="AT197"/>
      <c r="AU197" s="49"/>
      <c r="AV197"/>
      <c r="AW197" s="49"/>
      <c r="AX197"/>
      <c r="AY197" s="49"/>
      <c r="BA197" s="49"/>
      <c r="BB197"/>
      <c r="BC197" s="46"/>
      <c r="BD197"/>
      <c r="BE197" s="46"/>
      <c r="BF197"/>
      <c r="BG197" s="46"/>
      <c r="BH197"/>
      <c r="BI197" s="49"/>
      <c r="BJ197"/>
      <c r="BK197" s="49"/>
      <c r="BL197"/>
      <c r="BM197" s="49"/>
      <c r="BN197"/>
      <c r="BO197" s="49"/>
      <c r="BP197"/>
      <c r="BQ197" s="46"/>
      <c r="BR197"/>
      <c r="BS197" s="46"/>
      <c r="BT197"/>
      <c r="BU197" s="46"/>
      <c r="BV197"/>
      <c r="BW197" s="49"/>
      <c r="BX197"/>
      <c r="BY197" s="49"/>
      <c r="BZ197"/>
      <c r="CA197" s="49"/>
      <c r="CB197"/>
      <c r="CC197" s="49"/>
      <c r="CD197"/>
      <c r="CE197" s="46"/>
      <c r="CF197"/>
      <c r="CG197" s="46"/>
      <c r="CH197" s="46"/>
      <c r="CI197" s="46"/>
      <c r="CJ197"/>
      <c r="CK197" s="49"/>
      <c r="CL197"/>
      <c r="CM197" s="49"/>
    </row>
    <row r="198" spans="1:91" x14ac:dyDescent="0.3">
      <c r="A198" s="44"/>
      <c r="B198" s="45"/>
      <c r="C198" s="46"/>
      <c r="D198"/>
      <c r="E198" s="46"/>
      <c r="G198" s="46"/>
      <c r="H198" s="45"/>
      <c r="I198" s="46"/>
      <c r="J198" s="46"/>
      <c r="K198" s="46"/>
      <c r="L198" s="45"/>
      <c r="M198" s="46"/>
      <c r="N198"/>
      <c r="O198" s="46"/>
      <c r="P198"/>
      <c r="Q198" s="46"/>
      <c r="R198" s="46"/>
      <c r="S198" s="46"/>
      <c r="T198"/>
      <c r="U198" s="46"/>
      <c r="V198"/>
      <c r="W198" s="47"/>
      <c r="X198" s="48"/>
      <c r="Y198" s="46"/>
      <c r="Z198"/>
      <c r="AA198" s="46"/>
      <c r="AB198"/>
      <c r="AC198" s="46"/>
      <c r="AD198"/>
      <c r="AE198" s="46"/>
      <c r="AF198" s="45"/>
      <c r="AG198" s="46"/>
      <c r="AH198"/>
      <c r="AI198" s="46"/>
      <c r="AJ198"/>
      <c r="AK198" s="46"/>
      <c r="AL198"/>
      <c r="AM198" s="46"/>
      <c r="AN198" s="46"/>
      <c r="AO198" s="46"/>
      <c r="AP198"/>
      <c r="AQ198" s="46"/>
      <c r="AR198" s="46"/>
      <c r="AS198" s="46"/>
      <c r="AT198"/>
      <c r="AU198" s="49"/>
      <c r="AV198"/>
      <c r="AW198" s="49"/>
      <c r="AX198"/>
      <c r="AY198" s="49"/>
      <c r="BA198" s="49"/>
      <c r="BB198"/>
      <c r="BC198" s="46"/>
      <c r="BD198"/>
      <c r="BE198" s="46"/>
      <c r="BF198" s="46"/>
      <c r="BG198" s="46"/>
      <c r="BH198"/>
      <c r="BI198" s="49"/>
      <c r="BJ198"/>
      <c r="BK198" s="49"/>
      <c r="BL198"/>
      <c r="BM198" s="49"/>
      <c r="BN198"/>
      <c r="BO198" s="49"/>
      <c r="BP198"/>
      <c r="BQ198" s="46"/>
      <c r="BR198"/>
      <c r="BS198" s="46"/>
      <c r="BT198" s="46"/>
      <c r="BU198" s="46"/>
      <c r="BV198"/>
      <c r="BW198" s="49"/>
      <c r="BX198"/>
      <c r="BY198" s="49"/>
      <c r="BZ198"/>
      <c r="CA198" s="49"/>
      <c r="CB198"/>
      <c r="CC198" s="49"/>
      <c r="CD198"/>
      <c r="CE198" s="46"/>
      <c r="CF198"/>
      <c r="CG198" s="46"/>
      <c r="CH198" s="46"/>
      <c r="CI198" s="46"/>
      <c r="CJ198"/>
      <c r="CK198" s="49"/>
      <c r="CL198"/>
      <c r="CM198" s="49"/>
    </row>
    <row r="199" spans="1:91" x14ac:dyDescent="0.3">
      <c r="A199" s="44"/>
      <c r="C199" s="46"/>
      <c r="D199"/>
      <c r="E199" s="46"/>
      <c r="G199" s="46"/>
      <c r="I199" s="46"/>
      <c r="J199"/>
      <c r="K199" s="46"/>
      <c r="L199"/>
      <c r="M199" s="47"/>
      <c r="N199"/>
      <c r="O199" s="46"/>
      <c r="P199"/>
      <c r="Q199" s="46"/>
      <c r="R199" s="46"/>
      <c r="S199" s="46"/>
      <c r="T199"/>
      <c r="U199" s="46"/>
      <c r="V199"/>
      <c r="W199" s="47"/>
      <c r="X199"/>
      <c r="Y199" s="46"/>
      <c r="Z199"/>
      <c r="AA199" s="46"/>
      <c r="AB199"/>
      <c r="AC199" s="46"/>
      <c r="AD199"/>
      <c r="AE199" s="46"/>
      <c r="AF199" s="45"/>
      <c r="AG199" s="46"/>
      <c r="AH199"/>
      <c r="AI199" s="46"/>
      <c r="AJ199"/>
      <c r="AK199" s="46"/>
      <c r="AL199"/>
      <c r="AM199" s="46"/>
      <c r="AN199"/>
      <c r="AO199" s="46"/>
      <c r="AP199"/>
      <c r="AQ199" s="46"/>
      <c r="AS199" s="46"/>
      <c r="AT199"/>
      <c r="AU199" s="49"/>
      <c r="AV199"/>
      <c r="AW199" s="49"/>
      <c r="AX199"/>
      <c r="AY199" s="49"/>
      <c r="BA199" s="49"/>
      <c r="BB199"/>
      <c r="BC199" s="46"/>
      <c r="BD199"/>
      <c r="BE199" s="46"/>
      <c r="BF199"/>
      <c r="BG199" s="46"/>
      <c r="BH199"/>
      <c r="BI199" s="49"/>
      <c r="BJ199"/>
      <c r="BK199" s="49"/>
      <c r="BL199"/>
      <c r="BM199" s="49"/>
      <c r="BN199"/>
      <c r="BO199" s="49"/>
      <c r="BP199"/>
      <c r="BQ199" s="46"/>
      <c r="BR199"/>
      <c r="BS199" s="46"/>
      <c r="BT199"/>
      <c r="BU199" s="46"/>
      <c r="BV199"/>
      <c r="BW199" s="49"/>
      <c r="BX199"/>
      <c r="BY199" s="49"/>
      <c r="BZ199"/>
      <c r="CA199" s="49"/>
      <c r="CB199"/>
      <c r="CC199" s="49"/>
      <c r="CD199"/>
      <c r="CE199" s="46"/>
      <c r="CF199"/>
      <c r="CG199" s="46"/>
      <c r="CH199" s="46"/>
      <c r="CI199" s="46"/>
      <c r="CJ199"/>
      <c r="CK199" s="49"/>
      <c r="CL199"/>
      <c r="CM199" s="49"/>
    </row>
    <row r="200" spans="1:91" x14ac:dyDescent="0.3">
      <c r="A200" s="44"/>
      <c r="C200" s="46"/>
      <c r="D200"/>
      <c r="E200" s="46"/>
      <c r="G200" s="46"/>
      <c r="I200" s="46"/>
      <c r="J200"/>
      <c r="K200" s="46"/>
      <c r="L200"/>
      <c r="M200" s="47"/>
      <c r="N200"/>
      <c r="O200" s="46"/>
      <c r="P200"/>
      <c r="Q200" s="46"/>
      <c r="R200" s="46"/>
      <c r="S200" s="46"/>
      <c r="T200"/>
      <c r="U200" s="46"/>
      <c r="V200"/>
      <c r="W200" s="47"/>
      <c r="X200"/>
      <c r="Y200" s="46"/>
      <c r="Z200"/>
      <c r="AA200" s="46"/>
      <c r="AB200"/>
      <c r="AC200" s="46"/>
      <c r="AD200"/>
      <c r="AE200" s="46"/>
      <c r="AF200" s="45"/>
      <c r="AG200" s="46"/>
      <c r="AH200"/>
      <c r="AI200" s="46"/>
      <c r="AJ200"/>
      <c r="AK200" s="46"/>
      <c r="AL200"/>
      <c r="AM200" s="46"/>
      <c r="AN200"/>
      <c r="AO200" s="46"/>
      <c r="AP200"/>
      <c r="AQ200" s="46"/>
      <c r="AS200" s="46"/>
      <c r="AT200"/>
      <c r="AU200" s="49"/>
      <c r="AV200"/>
      <c r="AW200" s="49"/>
      <c r="AX200"/>
      <c r="AY200" s="49"/>
      <c r="BA200" s="49"/>
      <c r="BB200"/>
      <c r="BC200" s="46"/>
      <c r="BD200"/>
      <c r="BE200" s="46"/>
      <c r="BF200"/>
      <c r="BG200" s="46"/>
      <c r="BH200"/>
      <c r="BI200" s="49"/>
      <c r="BJ200"/>
      <c r="BK200" s="49"/>
      <c r="BL200"/>
      <c r="BM200" s="49"/>
      <c r="BN200"/>
      <c r="BO200" s="49"/>
      <c r="BP200"/>
      <c r="BQ200" s="46"/>
      <c r="BR200"/>
      <c r="BS200" s="46"/>
      <c r="BT200"/>
      <c r="BU200" s="46"/>
      <c r="BV200"/>
      <c r="BW200" s="49"/>
      <c r="BX200"/>
      <c r="BY200" s="49"/>
      <c r="BZ200"/>
      <c r="CA200" s="49"/>
      <c r="CB200"/>
      <c r="CC200" s="49"/>
      <c r="CD200"/>
      <c r="CE200" s="46"/>
      <c r="CF200"/>
      <c r="CG200" s="46"/>
      <c r="CH200"/>
      <c r="CI200" s="46"/>
      <c r="CJ200"/>
      <c r="CK200" s="49"/>
      <c r="CL200"/>
      <c r="CM200" s="49"/>
    </row>
    <row r="201" spans="1:91" x14ac:dyDescent="0.3">
      <c r="A201" s="44"/>
      <c r="B201" s="45"/>
      <c r="C201" s="46"/>
      <c r="D201"/>
      <c r="E201" s="46"/>
      <c r="F201" s="46"/>
      <c r="G201" s="46"/>
      <c r="H201" s="45"/>
      <c r="I201" s="46"/>
      <c r="J201" s="46"/>
      <c r="K201" s="46"/>
      <c r="L201" s="45"/>
      <c r="M201" s="46"/>
      <c r="N201" s="46"/>
      <c r="O201" s="46"/>
      <c r="P201" s="46"/>
      <c r="Q201" s="46"/>
      <c r="R201" s="46"/>
      <c r="S201" s="46"/>
      <c r="T201" s="46"/>
      <c r="U201" s="46"/>
      <c r="V201" s="45"/>
      <c r="W201" s="46"/>
      <c r="X201" s="48"/>
      <c r="Y201" s="46"/>
      <c r="Z201" s="48"/>
      <c r="AA201" s="46"/>
      <c r="AB201" s="46"/>
      <c r="AC201" s="46"/>
      <c r="AD201"/>
      <c r="AE201" s="46"/>
      <c r="AF201" s="45"/>
      <c r="AG201" s="46"/>
      <c r="AH201"/>
      <c r="AI201" s="46"/>
      <c r="AJ201"/>
      <c r="AK201" s="46"/>
      <c r="AL201"/>
      <c r="AM201" s="46"/>
      <c r="AN201"/>
      <c r="AO201" s="46"/>
      <c r="AP201"/>
      <c r="AQ201" s="46"/>
      <c r="AS201" s="46"/>
      <c r="AT201" s="48"/>
      <c r="AU201" s="49"/>
      <c r="AV201"/>
      <c r="AW201" s="49"/>
      <c r="AX201"/>
      <c r="AY201" s="49"/>
      <c r="BA201" s="49"/>
      <c r="BB201"/>
      <c r="BC201" s="46"/>
      <c r="BD201"/>
      <c r="BE201" s="46"/>
      <c r="BF201"/>
      <c r="BG201" s="46"/>
      <c r="BH201"/>
      <c r="BI201" s="49"/>
      <c r="BJ201"/>
      <c r="BK201" s="49"/>
      <c r="BL201"/>
      <c r="BM201" s="49"/>
      <c r="BN201"/>
      <c r="BO201" s="49"/>
      <c r="BP201"/>
      <c r="BQ201" s="46"/>
      <c r="BR201"/>
      <c r="BS201" s="46"/>
      <c r="BT201"/>
      <c r="BU201" s="46"/>
      <c r="BV201"/>
      <c r="BW201" s="49"/>
      <c r="BX201"/>
      <c r="BY201" s="49"/>
      <c r="BZ201"/>
      <c r="CA201" s="49"/>
      <c r="CB201"/>
      <c r="CC201" s="49"/>
      <c r="CD201"/>
      <c r="CE201" s="46"/>
      <c r="CF201" s="46"/>
      <c r="CG201" s="46"/>
      <c r="CH201" s="46"/>
      <c r="CI201" s="46"/>
      <c r="CJ201"/>
      <c r="CK201" s="49"/>
      <c r="CL201"/>
      <c r="CM201" s="49"/>
    </row>
    <row r="202" spans="1:91" x14ac:dyDescent="0.3">
      <c r="A202" s="44"/>
      <c r="B202" s="45"/>
      <c r="C202" s="46"/>
      <c r="D202"/>
      <c r="E202" s="46"/>
      <c r="G202" s="46"/>
      <c r="H202" s="45"/>
      <c r="I202" s="46"/>
      <c r="J202" s="46"/>
      <c r="K202" s="46"/>
      <c r="L202" s="45"/>
      <c r="M202" s="46"/>
      <c r="N202" s="46"/>
      <c r="O202" s="46"/>
      <c r="P202" s="46"/>
      <c r="Q202" s="46"/>
      <c r="R202" s="46"/>
      <c r="S202" s="46"/>
      <c r="T202" s="46"/>
      <c r="U202" s="46"/>
      <c r="V202" s="45"/>
      <c r="W202" s="46"/>
      <c r="X202" s="48"/>
      <c r="Y202" s="46"/>
      <c r="Z202" s="48"/>
      <c r="AA202" s="46"/>
      <c r="AB202" s="46"/>
      <c r="AC202" s="46"/>
      <c r="AD202" s="46"/>
      <c r="AE202" s="46"/>
      <c r="AF202" s="45"/>
      <c r="AG202" s="46"/>
      <c r="AH202" s="46"/>
      <c r="AI202" s="46"/>
      <c r="AJ202"/>
      <c r="AK202" s="46"/>
      <c r="AL202" s="45"/>
      <c r="AM202" s="46"/>
      <c r="AN202" s="46"/>
      <c r="AO202" s="46"/>
      <c r="AP202" s="46"/>
      <c r="AQ202" s="46"/>
      <c r="AR202" s="46"/>
      <c r="AS202" s="46"/>
      <c r="AT202" s="48"/>
      <c r="AU202" s="49"/>
      <c r="AW202" s="49"/>
      <c r="AY202" s="49"/>
      <c r="BA202" s="49"/>
      <c r="BB202" s="46"/>
      <c r="BC202" s="46"/>
      <c r="BD202" s="46"/>
      <c r="BE202" s="46"/>
      <c r="BF202" s="46"/>
      <c r="BG202" s="46"/>
      <c r="BI202" s="49"/>
      <c r="BK202" s="49"/>
      <c r="BM202" s="49"/>
      <c r="BO202" s="49"/>
      <c r="BP202" s="46"/>
      <c r="BQ202" s="46"/>
      <c r="BR202"/>
      <c r="BS202" s="46"/>
      <c r="BT202" s="46"/>
      <c r="BU202" s="46"/>
      <c r="BW202" s="49"/>
      <c r="BY202" s="49"/>
      <c r="CA202" s="49"/>
      <c r="CC202" s="49"/>
      <c r="CD202"/>
      <c r="CE202" s="46"/>
      <c r="CF202"/>
      <c r="CG202" s="46"/>
      <c r="CH202" s="46"/>
      <c r="CI202" s="46"/>
      <c r="CK202" s="49"/>
      <c r="CL202"/>
      <c r="CM202" s="49"/>
    </row>
    <row r="203" spans="1:91" x14ac:dyDescent="0.3">
      <c r="A203" s="44"/>
      <c r="B203" s="45"/>
      <c r="C203" s="46"/>
      <c r="D203"/>
      <c r="E203" s="46"/>
      <c r="F203" s="46"/>
      <c r="G203" s="46"/>
      <c r="H203" s="45"/>
      <c r="I203" s="46"/>
      <c r="J203" s="46"/>
      <c r="K203" s="46"/>
      <c r="L203" s="45"/>
      <c r="M203" s="46"/>
      <c r="N203" s="46"/>
      <c r="O203" s="46"/>
      <c r="P203" s="46"/>
      <c r="Q203" s="46"/>
      <c r="R203" s="46"/>
      <c r="S203" s="46"/>
      <c r="T203" s="46"/>
      <c r="U203" s="46"/>
      <c r="V203"/>
      <c r="W203" s="47"/>
      <c r="X203"/>
      <c r="Y203" s="46"/>
      <c r="Z203"/>
      <c r="AA203" s="46"/>
      <c r="AB203"/>
      <c r="AC203" s="46"/>
      <c r="AD203" s="46"/>
      <c r="AE203" s="46"/>
      <c r="AF203" s="45"/>
      <c r="AG203" s="46"/>
      <c r="AH203"/>
      <c r="AI203" s="46"/>
      <c r="AJ203"/>
      <c r="AK203" s="46"/>
      <c r="AL203"/>
      <c r="AM203" s="46"/>
      <c r="AN203"/>
      <c r="AO203" s="46"/>
      <c r="AP203"/>
      <c r="AQ203" s="46"/>
      <c r="AR203" s="46"/>
      <c r="AS203" s="46"/>
      <c r="AT203"/>
      <c r="AU203" s="49"/>
      <c r="AW203" s="49"/>
      <c r="AX203"/>
      <c r="AY203" s="49"/>
      <c r="BA203" s="49"/>
      <c r="BB203" s="46"/>
      <c r="BC203" s="46"/>
      <c r="BD203" s="46"/>
      <c r="BE203" s="46"/>
      <c r="BF203" s="46"/>
      <c r="BG203" s="46"/>
      <c r="BH203"/>
      <c r="BI203" s="49"/>
      <c r="BK203" s="49"/>
      <c r="BL203"/>
      <c r="BM203" s="49"/>
      <c r="BO203" s="49"/>
      <c r="BP203"/>
      <c r="BQ203" s="46"/>
      <c r="BR203"/>
      <c r="BS203" s="46"/>
      <c r="BT203" s="46"/>
      <c r="BU203" s="46"/>
      <c r="BW203" s="49"/>
      <c r="BX203"/>
      <c r="BY203" s="49"/>
      <c r="CA203" s="49"/>
      <c r="CB203"/>
      <c r="CC203" s="49"/>
      <c r="CD203"/>
      <c r="CE203" s="46"/>
      <c r="CF203"/>
      <c r="CG203" s="46"/>
      <c r="CH203" s="46"/>
      <c r="CI203" s="46"/>
      <c r="CK203" s="49"/>
      <c r="CL203"/>
      <c r="CM203" s="49"/>
    </row>
    <row r="204" spans="1:91" x14ac:dyDescent="0.3">
      <c r="A204" s="44"/>
      <c r="C204" s="46"/>
      <c r="D204"/>
      <c r="E204" s="46"/>
      <c r="G204" s="46"/>
      <c r="I204" s="46"/>
      <c r="J204"/>
      <c r="K204" s="46"/>
      <c r="L204"/>
      <c r="M204" s="47"/>
      <c r="N204"/>
      <c r="O204" s="46"/>
      <c r="P204"/>
      <c r="Q204" s="46"/>
      <c r="R204" s="46"/>
      <c r="S204" s="46"/>
      <c r="T204"/>
      <c r="U204" s="46"/>
      <c r="V204"/>
      <c r="W204" s="47"/>
      <c r="X204"/>
      <c r="Y204" s="46"/>
      <c r="Z204"/>
      <c r="AA204" s="46"/>
      <c r="AB204"/>
      <c r="AC204" s="46"/>
      <c r="AD204"/>
      <c r="AE204" s="46"/>
      <c r="AF204" s="45"/>
      <c r="AG204" s="46"/>
      <c r="AH204"/>
      <c r="AI204" s="46"/>
      <c r="AJ204"/>
      <c r="AK204" s="46"/>
      <c r="AL204"/>
      <c r="AM204" s="46"/>
      <c r="AN204"/>
      <c r="AO204" s="46"/>
      <c r="AP204"/>
      <c r="AQ204" s="46"/>
      <c r="AS204" s="46"/>
      <c r="AT204"/>
      <c r="AU204" s="49"/>
      <c r="AV204"/>
      <c r="AW204" s="49"/>
      <c r="AX204"/>
      <c r="AY204" s="49"/>
      <c r="BA204" s="49"/>
      <c r="BB204"/>
      <c r="BC204" s="46"/>
      <c r="BD204"/>
      <c r="BE204" s="46"/>
      <c r="BF204"/>
      <c r="BG204" s="46"/>
      <c r="BH204"/>
      <c r="BI204" s="49"/>
      <c r="BJ204"/>
      <c r="BK204" s="49"/>
      <c r="BL204"/>
      <c r="BM204" s="49"/>
      <c r="BN204"/>
      <c r="BO204" s="49"/>
      <c r="BP204"/>
      <c r="BQ204" s="46"/>
      <c r="BR204"/>
      <c r="BS204" s="46"/>
      <c r="BT204"/>
      <c r="BU204" s="46"/>
      <c r="BV204"/>
      <c r="BW204" s="49"/>
      <c r="BX204"/>
      <c r="BY204" s="49"/>
      <c r="BZ204"/>
      <c r="CA204" s="49"/>
      <c r="CB204"/>
      <c r="CC204" s="49"/>
      <c r="CD204"/>
      <c r="CE204" s="46"/>
      <c r="CF204"/>
      <c r="CG204" s="46"/>
      <c r="CH204"/>
      <c r="CI204" s="46"/>
      <c r="CJ204"/>
      <c r="CK204" s="49"/>
      <c r="CL204"/>
      <c r="CM204" s="49"/>
    </row>
    <row r="205" spans="1:91" x14ac:dyDescent="0.3">
      <c r="A205" s="44"/>
      <c r="C205" s="46"/>
      <c r="D205"/>
      <c r="E205" s="46"/>
      <c r="G205" s="46"/>
      <c r="I205" s="46"/>
      <c r="J205"/>
      <c r="K205" s="46"/>
      <c r="L205"/>
      <c r="M205" s="47"/>
      <c r="N205"/>
      <c r="O205" s="46"/>
      <c r="P205"/>
      <c r="Q205" s="46"/>
      <c r="R205"/>
      <c r="S205" s="46"/>
      <c r="T205"/>
      <c r="U205" s="46"/>
      <c r="V205"/>
      <c r="W205" s="47"/>
      <c r="X205"/>
      <c r="Y205" s="46"/>
      <c r="Z205"/>
      <c r="AA205" s="46"/>
      <c r="AB205"/>
      <c r="AC205" s="46"/>
      <c r="AD205"/>
      <c r="AE205" s="46"/>
      <c r="AF205" s="45"/>
      <c r="AG205" s="46"/>
      <c r="AH205"/>
      <c r="AI205" s="46"/>
      <c r="AJ205"/>
      <c r="AK205" s="46"/>
      <c r="AL205"/>
      <c r="AM205" s="46"/>
      <c r="AN205"/>
      <c r="AO205" s="46"/>
      <c r="AP205"/>
      <c r="AQ205" s="46"/>
      <c r="AS205" s="46"/>
      <c r="AT205"/>
      <c r="AU205" s="49"/>
      <c r="AV205"/>
      <c r="AW205" s="49"/>
      <c r="AX205"/>
      <c r="AY205" s="49"/>
      <c r="BA205" s="49"/>
      <c r="BB205"/>
      <c r="BC205" s="46"/>
      <c r="BD205"/>
      <c r="BE205" s="46"/>
      <c r="BF205"/>
      <c r="BG205" s="46"/>
      <c r="BH205"/>
      <c r="BI205" s="49"/>
      <c r="BJ205"/>
      <c r="BK205" s="49"/>
      <c r="BL205"/>
      <c r="BM205" s="49"/>
      <c r="BN205"/>
      <c r="BO205" s="49"/>
      <c r="BP205"/>
      <c r="BQ205" s="46"/>
      <c r="BR205"/>
      <c r="BS205" s="46"/>
      <c r="BT205"/>
      <c r="BU205" s="46"/>
      <c r="BV205"/>
      <c r="BW205" s="49"/>
      <c r="BX205"/>
      <c r="BY205" s="49"/>
      <c r="BZ205"/>
      <c r="CA205" s="49"/>
      <c r="CB205"/>
      <c r="CC205" s="49"/>
      <c r="CD205"/>
      <c r="CE205" s="46"/>
      <c r="CF205"/>
      <c r="CG205" s="46"/>
      <c r="CH205"/>
      <c r="CI205" s="46"/>
      <c r="CJ205"/>
      <c r="CK205" s="49"/>
      <c r="CL205"/>
      <c r="CM205" s="49"/>
    </row>
    <row r="206" spans="1:91" x14ac:dyDescent="0.3">
      <c r="A206" s="44"/>
      <c r="C206" s="46"/>
      <c r="D206"/>
      <c r="E206" s="46"/>
      <c r="G206" s="46"/>
      <c r="I206" s="46"/>
      <c r="J206"/>
      <c r="K206" s="46"/>
      <c r="L206"/>
      <c r="M206" s="47"/>
      <c r="N206"/>
      <c r="O206" s="46"/>
      <c r="P206" s="46"/>
      <c r="Q206" s="46"/>
      <c r="R206" s="46"/>
      <c r="S206" s="46"/>
      <c r="T206"/>
      <c r="U206" s="46"/>
      <c r="V206"/>
      <c r="W206" s="47"/>
      <c r="X206"/>
      <c r="Y206" s="46"/>
      <c r="Z206"/>
      <c r="AA206" s="46"/>
      <c r="AB206"/>
      <c r="AC206" s="46"/>
      <c r="AD206"/>
      <c r="AE206" s="46"/>
      <c r="AF206" s="45"/>
      <c r="AG206" s="46"/>
      <c r="AH206"/>
      <c r="AI206" s="46"/>
      <c r="AJ206"/>
      <c r="AK206" s="46"/>
      <c r="AL206"/>
      <c r="AM206" s="46"/>
      <c r="AN206"/>
      <c r="AO206" s="46"/>
      <c r="AP206"/>
      <c r="AQ206" s="46"/>
      <c r="AS206" s="46"/>
      <c r="AT206"/>
      <c r="AU206" s="49"/>
      <c r="AV206"/>
      <c r="AW206" s="49"/>
      <c r="AX206"/>
      <c r="AY206" s="49"/>
      <c r="BA206" s="49"/>
      <c r="BB206"/>
      <c r="BC206" s="46"/>
      <c r="BD206"/>
      <c r="BE206" s="46"/>
      <c r="BF206"/>
      <c r="BG206" s="46"/>
      <c r="BH206"/>
      <c r="BI206" s="49"/>
      <c r="BJ206"/>
      <c r="BK206" s="49"/>
      <c r="BL206"/>
      <c r="BM206" s="49"/>
      <c r="BN206"/>
      <c r="BO206" s="49"/>
      <c r="BP206"/>
      <c r="BQ206" s="46"/>
      <c r="BR206"/>
      <c r="BS206" s="46"/>
      <c r="BT206"/>
      <c r="BU206" s="46"/>
      <c r="BV206"/>
      <c r="BW206" s="49"/>
      <c r="BX206"/>
      <c r="BY206" s="49"/>
      <c r="BZ206"/>
      <c r="CA206" s="49"/>
      <c r="CB206"/>
      <c r="CC206" s="49"/>
      <c r="CD206"/>
      <c r="CE206" s="46"/>
      <c r="CF206"/>
      <c r="CG206" s="46"/>
      <c r="CH206"/>
      <c r="CI206" s="46"/>
      <c r="CJ206"/>
      <c r="CK206" s="49"/>
      <c r="CL206"/>
      <c r="CM206" s="49"/>
    </row>
    <row r="207" spans="1:91" x14ac:dyDescent="0.3">
      <c r="A207" s="44"/>
      <c r="C207" s="46"/>
      <c r="D207"/>
      <c r="E207" s="46"/>
      <c r="G207" s="46"/>
      <c r="I207" s="46"/>
      <c r="J207"/>
      <c r="K207" s="46"/>
      <c r="L207"/>
      <c r="M207" s="47"/>
      <c r="N207"/>
      <c r="O207" s="46"/>
      <c r="P207"/>
      <c r="Q207" s="46"/>
      <c r="R207"/>
      <c r="S207" s="46"/>
      <c r="T207"/>
      <c r="U207" s="46"/>
      <c r="V207"/>
      <c r="W207" s="47"/>
      <c r="X207"/>
      <c r="Y207" s="46"/>
      <c r="Z207"/>
      <c r="AA207" s="46"/>
      <c r="AB207"/>
      <c r="AC207" s="46"/>
      <c r="AD207"/>
      <c r="AE207" s="46"/>
      <c r="AF207" s="45"/>
      <c r="AG207" s="46"/>
      <c r="AH207"/>
      <c r="AI207" s="46"/>
      <c r="AJ207"/>
      <c r="AK207" s="46"/>
      <c r="AL207"/>
      <c r="AM207" s="46"/>
      <c r="AN207"/>
      <c r="AO207" s="46"/>
      <c r="AP207"/>
      <c r="AQ207" s="46"/>
      <c r="AS207" s="46"/>
      <c r="AT207"/>
      <c r="AU207" s="49"/>
      <c r="AV207"/>
      <c r="AW207" s="49"/>
      <c r="AX207"/>
      <c r="AY207" s="49"/>
      <c r="BA207" s="49"/>
      <c r="BB207"/>
      <c r="BC207" s="46"/>
      <c r="BD207"/>
      <c r="BE207" s="46"/>
      <c r="BF207"/>
      <c r="BG207" s="46"/>
      <c r="BH207"/>
      <c r="BI207" s="49"/>
      <c r="BJ207"/>
      <c r="BK207" s="49"/>
      <c r="BL207"/>
      <c r="BM207" s="49"/>
      <c r="BN207"/>
      <c r="BO207" s="49"/>
      <c r="BP207"/>
      <c r="BQ207" s="46"/>
      <c r="BR207"/>
      <c r="BS207" s="46"/>
      <c r="BT207"/>
      <c r="BU207" s="46"/>
      <c r="BV207"/>
      <c r="BW207" s="49"/>
      <c r="BX207"/>
      <c r="BY207" s="49"/>
      <c r="BZ207"/>
      <c r="CA207" s="49"/>
      <c r="CB207"/>
      <c r="CC207" s="49"/>
      <c r="CD207"/>
      <c r="CE207" s="46"/>
      <c r="CF207"/>
      <c r="CG207" s="46"/>
      <c r="CH207"/>
      <c r="CI207" s="46"/>
      <c r="CJ207"/>
      <c r="CK207" s="49"/>
      <c r="CL207"/>
      <c r="CM207" s="49"/>
    </row>
    <row r="208" spans="1:91" x14ac:dyDescent="0.3">
      <c r="A208" s="44"/>
      <c r="B208" s="45"/>
      <c r="C208" s="46"/>
      <c r="D208"/>
      <c r="E208" s="46"/>
      <c r="F208" s="46"/>
      <c r="G208" s="46"/>
      <c r="H208" s="45"/>
      <c r="I208" s="46"/>
      <c r="J208" s="46"/>
      <c r="K208" s="46"/>
      <c r="L208" s="45"/>
      <c r="M208" s="46"/>
      <c r="N208" s="46"/>
      <c r="O208" s="46"/>
      <c r="P208" s="46"/>
      <c r="Q208" s="46"/>
      <c r="R208" s="46"/>
      <c r="S208" s="46"/>
      <c r="T208" s="46"/>
      <c r="U208" s="46"/>
      <c r="V208" s="45"/>
      <c r="W208" s="46"/>
      <c r="X208" s="48"/>
      <c r="Y208" s="46"/>
      <c r="Z208"/>
      <c r="AA208" s="46"/>
      <c r="AB208" s="46"/>
      <c r="AC208" s="46"/>
      <c r="AD208"/>
      <c r="AE208" s="46"/>
      <c r="AF208" s="45"/>
      <c r="AG208" s="46"/>
      <c r="AH208"/>
      <c r="AI208" s="46"/>
      <c r="AJ208"/>
      <c r="AK208" s="46"/>
      <c r="AL208"/>
      <c r="AM208" s="46"/>
      <c r="AN208"/>
      <c r="AO208" s="46"/>
      <c r="AP208"/>
      <c r="AQ208" s="46"/>
      <c r="AR208" s="46"/>
      <c r="AS208" s="46"/>
      <c r="AT208" s="48"/>
      <c r="AU208" s="49"/>
      <c r="AV208"/>
      <c r="AW208" s="49"/>
      <c r="AX208"/>
      <c r="AY208" s="49"/>
      <c r="BA208" s="49"/>
      <c r="BB208" s="46"/>
      <c r="BC208" s="46"/>
      <c r="BD208" s="46"/>
      <c r="BE208" s="46"/>
      <c r="BF208" s="46"/>
      <c r="BG208" s="46"/>
      <c r="BH208"/>
      <c r="BI208" s="49"/>
      <c r="BJ208"/>
      <c r="BK208" s="49"/>
      <c r="BM208" s="49"/>
      <c r="BN208"/>
      <c r="BO208" s="49"/>
      <c r="BP208" s="46"/>
      <c r="BQ208" s="46"/>
      <c r="BR208"/>
      <c r="BS208" s="46"/>
      <c r="BT208" s="46"/>
      <c r="BU208" s="46"/>
      <c r="BW208" s="49"/>
      <c r="BY208" s="49"/>
      <c r="BZ208"/>
      <c r="CA208" s="49"/>
      <c r="CB208"/>
      <c r="CC208" s="49"/>
      <c r="CD208"/>
      <c r="CE208" s="46"/>
      <c r="CF208"/>
      <c r="CG208" s="46"/>
      <c r="CH208" s="46"/>
      <c r="CI208" s="46"/>
      <c r="CK208" s="49"/>
      <c r="CL208"/>
      <c r="CM208" s="49"/>
    </row>
    <row r="209" spans="1:91" x14ac:dyDescent="0.3">
      <c r="A209" s="44"/>
      <c r="B209" s="45"/>
      <c r="C209" s="46"/>
      <c r="D209"/>
      <c r="E209" s="46"/>
      <c r="G209" s="46"/>
      <c r="H209" s="45"/>
      <c r="I209" s="46"/>
      <c r="J209"/>
      <c r="K209" s="46"/>
      <c r="L209" s="45"/>
      <c r="M209" s="46"/>
      <c r="N209"/>
      <c r="O209" s="46"/>
      <c r="P209"/>
      <c r="Q209" s="46"/>
      <c r="R209" s="46"/>
      <c r="S209" s="46"/>
      <c r="T209"/>
      <c r="U209" s="46"/>
      <c r="V209"/>
      <c r="W209" s="47"/>
      <c r="X209" s="48"/>
      <c r="Y209" s="46"/>
      <c r="Z209"/>
      <c r="AA209" s="46"/>
      <c r="AB209"/>
      <c r="AC209" s="46"/>
      <c r="AD209"/>
      <c r="AE209" s="46"/>
      <c r="AF209" s="45"/>
      <c r="AG209" s="46"/>
      <c r="AH209"/>
      <c r="AI209" s="46"/>
      <c r="AJ209"/>
      <c r="AK209" s="46"/>
      <c r="AL209"/>
      <c r="AM209" s="46"/>
      <c r="AN209"/>
      <c r="AO209" s="46"/>
      <c r="AP209"/>
      <c r="AQ209" s="46"/>
      <c r="AR209" s="46"/>
      <c r="AS209" s="46"/>
      <c r="AT209"/>
      <c r="AU209" s="49"/>
      <c r="AV209"/>
      <c r="AW209" s="49"/>
      <c r="AX209"/>
      <c r="AY209" s="49"/>
      <c r="BA209" s="49"/>
      <c r="BB209"/>
      <c r="BC209" s="46"/>
      <c r="BD209"/>
      <c r="BE209" s="46"/>
      <c r="BF209"/>
      <c r="BG209" s="46"/>
      <c r="BH209"/>
      <c r="BI209" s="49"/>
      <c r="BJ209"/>
      <c r="BK209" s="49"/>
      <c r="BL209"/>
      <c r="BM209" s="49"/>
      <c r="BN209"/>
      <c r="BO209" s="49"/>
      <c r="BP209"/>
      <c r="BQ209" s="46"/>
      <c r="BR209"/>
      <c r="BS209" s="46"/>
      <c r="BT209" s="46"/>
      <c r="BU209" s="46"/>
      <c r="BV209"/>
      <c r="BW209" s="49"/>
      <c r="BX209"/>
      <c r="BY209" s="49"/>
      <c r="BZ209"/>
      <c r="CA209" s="49"/>
      <c r="CB209"/>
      <c r="CC209" s="49"/>
      <c r="CD209"/>
      <c r="CE209" s="46"/>
      <c r="CF209"/>
      <c r="CG209" s="46"/>
      <c r="CH209" s="46"/>
      <c r="CI209" s="46"/>
      <c r="CJ209"/>
      <c r="CK209" s="49"/>
      <c r="CL209"/>
      <c r="CM209" s="49"/>
    </row>
    <row r="210" spans="1:91" x14ac:dyDescent="0.3">
      <c r="A210" s="50"/>
      <c r="B210" s="45"/>
      <c r="C210" s="46"/>
      <c r="D210"/>
      <c r="E210" s="46"/>
      <c r="G210" s="46"/>
      <c r="H210" s="45"/>
      <c r="I210" s="46"/>
      <c r="J210"/>
      <c r="K210" s="46"/>
      <c r="L210" s="45"/>
      <c r="M210" s="46"/>
      <c r="N210"/>
      <c r="O210" s="46"/>
      <c r="P210" s="46"/>
      <c r="Q210" s="46"/>
      <c r="R210" s="46"/>
      <c r="S210" s="46"/>
      <c r="T210"/>
      <c r="U210" s="46"/>
      <c r="V210"/>
      <c r="W210" s="47"/>
      <c r="X210" s="48"/>
      <c r="Y210" s="46"/>
      <c r="Z210"/>
      <c r="AA210" s="46"/>
      <c r="AB210"/>
      <c r="AC210" s="46"/>
      <c r="AD210"/>
      <c r="AE210" s="46"/>
      <c r="AF210" s="45"/>
      <c r="AG210" s="46"/>
      <c r="AH210"/>
      <c r="AI210" s="46"/>
      <c r="AJ210"/>
      <c r="AK210" s="46"/>
      <c r="AL210"/>
      <c r="AM210" s="46"/>
      <c r="AN210"/>
      <c r="AO210" s="46"/>
      <c r="AP210"/>
      <c r="AQ210" s="46"/>
      <c r="AR210" s="46"/>
      <c r="AS210" s="46"/>
      <c r="AT210" s="48"/>
      <c r="AU210" s="49"/>
      <c r="AV210"/>
      <c r="AW210" s="49"/>
      <c r="AX210"/>
      <c r="AY210" s="49"/>
      <c r="BA210" s="49"/>
      <c r="BB210"/>
      <c r="BC210" s="46"/>
      <c r="BD210"/>
      <c r="BE210" s="46"/>
      <c r="BF210" s="46"/>
      <c r="BG210" s="46"/>
      <c r="BH210"/>
      <c r="BI210" s="49"/>
      <c r="BJ210"/>
      <c r="BK210" s="49"/>
      <c r="BL210"/>
      <c r="BM210" s="49"/>
      <c r="BN210"/>
      <c r="BO210" s="49"/>
      <c r="BP210"/>
      <c r="BQ210" s="46"/>
      <c r="BR210"/>
      <c r="BS210" s="46"/>
      <c r="BT210" s="46"/>
      <c r="BU210" s="46"/>
      <c r="BV210"/>
      <c r="BW210" s="49"/>
      <c r="BX210"/>
      <c r="BY210" s="49"/>
      <c r="BZ210"/>
      <c r="CA210" s="49"/>
      <c r="CB210"/>
      <c r="CC210" s="49"/>
      <c r="CD210"/>
      <c r="CE210" s="46"/>
      <c r="CF210"/>
      <c r="CG210" s="46"/>
      <c r="CH210" s="46"/>
      <c r="CI210" s="46"/>
      <c r="CJ210"/>
      <c r="CK210" s="49"/>
      <c r="CL210"/>
      <c r="CM210" s="49"/>
    </row>
    <row r="211" spans="1:91" x14ac:dyDescent="0.3">
      <c r="A211" s="50"/>
      <c r="B211" s="45"/>
      <c r="C211" s="46"/>
      <c r="E211" s="46"/>
      <c r="F211" s="46"/>
      <c r="G211" s="46"/>
      <c r="H211" s="45"/>
      <c r="I211" s="46"/>
      <c r="J211" s="46"/>
      <c r="K211" s="46"/>
      <c r="L211" s="45"/>
      <c r="M211" s="46"/>
      <c r="N211" s="46"/>
      <c r="O211" s="46"/>
      <c r="P211" s="46"/>
      <c r="Q211" s="46"/>
      <c r="R211" s="46"/>
      <c r="S211" s="46"/>
      <c r="T211" s="46"/>
      <c r="U211" s="46"/>
      <c r="W211" s="47"/>
      <c r="X211" s="48"/>
      <c r="Y211" s="46"/>
      <c r="AA211" s="46"/>
      <c r="AB211" s="46"/>
      <c r="AC211" s="46"/>
      <c r="AD211" s="46"/>
      <c r="AE211" s="46"/>
      <c r="AF211" s="45"/>
      <c r="AG211" s="46"/>
      <c r="AH211" s="46"/>
      <c r="AI211" s="46"/>
      <c r="AK211" s="46"/>
      <c r="AL211" s="47"/>
      <c r="AM211" s="46"/>
      <c r="AO211" s="46"/>
      <c r="AQ211" s="46"/>
      <c r="AR211" s="46"/>
      <c r="AS211" s="46"/>
      <c r="AT211" s="48"/>
      <c r="AU211" s="49"/>
      <c r="AW211" s="49"/>
      <c r="AY211" s="49"/>
      <c r="BA211" s="49"/>
      <c r="BB211" s="46"/>
      <c r="BC211" s="46"/>
      <c r="BE211" s="46"/>
      <c r="BF211" s="46"/>
      <c r="BG211" s="46"/>
      <c r="BI211" s="49"/>
      <c r="BK211" s="49"/>
      <c r="BM211" s="49"/>
      <c r="BO211" s="49"/>
      <c r="BP211" s="46"/>
      <c r="BQ211" s="46"/>
      <c r="BS211" s="46"/>
      <c r="BT211" s="46"/>
      <c r="BU211" s="46"/>
      <c r="BW211" s="49"/>
      <c r="BY211" s="49"/>
      <c r="CA211" s="49"/>
      <c r="CC211" s="49"/>
      <c r="CE211" s="46"/>
      <c r="CF211" s="46"/>
      <c r="CG211" s="46"/>
      <c r="CH211" s="46"/>
      <c r="CI211" s="46"/>
      <c r="CK211" s="49"/>
      <c r="CM211" s="49"/>
    </row>
    <row r="212" spans="1:91" x14ac:dyDescent="0.3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2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2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51"/>
      <c r="CL212" s="51"/>
      <c r="CM212" s="51"/>
    </row>
    <row r="213" spans="1:91" x14ac:dyDescent="0.3">
      <c r="O213" s="47"/>
      <c r="AW213" s="47"/>
    </row>
    <row r="214" spans="1:91" x14ac:dyDescent="0.3">
      <c r="A214" s="53"/>
      <c r="AW214" s="47"/>
    </row>
    <row r="215" spans="1:91" x14ac:dyDescent="0.3">
      <c r="A215" s="53"/>
      <c r="AW215" s="47"/>
    </row>
  </sheetData>
  <mergeCells count="52">
    <mergeCell ref="CL2:CM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BN2:BO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AP2:AQ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CD1:C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B1:M1"/>
    <mergeCell ref="N1:AA1"/>
    <mergeCell ref="AB1:AM1"/>
    <mergeCell ref="AN1:BA1"/>
    <mergeCell ref="BB1:BO1"/>
    <mergeCell ref="BP1:C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LEGENDA</vt:lpstr>
      <vt:lpstr>ZACHOWANIE</vt:lpstr>
      <vt:lpstr>PROFIL CHEMICZNY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Admin</cp:lastModifiedBy>
  <dcterms:created xsi:type="dcterms:W3CDTF">2015-06-05T18:19:34Z</dcterms:created>
  <dcterms:modified xsi:type="dcterms:W3CDTF">2024-11-15T15:00:11Z</dcterms:modified>
</cp:coreProperties>
</file>