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tabRatio="758"/>
  </bookViews>
  <sheets>
    <sheet name="Piotrek" sheetId="5" r:id="rId1"/>
    <sheet name="Common_species" sheetId="9" r:id="rId2"/>
    <sheet name="obliczenia" sheetId="2" r:id="rId3"/>
    <sheet name="lista_publikacja" sheetId="1" r:id="rId4"/>
    <sheet name="Apiformes_zagrożone_Polska" sheetId="6" r:id="rId5"/>
    <sheet name="Chrysididae_posp._zagroż_Polska" sheetId="8" r:id="rId6"/>
    <sheet name="Spheciformes_zagrożone_Polska" sheetId="7" r:id="rId7"/>
  </sheets>
  <definedNames>
    <definedName name="_xlnm._FilterDatabase" localSheetId="4" hidden="1">Apiformes_zagrożone_Polska!$A$1:$D$217</definedName>
    <definedName name="_xlnm._FilterDatabase" localSheetId="5" hidden="1">Chrysididae_posp._zagroż_Polska!$A$1:$H$97</definedName>
    <definedName name="_xlnm._FilterDatabase" localSheetId="3" hidden="1">lista_publikacja!$A$2:$J$276</definedName>
    <definedName name="_xlnm._FilterDatabase" localSheetId="2" hidden="1">obliczenia!$Q$3:$R$275</definedName>
    <definedName name="_xlnm._FilterDatabase" localSheetId="6" hidden="1">Spheciformes_zagrożone_Polska!$A$1:$D$92</definedName>
  </definedNames>
  <calcPr calcId="124519" iterateDelta="1E-4"/>
</workbook>
</file>

<file path=xl/calcChain.xml><?xml version="1.0" encoding="utf-8"?>
<calcChain xmlns="http://schemas.openxmlformats.org/spreadsheetml/2006/main">
  <c r="B9" i="5"/>
  <c r="C9"/>
  <c r="I6"/>
  <c r="D6"/>
  <c r="D9" s="1"/>
  <c r="B41" i="9" l="1"/>
  <c r="B3" i="5"/>
  <c r="B4"/>
  <c r="F13" i="9"/>
  <c r="B32"/>
  <c r="J6" i="5" l="1"/>
  <c r="H6"/>
  <c r="E9"/>
  <c r="C13" i="2" l="1"/>
  <c r="D13" s="1"/>
  <c r="C14"/>
  <c r="E14" s="1"/>
  <c r="C12"/>
  <c r="D12" s="1"/>
  <c r="C7"/>
  <c r="D7" s="1"/>
  <c r="D4" l="1"/>
  <c r="E13"/>
  <c r="D14"/>
  <c r="C15"/>
  <c r="E12"/>
  <c r="E15" s="1"/>
  <c r="D5"/>
  <c r="D6"/>
</calcChain>
</file>

<file path=xl/sharedStrings.xml><?xml version="1.0" encoding="utf-8"?>
<sst xmlns="http://schemas.openxmlformats.org/spreadsheetml/2006/main" count="4526" uniqueCount="1191">
  <si>
    <t>Species code</t>
  </si>
  <si>
    <t>Family</t>
  </si>
  <si>
    <t>Species</t>
  </si>
  <si>
    <t>Succession</t>
  </si>
  <si>
    <t>N</t>
  </si>
  <si>
    <t>%</t>
  </si>
  <si>
    <t>Life history</t>
  </si>
  <si>
    <t>Conservation status in Poland</t>
  </si>
  <si>
    <t>early</t>
  </si>
  <si>
    <t>middle</t>
  </si>
  <si>
    <t>late</t>
  </si>
  <si>
    <t>N = 8230</t>
  </si>
  <si>
    <t>n = 10</t>
  </si>
  <si>
    <t>n = 12</t>
  </si>
  <si>
    <t>and_alf</t>
  </si>
  <si>
    <t>Andrenidae</t>
  </si>
  <si>
    <r>
      <t xml:space="preserve">Andrena alfkenella </t>
    </r>
    <r>
      <rPr>
        <sz val="10"/>
        <color theme="1"/>
        <rFont val="Times New Roman"/>
        <family val="1"/>
        <charset val="238"/>
      </rPr>
      <t>Perkins, 1914</t>
    </r>
  </si>
  <si>
    <t>.</t>
  </si>
  <si>
    <t>&gt;0.1</t>
  </si>
  <si>
    <t>Herbivore</t>
  </si>
  <si>
    <t>VU, rm</t>
  </si>
  <si>
    <t>and_api</t>
  </si>
  <si>
    <r>
      <t xml:space="preserve">Andrena apicata </t>
    </r>
    <r>
      <rPr>
        <sz val="10"/>
        <color theme="1"/>
        <rFont val="Times New Roman"/>
        <family val="1"/>
        <charset val="238"/>
      </rPr>
      <t>Smith, 1847</t>
    </r>
  </si>
  <si>
    <t>0.1</t>
  </si>
  <si>
    <t>and_ass</t>
  </si>
  <si>
    <r>
      <t xml:space="preserve">Andrena assimilis </t>
    </r>
    <r>
      <rPr>
        <sz val="10"/>
        <color theme="1"/>
        <rFont val="Times New Roman"/>
        <family val="1"/>
        <charset val="238"/>
      </rPr>
      <t>Radoszkowski, 1876</t>
    </r>
  </si>
  <si>
    <t>0.9</t>
  </si>
  <si>
    <t>and_bic</t>
  </si>
  <si>
    <r>
      <t xml:space="preserve">Andrena bicolor </t>
    </r>
    <r>
      <rPr>
        <sz val="10"/>
        <color theme="1"/>
        <rFont val="Times New Roman"/>
        <family val="1"/>
        <charset val="238"/>
      </rPr>
      <t>Fabricius, 1775</t>
    </r>
  </si>
  <si>
    <t>and_bim</t>
  </si>
  <si>
    <r>
      <t>Andrena bimaculata</t>
    </r>
    <r>
      <rPr>
        <sz val="10"/>
        <color theme="1"/>
        <rFont val="Times New Roman"/>
        <family val="1"/>
        <charset val="238"/>
      </rPr>
      <t xml:space="preserve"> (Kirby, 1802)</t>
    </r>
  </si>
  <si>
    <t>and_cin</t>
  </si>
  <si>
    <r>
      <t>Andrena cineraria</t>
    </r>
    <r>
      <rPr>
        <sz val="10"/>
        <color theme="1"/>
        <rFont val="Times New Roman"/>
        <family val="1"/>
        <charset val="238"/>
      </rPr>
      <t xml:space="preserve"> (Linnaeus, 1758)</t>
    </r>
  </si>
  <si>
    <t>and_com</t>
  </si>
  <si>
    <r>
      <t>Andrena combinata</t>
    </r>
    <r>
      <rPr>
        <sz val="10"/>
        <color theme="1"/>
        <rFont val="Times New Roman"/>
        <family val="1"/>
        <charset val="238"/>
      </rPr>
      <t xml:space="preserve"> (Christ, 1791)</t>
    </r>
  </si>
  <si>
    <t>and_den</t>
  </si>
  <si>
    <r>
      <t>Andrena denticulata</t>
    </r>
    <r>
      <rPr>
        <sz val="10"/>
        <color theme="1"/>
        <rFont val="Times New Roman"/>
        <family val="1"/>
        <charset val="238"/>
      </rPr>
      <t xml:space="preserve"> (Kirby, 1802)</t>
    </r>
  </si>
  <si>
    <t>and_dor</t>
  </si>
  <si>
    <r>
      <t>Andrena dorsata</t>
    </r>
    <r>
      <rPr>
        <sz val="10"/>
        <color theme="1"/>
        <rFont val="Times New Roman"/>
        <family val="1"/>
        <charset val="238"/>
      </rPr>
      <t xml:space="preserve"> (Kirby, 1802)</t>
    </r>
  </si>
  <si>
    <t>0.7</t>
  </si>
  <si>
    <t>and_fla</t>
  </si>
  <si>
    <r>
      <t>Andrena flavipes</t>
    </r>
    <r>
      <rPr>
        <sz val="10"/>
        <color theme="1"/>
        <rFont val="Times New Roman"/>
        <family val="1"/>
        <charset val="238"/>
      </rPr>
      <t xml:space="preserve"> Panzer, 1799</t>
    </r>
  </si>
  <si>
    <t>and_flo</t>
  </si>
  <si>
    <r>
      <t xml:space="preserve">Andrena floricola </t>
    </r>
    <r>
      <rPr>
        <sz val="10"/>
        <color theme="1"/>
        <rFont val="Times New Roman"/>
        <family val="1"/>
        <charset val="238"/>
      </rPr>
      <t>Eversmann, 1852</t>
    </r>
  </si>
  <si>
    <t>and_ful</t>
  </si>
  <si>
    <r>
      <t>Andrena fulva</t>
    </r>
    <r>
      <rPr>
        <sz val="10"/>
        <color theme="1"/>
        <rFont val="Times New Roman"/>
        <family val="1"/>
        <charset val="238"/>
      </rPr>
      <t xml:space="preserve"> (Müller, 1766)</t>
    </r>
  </si>
  <si>
    <t>0.2</t>
  </si>
  <si>
    <t>and_gel</t>
  </si>
  <si>
    <r>
      <t xml:space="preserve">Andrena gelriae </t>
    </r>
    <r>
      <rPr>
        <sz val="10"/>
        <color theme="1"/>
        <rFont val="Times New Roman"/>
        <family val="1"/>
        <charset val="238"/>
      </rPr>
      <t>van der Vecht, 1927</t>
    </r>
  </si>
  <si>
    <t>and_gra</t>
  </si>
  <si>
    <r>
      <t xml:space="preserve">Andrena gravida </t>
    </r>
    <r>
      <rPr>
        <sz val="10"/>
        <color theme="1"/>
        <rFont val="Times New Roman"/>
        <family val="1"/>
        <charset val="238"/>
      </rPr>
      <t>Imhoff, 1832</t>
    </r>
  </si>
  <si>
    <t>and_hae</t>
  </si>
  <si>
    <r>
      <t>Andrena haemorrhoa</t>
    </r>
    <r>
      <rPr>
        <sz val="10"/>
        <color theme="1"/>
        <rFont val="Times New Roman"/>
        <family val="1"/>
        <charset val="238"/>
      </rPr>
      <t xml:space="preserve"> (Fabricius, 1781)</t>
    </r>
  </si>
  <si>
    <t>0.5</t>
  </si>
  <si>
    <t>and_hat</t>
  </si>
  <si>
    <r>
      <t>Andrena hattorfiana</t>
    </r>
    <r>
      <rPr>
        <sz val="10"/>
        <color theme="1"/>
        <rFont val="Times New Roman"/>
        <family val="1"/>
        <charset val="238"/>
      </rPr>
      <t xml:space="preserve"> (Fabricius, 1775)</t>
    </r>
  </si>
  <si>
    <t>0.8</t>
  </si>
  <si>
    <t>and_lab</t>
  </si>
  <si>
    <r>
      <t>Andrena labiata</t>
    </r>
    <r>
      <rPr>
        <sz val="10"/>
        <color theme="1"/>
        <rFont val="Times New Roman"/>
        <family val="1"/>
        <charset val="238"/>
      </rPr>
      <t xml:space="preserve"> Fabricius, 1781</t>
    </r>
  </si>
  <si>
    <t>and_min</t>
  </si>
  <si>
    <r>
      <t>Andrena minutula</t>
    </r>
    <r>
      <rPr>
        <sz val="10"/>
        <color theme="1"/>
        <rFont val="Times New Roman"/>
        <family val="1"/>
        <charset val="238"/>
      </rPr>
      <t xml:space="preserve"> (Kirby, 1802)</t>
    </r>
  </si>
  <si>
    <t>and_mit</t>
  </si>
  <si>
    <r>
      <t xml:space="preserve">Andrena mitis </t>
    </r>
    <r>
      <rPr>
        <sz val="10"/>
        <color theme="1"/>
        <rFont val="Times New Roman"/>
        <family val="1"/>
        <charset val="238"/>
      </rPr>
      <t>Schmiedeknecht, 1883</t>
    </r>
  </si>
  <si>
    <t>VU</t>
  </si>
  <si>
    <t>and_nas</t>
  </si>
  <si>
    <r>
      <t>Andrena nasuta</t>
    </r>
    <r>
      <rPr>
        <sz val="10"/>
        <color theme="1"/>
        <rFont val="Times New Roman"/>
        <family val="1"/>
        <charset val="238"/>
      </rPr>
      <t xml:space="preserve"> Giraud, 1863</t>
    </r>
  </si>
  <si>
    <t>and_nig</t>
  </si>
  <si>
    <r>
      <t xml:space="preserve">Andrena nigriceps </t>
    </r>
    <r>
      <rPr>
        <sz val="10"/>
        <color theme="1"/>
        <rFont val="Times New Roman"/>
        <family val="1"/>
        <charset val="238"/>
      </rPr>
      <t>(Kirby, 1802)</t>
    </r>
  </si>
  <si>
    <t>and_nit</t>
  </si>
  <si>
    <r>
      <t xml:space="preserve">Andrena nitida </t>
    </r>
    <r>
      <rPr>
        <sz val="10"/>
        <color theme="1"/>
        <rFont val="Times New Roman"/>
        <family val="1"/>
        <charset val="238"/>
      </rPr>
      <t>(Müller, 1776)</t>
    </r>
  </si>
  <si>
    <t>and_pil</t>
  </si>
  <si>
    <r>
      <t>Andrena pilipes</t>
    </r>
    <r>
      <rPr>
        <sz val="10"/>
        <color theme="1"/>
        <rFont val="Times New Roman"/>
        <family val="1"/>
        <charset val="238"/>
      </rPr>
      <t xml:space="preserve"> Fabricius, 1781</t>
    </r>
  </si>
  <si>
    <t>and_sim</t>
  </si>
  <si>
    <r>
      <t xml:space="preserve">Andrena simillima </t>
    </r>
    <r>
      <rPr>
        <sz val="10"/>
        <color theme="1"/>
        <rFont val="Times New Roman"/>
        <family val="1"/>
        <charset val="238"/>
      </rPr>
      <t>Smith, 1851</t>
    </r>
  </si>
  <si>
    <t>and_sub</t>
  </si>
  <si>
    <r>
      <t>Andrena subopaca</t>
    </r>
    <r>
      <rPr>
        <sz val="10"/>
        <color theme="1"/>
        <rFont val="Times New Roman"/>
        <family val="1"/>
        <charset val="238"/>
      </rPr>
      <t xml:space="preserve"> Nylander, 1848</t>
    </r>
  </si>
  <si>
    <t>and_tho</t>
  </si>
  <si>
    <r>
      <t xml:space="preserve">Andrena thoracica </t>
    </r>
    <r>
      <rPr>
        <sz val="10"/>
        <color theme="1"/>
        <rFont val="Times New Roman"/>
        <family val="1"/>
        <charset val="238"/>
      </rPr>
      <t>(Fabricius, 1775)</t>
    </r>
  </si>
  <si>
    <t>and_vag</t>
  </si>
  <si>
    <r>
      <t>Andrena vaga</t>
    </r>
    <r>
      <rPr>
        <sz val="10"/>
        <color theme="1"/>
        <rFont val="Times New Roman"/>
        <family val="1"/>
        <charset val="238"/>
      </rPr>
      <t xml:space="preserve"> Panzer, 1799</t>
    </r>
  </si>
  <si>
    <t>and_wil</t>
  </si>
  <si>
    <r>
      <t>Andrena wilkella</t>
    </r>
    <r>
      <rPr>
        <sz val="10"/>
        <color theme="1"/>
        <rFont val="Times New Roman"/>
        <family val="1"/>
        <charset val="238"/>
      </rPr>
      <t xml:space="preserve"> (Kirby, 1802)</t>
    </r>
  </si>
  <si>
    <t>pan_cal</t>
  </si>
  <si>
    <r>
      <t xml:space="preserve">Panurgus calcaratus </t>
    </r>
    <r>
      <rPr>
        <sz val="10"/>
        <color theme="1"/>
        <rFont val="Times New Roman"/>
        <family val="1"/>
        <charset val="238"/>
      </rPr>
      <t>Scopoli, 1763</t>
    </r>
  </si>
  <si>
    <t>ame_qua</t>
  </si>
  <si>
    <t>Apidae</t>
  </si>
  <si>
    <r>
      <t xml:space="preserve">Amegilla quadrifasciata </t>
    </r>
    <r>
      <rPr>
        <sz val="10"/>
        <color theme="1"/>
        <rFont val="Times New Roman"/>
        <family val="1"/>
        <charset val="238"/>
      </rPr>
      <t>de Villers, 1789</t>
    </r>
  </si>
  <si>
    <t>CR</t>
  </si>
  <si>
    <t>ant_bim</t>
  </si>
  <si>
    <r>
      <t xml:space="preserve">Anthophora bimaculata </t>
    </r>
    <r>
      <rPr>
        <sz val="10"/>
        <color theme="1"/>
        <rFont val="Times New Roman"/>
        <family val="1"/>
        <charset val="238"/>
      </rPr>
      <t>Panzer, 1798</t>
    </r>
  </si>
  <si>
    <t>ant_fur</t>
  </si>
  <si>
    <r>
      <t>Anthophora furcata</t>
    </r>
    <r>
      <rPr>
        <sz val="10"/>
        <color theme="1"/>
        <rFont val="Times New Roman"/>
        <family val="1"/>
        <charset val="238"/>
      </rPr>
      <t xml:space="preserve"> Panzer, 1798</t>
    </r>
  </si>
  <si>
    <t>0.3</t>
  </si>
  <si>
    <t>ant_qua</t>
  </si>
  <si>
    <r>
      <t xml:space="preserve">Anthophora quadrimaculata </t>
    </r>
    <r>
      <rPr>
        <sz val="10"/>
        <color theme="1"/>
        <rFont val="Times New Roman"/>
        <family val="1"/>
        <charset val="238"/>
      </rPr>
      <t>Panzer, 1798</t>
    </r>
  </si>
  <si>
    <t>bom_con</t>
  </si>
  <si>
    <r>
      <t xml:space="preserve">Bombus confusus </t>
    </r>
    <r>
      <rPr>
        <sz val="10"/>
        <color theme="1"/>
        <rFont val="Times New Roman"/>
        <family val="1"/>
        <charset val="238"/>
      </rPr>
      <t>Schenck 1861</t>
    </r>
  </si>
  <si>
    <t>bom_hor</t>
  </si>
  <si>
    <r>
      <t>Bombus hortorum</t>
    </r>
    <r>
      <rPr>
        <sz val="10"/>
        <color theme="1"/>
        <rFont val="Times New Roman"/>
        <family val="1"/>
        <charset val="238"/>
      </rPr>
      <t xml:space="preserve"> Linnaeus, 1761</t>
    </r>
  </si>
  <si>
    <t>bom_hum</t>
  </si>
  <si>
    <r>
      <t>Bombus humilis</t>
    </r>
    <r>
      <rPr>
        <sz val="10"/>
        <color theme="1"/>
        <rFont val="Times New Roman"/>
        <family val="1"/>
        <charset val="238"/>
      </rPr>
      <t xml:space="preserve"> Illiger, 1806</t>
    </r>
  </si>
  <si>
    <t>0.4</t>
  </si>
  <si>
    <t>bom_hyp</t>
  </si>
  <si>
    <r>
      <t>Bombus hypnorum</t>
    </r>
    <r>
      <rPr>
        <sz val="10"/>
        <color theme="1"/>
        <rFont val="Times New Roman"/>
        <family val="1"/>
        <charset val="238"/>
      </rPr>
      <t xml:space="preserve"> Linnaeus, 1758</t>
    </r>
  </si>
  <si>
    <t>bom_lap</t>
  </si>
  <si>
    <r>
      <t>Bombus lapidarius</t>
    </r>
    <r>
      <rPr>
        <sz val="10"/>
        <color theme="1"/>
        <rFont val="Times New Roman"/>
        <family val="1"/>
        <charset val="238"/>
      </rPr>
      <t xml:space="preserve"> Linnaeus, 1758</t>
    </r>
  </si>
  <si>
    <t>bom_mus</t>
  </si>
  <si>
    <r>
      <t xml:space="preserve">Bombus muscorum </t>
    </r>
    <r>
      <rPr>
        <sz val="10"/>
        <color theme="1"/>
        <rFont val="Times New Roman"/>
        <family val="1"/>
        <charset val="238"/>
      </rPr>
      <t>Linnaeus, 1758</t>
    </r>
  </si>
  <si>
    <t>bom_pas</t>
  </si>
  <si>
    <r>
      <t>Bombus pascuorum</t>
    </r>
    <r>
      <rPr>
        <sz val="10"/>
        <color theme="1"/>
        <rFont val="Times New Roman"/>
        <family val="1"/>
        <charset val="238"/>
      </rPr>
      <t xml:space="preserve"> Scopoli, 1763</t>
    </r>
  </si>
  <si>
    <t>bom_pra</t>
  </si>
  <si>
    <r>
      <t>Bombus pratorum</t>
    </r>
    <r>
      <rPr>
        <sz val="10"/>
        <color theme="1"/>
        <rFont val="Times New Roman"/>
        <family val="1"/>
        <charset val="238"/>
      </rPr>
      <t xml:space="preserve"> Linnaeus, 1761</t>
    </r>
  </si>
  <si>
    <t>bom_rud</t>
  </si>
  <si>
    <r>
      <t>Bombus ruderarius</t>
    </r>
    <r>
      <rPr>
        <sz val="10"/>
        <color theme="1"/>
        <rFont val="Times New Roman"/>
        <family val="1"/>
        <charset val="238"/>
      </rPr>
      <t xml:space="preserve"> Müller, 1776</t>
    </r>
  </si>
  <si>
    <t>bom_sch</t>
  </si>
  <si>
    <r>
      <t xml:space="preserve">Bombus schrencki </t>
    </r>
    <r>
      <rPr>
        <sz val="10"/>
        <color theme="1"/>
        <rFont val="Times New Roman"/>
        <family val="1"/>
        <charset val="238"/>
      </rPr>
      <t>F.</t>
    </r>
    <r>
      <rPr>
        <i/>
        <sz val="10"/>
        <color theme="1"/>
        <rFont val="Times New Roman"/>
        <family val="1"/>
        <charset val="238"/>
      </rPr>
      <t xml:space="preserve"> </t>
    </r>
    <r>
      <rPr>
        <sz val="10"/>
        <color theme="1"/>
        <rFont val="Times New Roman"/>
        <family val="1"/>
        <charset val="238"/>
      </rPr>
      <t>Morawitz, 1881</t>
    </r>
  </si>
  <si>
    <t>VU, vrm</t>
  </si>
  <si>
    <t>bom_sem</t>
  </si>
  <si>
    <r>
      <t xml:space="preserve">Bombus semenoviellus </t>
    </r>
    <r>
      <rPr>
        <sz val="10"/>
        <color theme="1"/>
        <rFont val="Times New Roman"/>
        <family val="1"/>
        <charset val="238"/>
      </rPr>
      <t>Skorikov, 1910</t>
    </r>
  </si>
  <si>
    <t>bom_sor</t>
  </si>
  <si>
    <r>
      <t xml:space="preserve">Bombus soroeensis </t>
    </r>
    <r>
      <rPr>
        <sz val="10"/>
        <color theme="1"/>
        <rFont val="Times New Roman"/>
        <family val="1"/>
        <charset val="238"/>
      </rPr>
      <t>Fabricius, 1776</t>
    </r>
  </si>
  <si>
    <t>rm</t>
  </si>
  <si>
    <t>bom_sub</t>
  </si>
  <si>
    <r>
      <t>Bombus subterraneus</t>
    </r>
    <r>
      <rPr>
        <sz val="10"/>
        <color theme="1"/>
        <rFont val="Times New Roman"/>
        <family val="1"/>
        <charset val="238"/>
      </rPr>
      <t xml:space="preserve"> (Linnaeus, 1758)</t>
    </r>
  </si>
  <si>
    <t>bom_syl</t>
  </si>
  <si>
    <r>
      <t>Bombus sylvarum</t>
    </r>
    <r>
      <rPr>
        <sz val="10"/>
        <color theme="1"/>
        <rFont val="Times New Roman"/>
        <family val="1"/>
        <charset val="238"/>
      </rPr>
      <t xml:space="preserve"> Linnaeus, 1761</t>
    </r>
  </si>
  <si>
    <t>bom_ter/luc</t>
  </si>
  <si>
    <r>
      <t xml:space="preserve">Bombus terrestris </t>
    </r>
    <r>
      <rPr>
        <sz val="10"/>
        <color theme="1"/>
        <rFont val="Times New Roman"/>
        <family val="1"/>
        <charset val="238"/>
      </rPr>
      <t>Linnaeus, 1758/</t>
    </r>
    <r>
      <rPr>
        <i/>
        <sz val="10"/>
        <color theme="1"/>
        <rFont val="Times New Roman"/>
        <family val="1"/>
        <charset val="238"/>
      </rPr>
      <t>lucorum</t>
    </r>
    <r>
      <rPr>
        <sz val="10"/>
        <color theme="1"/>
        <rFont val="Times New Roman"/>
        <family val="1"/>
        <charset val="238"/>
      </rPr>
      <t xml:space="preserve"> Linnaeus, 1761 (</t>
    </r>
    <r>
      <rPr>
        <i/>
        <sz val="10"/>
        <color theme="1"/>
        <rFont val="Times New Roman"/>
        <family val="1"/>
        <charset val="238"/>
      </rPr>
      <t>Terrestri</t>
    </r>
    <r>
      <rPr>
        <sz val="10"/>
        <color theme="1"/>
        <rFont val="Times New Roman"/>
        <family val="1"/>
        <charset val="238"/>
      </rPr>
      <t xml:space="preserve"> bombus)</t>
    </r>
  </si>
  <si>
    <t>bom_vet</t>
  </si>
  <si>
    <r>
      <t xml:space="preserve">Bombus veteranus </t>
    </r>
    <r>
      <rPr>
        <sz val="10"/>
        <color theme="1"/>
        <rFont val="Times New Roman"/>
        <family val="1"/>
        <charset val="238"/>
      </rPr>
      <t>Fabricius, 1793</t>
    </r>
  </si>
  <si>
    <t>cer_cya</t>
  </si>
  <si>
    <r>
      <t>Ceratina cyanea</t>
    </r>
    <r>
      <rPr>
        <sz val="10"/>
        <color theme="1"/>
        <rFont val="Times New Roman"/>
        <family val="1"/>
        <charset val="238"/>
      </rPr>
      <t xml:space="preserve"> Kirby, 1802</t>
    </r>
  </si>
  <si>
    <t>euc_lon</t>
  </si>
  <si>
    <r>
      <t>Eucera longicornis</t>
    </r>
    <r>
      <rPr>
        <sz val="10"/>
        <color theme="1"/>
        <rFont val="Times New Roman"/>
        <family val="1"/>
        <charset val="238"/>
      </rPr>
      <t xml:space="preserve"> Linnaeus, 1758</t>
    </r>
  </si>
  <si>
    <t>tet_mal</t>
  </si>
  <si>
    <r>
      <t>Tetralonia malvae</t>
    </r>
    <r>
      <rPr>
        <sz val="10"/>
        <color theme="1"/>
        <rFont val="Times New Roman"/>
        <family val="1"/>
        <charset val="238"/>
      </rPr>
      <t xml:space="preserve"> Rossi, 1790</t>
    </r>
  </si>
  <si>
    <t>tet_den</t>
  </si>
  <si>
    <r>
      <t xml:space="preserve">Tetraloniella dentata </t>
    </r>
    <r>
      <rPr>
        <sz val="10"/>
        <color theme="1"/>
        <rFont val="Times New Roman"/>
        <family val="1"/>
        <charset val="238"/>
      </rPr>
      <t>Germar, 1839</t>
    </r>
  </si>
  <si>
    <t>tet_sal</t>
  </si>
  <si>
    <r>
      <t xml:space="preserve">Tetraloniella salicariae </t>
    </r>
    <r>
      <rPr>
        <sz val="10"/>
        <color theme="1"/>
        <rFont val="Times New Roman"/>
        <family val="1"/>
        <charset val="238"/>
      </rPr>
      <t>Lepeletier, 1841</t>
    </r>
  </si>
  <si>
    <t>col_cun</t>
  </si>
  <si>
    <t>Colletidae</t>
  </si>
  <si>
    <r>
      <t>Colletes cunicularius</t>
    </r>
    <r>
      <rPr>
        <sz val="10"/>
        <color theme="1"/>
        <rFont val="Times New Roman"/>
        <family val="1"/>
        <charset val="238"/>
      </rPr>
      <t xml:space="preserve"> (Linnaeus, 1761)</t>
    </r>
  </si>
  <si>
    <t>0.6</t>
  </si>
  <si>
    <t>col_dav</t>
  </si>
  <si>
    <r>
      <t>Colletes daviesanus</t>
    </r>
    <r>
      <rPr>
        <sz val="10"/>
        <color theme="1"/>
        <rFont val="Times New Roman"/>
        <family val="1"/>
        <charset val="238"/>
      </rPr>
      <t xml:space="preserve"> Smith, 1846</t>
    </r>
  </si>
  <si>
    <t>col_fod</t>
  </si>
  <si>
    <r>
      <t>Colletes fodiens</t>
    </r>
    <r>
      <rPr>
        <sz val="10"/>
        <color theme="1"/>
        <rFont val="Times New Roman"/>
        <family val="1"/>
        <charset val="238"/>
      </rPr>
      <t xml:space="preserve"> (Fourcroy, 1785)</t>
    </r>
  </si>
  <si>
    <t>col_mar</t>
  </si>
  <si>
    <r>
      <t xml:space="preserve">Colletes marginatus </t>
    </r>
    <r>
      <rPr>
        <sz val="10"/>
        <color theme="1"/>
        <rFont val="Times New Roman"/>
        <family val="1"/>
        <charset val="238"/>
      </rPr>
      <t>Smith, 1846</t>
    </r>
  </si>
  <si>
    <t>col_nas</t>
  </si>
  <si>
    <r>
      <t xml:space="preserve">Colletes nasutus </t>
    </r>
    <r>
      <rPr>
        <sz val="10"/>
        <color theme="1"/>
        <rFont val="Times New Roman"/>
        <family val="1"/>
        <charset val="238"/>
      </rPr>
      <t>Smith, 1853</t>
    </r>
  </si>
  <si>
    <t>col_sim</t>
  </si>
  <si>
    <r>
      <t>Colletes similis</t>
    </r>
    <r>
      <rPr>
        <sz val="10"/>
        <color theme="1"/>
        <rFont val="Times New Roman"/>
        <family val="1"/>
        <charset val="238"/>
      </rPr>
      <t xml:space="preserve"> Schenck, 1853</t>
    </r>
  </si>
  <si>
    <t>hyl_ang</t>
  </si>
  <si>
    <r>
      <t xml:space="preserve">Hylaeus angustatus </t>
    </r>
    <r>
      <rPr>
        <sz val="10"/>
        <color theme="1"/>
        <rFont val="Times New Roman"/>
        <family val="1"/>
        <charset val="238"/>
      </rPr>
      <t>(Schenck, 1861)</t>
    </r>
  </si>
  <si>
    <t>hyl_bre</t>
  </si>
  <si>
    <r>
      <t>Hylaeus brevicornis</t>
    </r>
    <r>
      <rPr>
        <sz val="10"/>
        <color theme="1"/>
        <rFont val="Times New Roman"/>
        <family val="1"/>
        <charset val="238"/>
      </rPr>
      <t xml:space="preserve"> Nylander, 1852</t>
    </r>
  </si>
  <si>
    <t>hyl_com</t>
  </si>
  <si>
    <r>
      <t>Hylaeus communis</t>
    </r>
    <r>
      <rPr>
        <sz val="10"/>
        <color theme="1"/>
        <rFont val="Times New Roman"/>
        <family val="1"/>
        <charset val="238"/>
      </rPr>
      <t xml:space="preserve"> Nylander, 1852</t>
    </r>
  </si>
  <si>
    <t>hyl_con</t>
  </si>
  <si>
    <r>
      <t>Hylaeus confusus</t>
    </r>
    <r>
      <rPr>
        <sz val="10"/>
        <color theme="1"/>
        <rFont val="Times New Roman"/>
        <family val="1"/>
        <charset val="238"/>
      </rPr>
      <t xml:space="preserve"> Nylander, 1852</t>
    </r>
  </si>
  <si>
    <t>hyl_dif</t>
  </si>
  <si>
    <r>
      <t xml:space="preserve">Hylaeus difformis </t>
    </r>
    <r>
      <rPr>
        <sz val="10"/>
        <color theme="1"/>
        <rFont val="Times New Roman"/>
        <family val="1"/>
        <charset val="238"/>
      </rPr>
      <t>(Eversmann, 1852)</t>
    </r>
  </si>
  <si>
    <t>hyl_dil</t>
  </si>
  <si>
    <r>
      <t xml:space="preserve">Hylaeus dilatatus </t>
    </r>
    <r>
      <rPr>
        <sz val="10"/>
        <color theme="1"/>
        <rFont val="Times New Roman"/>
        <family val="1"/>
        <charset val="238"/>
      </rPr>
      <t>(Kirby, 1802)</t>
    </r>
  </si>
  <si>
    <t>hyl_gib</t>
  </si>
  <si>
    <r>
      <t>Hylaeus gibbus</t>
    </r>
    <r>
      <rPr>
        <sz val="10"/>
        <color theme="1"/>
        <rFont val="Times New Roman"/>
        <family val="1"/>
        <charset val="238"/>
      </rPr>
      <t xml:space="preserve"> Saunders, 1850</t>
    </r>
  </si>
  <si>
    <t>hyl_gre</t>
  </si>
  <si>
    <r>
      <t xml:space="preserve">Hylaeus gredleri </t>
    </r>
    <r>
      <rPr>
        <sz val="10"/>
        <color theme="1"/>
        <rFont val="Times New Roman"/>
        <family val="1"/>
        <charset val="238"/>
      </rPr>
      <t>Förster, 1871</t>
    </r>
  </si>
  <si>
    <t>DD, rm</t>
  </si>
  <si>
    <t>hyl_nig</t>
  </si>
  <si>
    <r>
      <t xml:space="preserve">Hylaeus nigritus </t>
    </r>
    <r>
      <rPr>
        <sz val="10"/>
        <color theme="1"/>
        <rFont val="Times New Roman"/>
        <family val="1"/>
        <charset val="238"/>
      </rPr>
      <t>(Fabricius, 1798)</t>
    </r>
  </si>
  <si>
    <t>hyl_rin</t>
  </si>
  <si>
    <r>
      <t xml:space="preserve">Hylaeus rinki </t>
    </r>
    <r>
      <rPr>
        <sz val="10"/>
        <color theme="1"/>
        <rFont val="Times New Roman"/>
        <family val="1"/>
        <charset val="238"/>
      </rPr>
      <t>(Gorski, 1852)</t>
    </r>
  </si>
  <si>
    <t>hyl_sty</t>
  </si>
  <si>
    <r>
      <t xml:space="preserve">Hylaeus styriacus </t>
    </r>
    <r>
      <rPr>
        <sz val="10"/>
        <color theme="1"/>
        <rFont val="Times New Roman"/>
        <family val="1"/>
        <charset val="238"/>
      </rPr>
      <t>Förster, 1871</t>
    </r>
  </si>
  <si>
    <t>hal_con</t>
  </si>
  <si>
    <t>Halictidae</t>
  </si>
  <si>
    <r>
      <t>Halictus confusus</t>
    </r>
    <r>
      <rPr>
        <sz val="10"/>
        <color theme="1"/>
        <rFont val="Times New Roman"/>
        <family val="1"/>
        <charset val="238"/>
      </rPr>
      <t xml:space="preserve"> Smith, 1853</t>
    </r>
  </si>
  <si>
    <t>hal_gav</t>
  </si>
  <si>
    <r>
      <t xml:space="preserve">Halictus gavarnicus </t>
    </r>
    <r>
      <rPr>
        <sz val="10"/>
        <color theme="1"/>
        <rFont val="Times New Roman"/>
        <family val="1"/>
        <charset val="238"/>
      </rPr>
      <t>Pérez, 1903</t>
    </r>
  </si>
  <si>
    <t>DD, vrm</t>
  </si>
  <si>
    <t>hal_leu</t>
  </si>
  <si>
    <r>
      <t xml:space="preserve">Halictus leucaheneus </t>
    </r>
    <r>
      <rPr>
        <sz val="10"/>
        <color theme="1"/>
        <rFont val="Times New Roman"/>
        <family val="1"/>
        <charset val="238"/>
      </rPr>
      <t>Ebmer, 1972</t>
    </r>
  </si>
  <si>
    <t>hal_mac</t>
  </si>
  <si>
    <r>
      <t>Halictus maculatus</t>
    </r>
    <r>
      <rPr>
        <sz val="10"/>
        <color theme="1"/>
        <rFont val="Times New Roman"/>
        <family val="1"/>
        <charset val="238"/>
      </rPr>
      <t xml:space="preserve"> Smith, 1848</t>
    </r>
  </si>
  <si>
    <t>hal_qua</t>
  </si>
  <si>
    <r>
      <t>Halictus quadricinctus</t>
    </r>
    <r>
      <rPr>
        <sz val="10"/>
        <color theme="1"/>
        <rFont val="Times New Roman"/>
        <family val="1"/>
        <charset val="238"/>
      </rPr>
      <t xml:space="preserve"> (Fabricius, 1776)</t>
    </r>
  </si>
  <si>
    <t>hal_rub</t>
  </si>
  <si>
    <r>
      <t>Halictus rubicundus</t>
    </r>
    <r>
      <rPr>
        <sz val="10"/>
        <color theme="1"/>
        <rFont val="Times New Roman"/>
        <family val="1"/>
        <charset val="238"/>
      </rPr>
      <t xml:space="preserve"> (Christ, 1791)</t>
    </r>
  </si>
  <si>
    <t>hal_sex</t>
  </si>
  <si>
    <r>
      <t>Halictus sexcinctus</t>
    </r>
    <r>
      <rPr>
        <sz val="10"/>
        <color theme="1"/>
        <rFont val="Times New Roman"/>
        <family val="1"/>
        <charset val="238"/>
      </rPr>
      <t xml:space="preserve"> (Fabricius, 1775)</t>
    </r>
  </si>
  <si>
    <t>hal_sim</t>
  </si>
  <si>
    <r>
      <t xml:space="preserve">Halictus simplex </t>
    </r>
    <r>
      <rPr>
        <sz val="10"/>
        <color theme="1"/>
        <rFont val="Times New Roman"/>
        <family val="1"/>
        <charset val="238"/>
      </rPr>
      <t>Blüthgen, 1923/</t>
    </r>
    <r>
      <rPr>
        <i/>
        <sz val="10"/>
        <color theme="1"/>
        <rFont val="Times New Roman"/>
        <family val="1"/>
        <charset val="238"/>
      </rPr>
      <t>compressus</t>
    </r>
    <r>
      <rPr>
        <sz val="10"/>
        <color theme="1"/>
        <rFont val="Times New Roman"/>
        <family val="1"/>
        <charset val="238"/>
      </rPr>
      <t xml:space="preserve"> Walckenaer, 1802</t>
    </r>
  </si>
  <si>
    <t>VU, rm/DD, rm</t>
  </si>
  <si>
    <t>hal_sub</t>
  </si>
  <si>
    <r>
      <t>Halictus subauratus</t>
    </r>
    <r>
      <rPr>
        <sz val="10"/>
        <color theme="1"/>
        <rFont val="Times New Roman"/>
        <family val="1"/>
        <charset val="238"/>
      </rPr>
      <t xml:space="preserve"> (Rossi, 1792)</t>
    </r>
  </si>
  <si>
    <t>hal_tum</t>
  </si>
  <si>
    <r>
      <t>Halictus tumulorum</t>
    </r>
    <r>
      <rPr>
        <sz val="10"/>
        <color theme="1"/>
        <rFont val="Times New Roman"/>
        <family val="1"/>
        <charset val="238"/>
      </rPr>
      <t xml:space="preserve"> (Linnnaeus, 1758)</t>
    </r>
  </si>
  <si>
    <t>las_alb</t>
  </si>
  <si>
    <r>
      <t xml:space="preserve">Lasioglossum albipes </t>
    </r>
    <r>
      <rPr>
        <sz val="10"/>
        <color theme="1"/>
        <rFont val="Times New Roman"/>
        <family val="1"/>
        <charset val="238"/>
      </rPr>
      <t>(Fabricius, 1781)</t>
    </r>
  </si>
  <si>
    <t>las_bre</t>
  </si>
  <si>
    <r>
      <t xml:space="preserve">Lasioglossum brevicorne </t>
    </r>
    <r>
      <rPr>
        <sz val="10"/>
        <color theme="1"/>
        <rFont val="Times New Roman"/>
        <family val="1"/>
        <charset val="238"/>
      </rPr>
      <t>(Schenck, 1868)</t>
    </r>
  </si>
  <si>
    <t>las_cal</t>
  </si>
  <si>
    <r>
      <t>Lasioglossum calceatum</t>
    </r>
    <r>
      <rPr>
        <sz val="10"/>
        <color theme="1"/>
        <rFont val="Times New Roman"/>
        <family val="1"/>
        <charset val="238"/>
      </rPr>
      <t xml:space="preserve"> (Scopoli, 1763)</t>
    </r>
  </si>
  <si>
    <t>las_cos</t>
  </si>
  <si>
    <r>
      <t xml:space="preserve">Lasioglossum costulatum </t>
    </r>
    <r>
      <rPr>
        <sz val="10"/>
        <color theme="1"/>
        <rFont val="Times New Roman"/>
        <family val="1"/>
        <charset val="238"/>
      </rPr>
      <t>(Kriechbaumer, 1873)</t>
    </r>
  </si>
  <si>
    <t>las_fra</t>
  </si>
  <si>
    <r>
      <t>Lasioglossum fratellum</t>
    </r>
    <r>
      <rPr>
        <sz val="10"/>
        <color theme="1"/>
        <rFont val="Times New Roman"/>
        <family val="1"/>
        <charset val="238"/>
      </rPr>
      <t xml:space="preserve"> (Pérez, 1903)</t>
    </r>
  </si>
  <si>
    <t>las_ful</t>
  </si>
  <si>
    <r>
      <t>Lasioglossum fulvicorne</t>
    </r>
    <r>
      <rPr>
        <sz val="10"/>
        <color theme="1"/>
        <rFont val="Times New Roman"/>
        <family val="1"/>
        <charset val="238"/>
      </rPr>
      <t xml:space="preserve"> (Kirby, 1802)</t>
    </r>
  </si>
  <si>
    <t>las_lat</t>
  </si>
  <si>
    <r>
      <t>Lasioglossum laticeps</t>
    </r>
    <r>
      <rPr>
        <sz val="10"/>
        <color theme="1"/>
        <rFont val="Times New Roman"/>
        <family val="1"/>
        <charset val="238"/>
      </rPr>
      <t xml:space="preserve"> (Schenck, 1868)</t>
    </r>
  </si>
  <si>
    <t>las_leu</t>
  </si>
  <si>
    <r>
      <t>Lasioglossum leucopus</t>
    </r>
    <r>
      <rPr>
        <sz val="10"/>
        <color theme="1"/>
        <rFont val="Times New Roman"/>
        <family val="1"/>
        <charset val="238"/>
      </rPr>
      <t xml:space="preserve"> (Kirby, 1802)</t>
    </r>
  </si>
  <si>
    <t>las_leuc</t>
  </si>
  <si>
    <r>
      <t>Lasioglossum leucozonium</t>
    </r>
    <r>
      <rPr>
        <sz val="10"/>
        <color theme="1"/>
        <rFont val="Times New Roman"/>
        <family val="1"/>
        <charset val="238"/>
      </rPr>
      <t xml:space="preserve"> (Schrank, 1781)</t>
    </r>
  </si>
  <si>
    <t>las_lin</t>
  </si>
  <si>
    <r>
      <t xml:space="preserve">Lasioglossum lineare </t>
    </r>
    <r>
      <rPr>
        <sz val="10"/>
        <color theme="1"/>
        <rFont val="Times New Roman"/>
        <family val="1"/>
        <charset val="238"/>
      </rPr>
      <t>(Schenck, 1868)</t>
    </r>
  </si>
  <si>
    <t>las_luc</t>
  </si>
  <si>
    <r>
      <t xml:space="preserve">Lasioglossum lucidulum </t>
    </r>
    <r>
      <rPr>
        <sz val="10"/>
        <color theme="1"/>
        <rFont val="Times New Roman"/>
        <family val="1"/>
        <charset val="238"/>
      </rPr>
      <t>(Schenck, 1861)</t>
    </r>
  </si>
  <si>
    <t>las_maj</t>
  </si>
  <si>
    <r>
      <t xml:space="preserve">Lasioglossum majus </t>
    </r>
    <r>
      <rPr>
        <sz val="10"/>
        <color theme="1"/>
        <rFont val="Times New Roman"/>
        <family val="1"/>
        <charset val="238"/>
      </rPr>
      <t>(Nylander, 1852)</t>
    </r>
  </si>
  <si>
    <t>las_min</t>
  </si>
  <si>
    <r>
      <t xml:space="preserve">Lasioglossum minutissimum </t>
    </r>
    <r>
      <rPr>
        <sz val="10"/>
        <color theme="1"/>
        <rFont val="Times New Roman"/>
        <family val="1"/>
        <charset val="238"/>
      </rPr>
      <t>(Kirby, 1802)</t>
    </r>
  </si>
  <si>
    <t>las_mor</t>
  </si>
  <si>
    <r>
      <t>Lasioglossum morio</t>
    </r>
    <r>
      <rPr>
        <sz val="10"/>
        <color theme="1"/>
        <rFont val="Times New Roman"/>
        <family val="1"/>
        <charset val="238"/>
      </rPr>
      <t xml:space="preserve"> (Fabricius, 1793)</t>
    </r>
  </si>
  <si>
    <t>las_pau</t>
  </si>
  <si>
    <r>
      <t>Lasioglossum pauxillum</t>
    </r>
    <r>
      <rPr>
        <sz val="10"/>
        <color theme="1"/>
        <rFont val="Times New Roman"/>
        <family val="1"/>
        <charset val="238"/>
      </rPr>
      <t xml:space="preserve"> (Schenck, 1853)</t>
    </r>
  </si>
  <si>
    <t>las_pun</t>
  </si>
  <si>
    <r>
      <t>Lasioglossum punctatissimum</t>
    </r>
    <r>
      <rPr>
        <sz val="10"/>
        <color theme="1"/>
        <rFont val="Times New Roman"/>
        <family val="1"/>
        <charset val="238"/>
      </rPr>
      <t xml:space="preserve"> (Schenck, 1853)</t>
    </r>
  </si>
  <si>
    <t>las_qua</t>
  </si>
  <si>
    <r>
      <t xml:space="preserve">Lasioglossum quadrinotatulum </t>
    </r>
    <r>
      <rPr>
        <sz val="10"/>
        <color theme="1"/>
        <rFont val="Times New Roman"/>
        <family val="1"/>
        <charset val="238"/>
      </rPr>
      <t>(Schenck, 1861)</t>
    </r>
  </si>
  <si>
    <t>las_sex</t>
  </si>
  <si>
    <r>
      <t>Lasioglossum sexnotatum</t>
    </r>
    <r>
      <rPr>
        <sz val="10"/>
        <color theme="1"/>
        <rFont val="Times New Roman"/>
        <family val="1"/>
        <charset val="238"/>
      </rPr>
      <t xml:space="preserve"> (Kirby, 1802)</t>
    </r>
  </si>
  <si>
    <t>las_sexs</t>
  </si>
  <si>
    <r>
      <t xml:space="preserve">Lasioglossum sexstrigatum </t>
    </r>
    <r>
      <rPr>
        <sz val="10"/>
        <color theme="1"/>
        <rFont val="Times New Roman"/>
        <family val="1"/>
        <charset val="238"/>
      </rPr>
      <t>(Schenck, 1868)</t>
    </r>
  </si>
  <si>
    <t>las_sub</t>
  </si>
  <si>
    <r>
      <t>Lasioglossum subfasciatum</t>
    </r>
    <r>
      <rPr>
        <sz val="10"/>
        <color theme="1"/>
        <rFont val="Times New Roman"/>
        <family val="1"/>
        <charset val="238"/>
      </rPr>
      <t xml:space="preserve"> (Imhoff, 1832)</t>
    </r>
  </si>
  <si>
    <t>las_vil</t>
  </si>
  <si>
    <r>
      <t>Lasioglossum villosulum</t>
    </r>
    <r>
      <rPr>
        <sz val="10"/>
        <color theme="1"/>
        <rFont val="Times New Roman"/>
        <family val="1"/>
        <charset val="238"/>
      </rPr>
      <t xml:space="preserve"> (Kirby, 1802)</t>
    </r>
  </si>
  <si>
    <t>las_zon</t>
  </si>
  <si>
    <r>
      <t xml:space="preserve">Lasioglossum zonulum </t>
    </r>
    <r>
      <rPr>
        <sz val="10"/>
        <color theme="1"/>
        <rFont val="Times New Roman"/>
        <family val="1"/>
        <charset val="238"/>
      </rPr>
      <t>(Smith, 1848)</t>
    </r>
  </si>
  <si>
    <t>rho_can</t>
  </si>
  <si>
    <r>
      <t xml:space="preserve">Rhophitoides canus </t>
    </r>
    <r>
      <rPr>
        <sz val="10"/>
        <color theme="1"/>
        <rFont val="Times New Roman"/>
        <family val="1"/>
        <charset val="238"/>
      </rPr>
      <t>Eversmann, 1852</t>
    </r>
  </si>
  <si>
    <t>rop_qui</t>
  </si>
  <si>
    <r>
      <t xml:space="preserve">Rophites quinquespinosus </t>
    </r>
    <r>
      <rPr>
        <sz val="10"/>
        <color theme="1"/>
        <rFont val="Times New Roman"/>
        <family val="1"/>
        <charset val="238"/>
      </rPr>
      <t>Spinola, 1808</t>
    </r>
  </si>
  <si>
    <t>sys_cur</t>
  </si>
  <si>
    <r>
      <t xml:space="preserve">Systropha curvicornis </t>
    </r>
    <r>
      <rPr>
        <sz val="10"/>
        <color theme="1"/>
        <rFont val="Times New Roman"/>
        <family val="1"/>
        <charset val="238"/>
      </rPr>
      <t>(Scopoli, 1770)</t>
    </r>
  </si>
  <si>
    <t>das_arg</t>
  </si>
  <si>
    <t>Melittidae</t>
  </si>
  <si>
    <r>
      <t xml:space="preserve">Dasypoda argentata </t>
    </r>
    <r>
      <rPr>
        <sz val="10"/>
        <color theme="1"/>
        <rFont val="Times New Roman"/>
        <family val="1"/>
        <charset val="238"/>
      </rPr>
      <t>Panzer, 1809</t>
    </r>
  </si>
  <si>
    <t>das_hir</t>
  </si>
  <si>
    <r>
      <t xml:space="preserve">Dasypoda hirtipes </t>
    </r>
    <r>
      <rPr>
        <sz val="10"/>
        <color theme="1"/>
        <rFont val="Times New Roman"/>
        <family val="1"/>
        <charset val="238"/>
      </rPr>
      <t>(Fabricius, 1793)</t>
    </r>
  </si>
  <si>
    <t>mac_eur</t>
  </si>
  <si>
    <r>
      <t xml:space="preserve">Macropis europaea </t>
    </r>
    <r>
      <rPr>
        <sz val="10"/>
        <color theme="1"/>
        <rFont val="Times New Roman"/>
        <family val="1"/>
        <charset val="238"/>
      </rPr>
      <t>Warncke, 1973</t>
    </r>
  </si>
  <si>
    <t>mel_hae</t>
  </si>
  <si>
    <r>
      <t xml:space="preserve">Melitta haemorrhoidalis </t>
    </r>
    <r>
      <rPr>
        <sz val="10"/>
        <color theme="1"/>
        <rFont val="Times New Roman"/>
        <family val="1"/>
        <charset val="238"/>
      </rPr>
      <t>(Fabricius, 1775)</t>
    </r>
  </si>
  <si>
    <t>mel_lep</t>
  </si>
  <si>
    <r>
      <t>Melitta leporina</t>
    </r>
    <r>
      <rPr>
        <sz val="10"/>
        <color theme="1"/>
        <rFont val="Times New Roman"/>
        <family val="1"/>
        <charset val="238"/>
      </rPr>
      <t xml:space="preserve"> (Panzer, 1799)</t>
    </r>
  </si>
  <si>
    <t>mel_nig</t>
  </si>
  <si>
    <r>
      <t xml:space="preserve">Melitta nigricans </t>
    </r>
    <r>
      <rPr>
        <sz val="10"/>
        <color theme="1"/>
        <rFont val="Times New Roman"/>
        <family val="1"/>
        <charset val="238"/>
      </rPr>
      <t>Alfken, 1905</t>
    </r>
  </si>
  <si>
    <t>mel_tri</t>
  </si>
  <si>
    <r>
      <t xml:space="preserve">Melitta tricincta </t>
    </r>
    <r>
      <rPr>
        <sz val="10"/>
        <color theme="1"/>
        <rFont val="Times New Roman"/>
        <family val="1"/>
        <charset val="238"/>
      </rPr>
      <t>Kirby, 1802</t>
    </r>
  </si>
  <si>
    <t>ant_str</t>
  </si>
  <si>
    <t>Megachilidae</t>
  </si>
  <si>
    <r>
      <t xml:space="preserve">Anthidiellum strigatum </t>
    </r>
    <r>
      <rPr>
        <sz val="10"/>
        <color theme="1"/>
        <rFont val="Times New Roman"/>
        <family val="1"/>
        <charset val="238"/>
      </rPr>
      <t>Panzer, 1805</t>
    </r>
  </si>
  <si>
    <t>ant_man</t>
  </si>
  <si>
    <r>
      <t xml:space="preserve">Anthidium manicatum </t>
    </r>
    <r>
      <rPr>
        <sz val="10"/>
        <color theme="1"/>
        <rFont val="Times New Roman"/>
        <family val="1"/>
        <charset val="238"/>
      </rPr>
      <t>Linnaeus, 1758</t>
    </r>
  </si>
  <si>
    <t>ant_pun</t>
  </si>
  <si>
    <r>
      <t xml:space="preserve">Anthidium punctatum </t>
    </r>
    <r>
      <rPr>
        <sz val="10"/>
        <color theme="1"/>
        <rFont val="Times New Roman"/>
        <family val="1"/>
        <charset val="238"/>
      </rPr>
      <t>Latreille, 1809</t>
    </r>
  </si>
  <si>
    <t>che_rap</t>
  </si>
  <si>
    <r>
      <t>Chelostoma rapunculi</t>
    </r>
    <r>
      <rPr>
        <sz val="10"/>
        <color theme="1"/>
        <rFont val="Times New Roman"/>
        <family val="1"/>
        <charset val="238"/>
      </rPr>
      <t xml:space="preserve"> Lepeletier, 1841</t>
    </r>
  </si>
  <si>
    <t>her_cre</t>
  </si>
  <si>
    <r>
      <t xml:space="preserve">Heriades crenulata </t>
    </r>
    <r>
      <rPr>
        <sz val="10"/>
        <color theme="1"/>
        <rFont val="Times New Roman"/>
        <family val="1"/>
        <charset val="238"/>
      </rPr>
      <t>Nylander, 1856</t>
    </r>
  </si>
  <si>
    <t>1.0</t>
  </si>
  <si>
    <t>her_tru</t>
  </si>
  <si>
    <r>
      <t>Heriades truncorum</t>
    </r>
    <r>
      <rPr>
        <sz val="10"/>
        <color theme="1"/>
        <rFont val="Times New Roman"/>
        <family val="1"/>
        <charset val="238"/>
      </rPr>
      <t xml:space="preserve"> Linnaeus, 1758</t>
    </r>
  </si>
  <si>
    <t>hop_adu</t>
  </si>
  <si>
    <r>
      <t>Hoplitis adunca</t>
    </r>
    <r>
      <rPr>
        <sz val="10"/>
        <color theme="1"/>
        <rFont val="Times New Roman"/>
        <family val="1"/>
        <charset val="238"/>
      </rPr>
      <t xml:space="preserve"> Panzer, 1798</t>
    </r>
  </si>
  <si>
    <t>hop_cla</t>
  </si>
  <si>
    <r>
      <t xml:space="preserve">Hoplitis claviventris </t>
    </r>
    <r>
      <rPr>
        <sz val="10"/>
        <color theme="1"/>
        <rFont val="Times New Roman"/>
        <family val="1"/>
        <charset val="238"/>
      </rPr>
      <t>Thomson, 1872</t>
    </r>
  </si>
  <si>
    <t>hop_leu</t>
  </si>
  <si>
    <r>
      <t>Hoplitis leucomelana</t>
    </r>
    <r>
      <rPr>
        <sz val="10"/>
        <color theme="1"/>
        <rFont val="Times New Roman"/>
        <family val="1"/>
        <charset val="238"/>
      </rPr>
      <t xml:space="preserve"> Kirby, 1802</t>
    </r>
  </si>
  <si>
    <t>hop_tri</t>
  </si>
  <si>
    <r>
      <t xml:space="preserve">Hoplitis tridentata </t>
    </r>
    <r>
      <rPr>
        <sz val="10"/>
        <color theme="1"/>
        <rFont val="Times New Roman"/>
        <family val="1"/>
        <charset val="238"/>
      </rPr>
      <t>Dufour &amp; Perris, 1840</t>
    </r>
  </si>
  <si>
    <t>meg_alp</t>
  </si>
  <si>
    <r>
      <t xml:space="preserve">Megachile alpicola </t>
    </r>
    <r>
      <rPr>
        <sz val="10"/>
        <color theme="1"/>
        <rFont val="Times New Roman"/>
        <family val="1"/>
        <charset val="238"/>
      </rPr>
      <t>Alfken, 1924</t>
    </r>
  </si>
  <si>
    <t>meg_cen</t>
  </si>
  <si>
    <r>
      <t>Megachile centuncularis</t>
    </r>
    <r>
      <rPr>
        <sz val="10"/>
        <color theme="1"/>
        <rFont val="Times New Roman"/>
        <family val="1"/>
        <charset val="238"/>
      </rPr>
      <t xml:space="preserve"> Linnaeus, 1758</t>
    </r>
  </si>
  <si>
    <t>meg_cir</t>
  </si>
  <si>
    <r>
      <t>Megachile circumcincta</t>
    </r>
    <r>
      <rPr>
        <sz val="10"/>
        <color theme="1"/>
        <rFont val="Times New Roman"/>
        <family val="1"/>
        <charset val="238"/>
      </rPr>
      <t xml:space="preserve"> Kirby, 1802</t>
    </r>
  </si>
  <si>
    <t>meg_eri</t>
  </si>
  <si>
    <r>
      <t xml:space="preserve">Megachile ericetorum </t>
    </r>
    <r>
      <rPr>
        <sz val="10"/>
        <color theme="1"/>
        <rFont val="Times New Roman"/>
        <family val="1"/>
        <charset val="238"/>
      </rPr>
      <t>Lepeletier, 1841</t>
    </r>
  </si>
  <si>
    <t>meg_lag</t>
  </si>
  <si>
    <r>
      <t xml:space="preserve">Megachile lagopoda </t>
    </r>
    <r>
      <rPr>
        <sz val="10"/>
        <color theme="1"/>
        <rFont val="Times New Roman"/>
        <family val="1"/>
        <charset val="238"/>
      </rPr>
      <t>Linnaeus, 1761</t>
    </r>
  </si>
  <si>
    <t>meg_lig</t>
  </si>
  <si>
    <r>
      <t>Megachile ligniseca</t>
    </r>
    <r>
      <rPr>
        <sz val="10"/>
        <color theme="1"/>
        <rFont val="Times New Roman"/>
        <family val="1"/>
        <charset val="238"/>
      </rPr>
      <t xml:space="preserve"> Kirby, 1802</t>
    </r>
  </si>
  <si>
    <t>meg_mar</t>
  </si>
  <si>
    <r>
      <t>Megachile maritima</t>
    </r>
    <r>
      <rPr>
        <sz val="10"/>
        <color theme="1"/>
        <rFont val="Times New Roman"/>
        <family val="1"/>
        <charset val="238"/>
      </rPr>
      <t xml:space="preserve"> Kirby, 1802</t>
    </r>
  </si>
  <si>
    <t>meg_pli</t>
  </si>
  <si>
    <r>
      <t>Megachile pilidens</t>
    </r>
    <r>
      <rPr>
        <sz val="10"/>
        <color theme="1"/>
        <rFont val="Times New Roman"/>
        <family val="1"/>
        <charset val="238"/>
      </rPr>
      <t xml:space="preserve"> Alfken, 1924</t>
    </r>
  </si>
  <si>
    <t>meg_rot</t>
  </si>
  <si>
    <r>
      <t xml:space="preserve">Megachile rotundata </t>
    </r>
    <r>
      <rPr>
        <sz val="10"/>
        <color theme="1"/>
        <rFont val="Times New Roman"/>
        <family val="1"/>
        <charset val="238"/>
      </rPr>
      <t>Fabricius, 1793</t>
    </r>
  </si>
  <si>
    <t>meg_ver</t>
  </si>
  <si>
    <r>
      <t>Megachile versicolor</t>
    </r>
    <r>
      <rPr>
        <sz val="10"/>
        <color theme="1"/>
        <rFont val="Times New Roman"/>
        <family val="1"/>
        <charset val="238"/>
      </rPr>
      <t xml:space="preserve"> Smith, 1844</t>
    </r>
  </si>
  <si>
    <t>meg_wil</t>
  </si>
  <si>
    <r>
      <t>Megachile willughbiella</t>
    </r>
    <r>
      <rPr>
        <sz val="10"/>
        <color theme="1"/>
        <rFont val="Times New Roman"/>
        <family val="1"/>
        <charset val="238"/>
      </rPr>
      <t xml:space="preserve"> Kirby, 1802</t>
    </r>
  </si>
  <si>
    <t>osm_bic</t>
  </si>
  <si>
    <r>
      <t xml:space="preserve">Osmia bicornis </t>
    </r>
    <r>
      <rPr>
        <sz val="10"/>
        <color theme="1"/>
        <rFont val="Times New Roman"/>
        <family val="1"/>
        <charset val="238"/>
      </rPr>
      <t>Linnaeus, 1758</t>
    </r>
  </si>
  <si>
    <t>osm_cae</t>
  </si>
  <si>
    <r>
      <t xml:space="preserve">Osmia caerulescens </t>
    </r>
    <r>
      <rPr>
        <sz val="10"/>
        <color theme="1"/>
        <rFont val="Times New Roman"/>
        <family val="1"/>
        <charset val="238"/>
      </rPr>
      <t>Linnaeus, 1758</t>
    </r>
  </si>
  <si>
    <t>osm_spi</t>
  </si>
  <si>
    <r>
      <t xml:space="preserve">Osmia spinulosa </t>
    </r>
    <r>
      <rPr>
        <sz val="10"/>
        <color theme="1"/>
        <rFont val="Times New Roman"/>
        <family val="1"/>
        <charset val="238"/>
      </rPr>
      <t>Kirby, 1802</t>
    </r>
  </si>
  <si>
    <t>osm_lea</t>
  </si>
  <si>
    <r>
      <t>Osmia leaiana</t>
    </r>
    <r>
      <rPr>
        <sz val="10"/>
        <color theme="1"/>
        <rFont val="Times New Roman"/>
        <family val="1"/>
        <charset val="238"/>
      </rPr>
      <t xml:space="preserve"> Kirby, 1802</t>
    </r>
  </si>
  <si>
    <t>pse_lit</t>
  </si>
  <si>
    <r>
      <t>Pseudoanthidium lituratum </t>
    </r>
    <r>
      <rPr>
        <sz val="10"/>
        <color theme="1"/>
        <rFont val="Times New Roman"/>
        <family val="1"/>
        <charset val="238"/>
      </rPr>
      <t>(Panzer, 1801)</t>
    </r>
  </si>
  <si>
    <t>tra_bys</t>
  </si>
  <si>
    <r>
      <t xml:space="preserve">Trachusa byssina </t>
    </r>
    <r>
      <rPr>
        <sz val="10"/>
        <color theme="1"/>
        <rFont val="Times New Roman"/>
        <family val="1"/>
        <charset val="238"/>
      </rPr>
      <t>Panzer, 1798</t>
    </r>
  </si>
  <si>
    <t>amm_pun</t>
  </si>
  <si>
    <r>
      <t xml:space="preserve">Ammobates punctatus </t>
    </r>
    <r>
      <rPr>
        <sz val="10"/>
        <color theme="1"/>
        <rFont val="Times New Roman"/>
        <family val="1"/>
        <charset val="238"/>
      </rPr>
      <t>(Fabricius, 1804)</t>
    </r>
  </si>
  <si>
    <t>Kleptoparasite</t>
  </si>
  <si>
    <t>bom_boh</t>
  </si>
  <si>
    <r>
      <t>Bombus bohemicus</t>
    </r>
    <r>
      <rPr>
        <sz val="10"/>
        <color theme="1"/>
        <rFont val="Times New Roman"/>
        <family val="1"/>
        <charset val="238"/>
      </rPr>
      <t xml:space="preserve"> Seidl, 1838</t>
    </r>
  </si>
  <si>
    <t>bom_cam</t>
  </si>
  <si>
    <r>
      <t>Bombus campestris</t>
    </r>
    <r>
      <rPr>
        <sz val="10"/>
        <color theme="1"/>
        <rFont val="Times New Roman"/>
        <family val="1"/>
        <charset val="238"/>
      </rPr>
      <t xml:space="preserve"> Panzer, 1801</t>
    </r>
  </si>
  <si>
    <t>bom_qua</t>
  </si>
  <si>
    <r>
      <t>Bombus quadricolor</t>
    </r>
    <r>
      <rPr>
        <sz val="10"/>
        <color theme="1"/>
        <rFont val="Times New Roman"/>
        <family val="1"/>
        <charset val="238"/>
      </rPr>
      <t xml:space="preserve"> Lepeletier, 1832</t>
    </r>
  </si>
  <si>
    <t>bom_rup</t>
  </si>
  <si>
    <r>
      <t>Bombus rupestris</t>
    </r>
    <r>
      <rPr>
        <sz val="10"/>
        <color theme="1"/>
        <rFont val="Times New Roman"/>
        <family val="1"/>
        <charset val="238"/>
      </rPr>
      <t xml:space="preserve"> Fabricius, 1793</t>
    </r>
  </si>
  <si>
    <t>bom_sylv</t>
  </si>
  <si>
    <r>
      <t xml:space="preserve">Bombus sylvestris </t>
    </r>
    <r>
      <rPr>
        <sz val="10"/>
        <color theme="1"/>
        <rFont val="Times New Roman"/>
        <family val="1"/>
        <charset val="238"/>
      </rPr>
      <t>Lepeletier, 1832</t>
    </r>
  </si>
  <si>
    <t>bom_ves</t>
  </si>
  <si>
    <r>
      <t xml:space="preserve">Bombus vestalis </t>
    </r>
    <r>
      <rPr>
        <sz val="10"/>
        <color theme="1"/>
        <rFont val="Times New Roman"/>
        <family val="1"/>
        <charset val="238"/>
      </rPr>
      <t>Geoffroy, 1785</t>
    </r>
  </si>
  <si>
    <t>epe_coe</t>
  </si>
  <si>
    <r>
      <t xml:space="preserve">Epeoloides coecutiens </t>
    </r>
    <r>
      <rPr>
        <sz val="10"/>
        <color theme="1"/>
        <rFont val="Times New Roman"/>
        <family val="1"/>
        <charset val="238"/>
      </rPr>
      <t>(Fabricius, 1775)</t>
    </r>
  </si>
  <si>
    <t>epe_var</t>
  </si>
  <si>
    <r>
      <t>Epeolus variegatus</t>
    </r>
    <r>
      <rPr>
        <sz val="10"/>
        <color theme="1"/>
        <rFont val="Times New Roman"/>
        <family val="1"/>
        <charset val="238"/>
      </rPr>
      <t xml:space="preserve"> Linnaeus, 1758</t>
    </r>
  </si>
  <si>
    <t>nom_arm</t>
  </si>
  <si>
    <r>
      <t>Nomada armata</t>
    </r>
    <r>
      <rPr>
        <sz val="10"/>
        <color theme="1"/>
        <rFont val="Times New Roman"/>
        <family val="1"/>
        <charset val="238"/>
      </rPr>
      <t xml:space="preserve"> Herrich-Schäffer, 1839</t>
    </r>
  </si>
  <si>
    <t>nom_flg</t>
  </si>
  <si>
    <r>
      <t>Nomada flavoguttata</t>
    </r>
    <r>
      <rPr>
        <sz val="10"/>
        <color theme="1"/>
        <rFont val="Times New Roman"/>
        <family val="1"/>
        <charset val="238"/>
      </rPr>
      <t xml:space="preserve"> Kirby, 1802</t>
    </r>
  </si>
  <si>
    <t>nom_fla</t>
  </si>
  <si>
    <r>
      <t xml:space="preserve">Nomada flavopicta </t>
    </r>
    <r>
      <rPr>
        <sz val="10"/>
        <color theme="1"/>
        <rFont val="Times New Roman"/>
        <family val="1"/>
        <charset val="238"/>
      </rPr>
      <t>Kirby, 1802</t>
    </r>
  </si>
  <si>
    <t>nom_fuc</t>
  </si>
  <si>
    <r>
      <t>Nomada fucata</t>
    </r>
    <r>
      <rPr>
        <sz val="10"/>
        <color theme="1"/>
        <rFont val="Times New Roman"/>
        <family val="1"/>
        <charset val="238"/>
      </rPr>
      <t xml:space="preserve"> Panzer, 1798</t>
    </r>
  </si>
  <si>
    <t>nom_ful</t>
  </si>
  <si>
    <r>
      <t>Nomada fulvicornis</t>
    </r>
    <r>
      <rPr>
        <sz val="10"/>
        <color theme="1"/>
        <rFont val="Times New Roman"/>
        <family val="1"/>
        <charset val="238"/>
      </rPr>
      <t xml:space="preserve"> Fabricius, 1793</t>
    </r>
  </si>
  <si>
    <t>nom_fur</t>
  </si>
  <si>
    <r>
      <t xml:space="preserve">Nomada furva </t>
    </r>
    <r>
      <rPr>
        <sz val="10"/>
        <color theme="1"/>
        <rFont val="Times New Roman"/>
        <family val="1"/>
        <charset val="238"/>
      </rPr>
      <t>Panzer, 1798</t>
    </r>
  </si>
  <si>
    <t>nom_fus</t>
  </si>
  <si>
    <r>
      <t xml:space="preserve">Nomada fuscicornis </t>
    </r>
    <r>
      <rPr>
        <sz val="10"/>
        <color theme="1"/>
        <rFont val="Times New Roman"/>
        <family val="1"/>
        <charset val="238"/>
      </rPr>
      <t>Nylander, 1848</t>
    </r>
  </si>
  <si>
    <t>nom_goo</t>
  </si>
  <si>
    <r>
      <t>Nomada goodeniana</t>
    </r>
    <r>
      <rPr>
        <sz val="10"/>
        <color theme="1"/>
        <rFont val="Times New Roman"/>
        <family val="1"/>
        <charset val="238"/>
      </rPr>
      <t xml:space="preserve"> Kirby, 1802</t>
    </r>
  </si>
  <si>
    <t>nom_ita</t>
  </si>
  <si>
    <r>
      <t xml:space="preserve">Nomada italica </t>
    </r>
    <r>
      <rPr>
        <sz val="10"/>
        <color theme="1"/>
        <rFont val="Times New Roman"/>
        <family val="1"/>
        <charset val="238"/>
      </rPr>
      <t>Dalla Torre &amp; Friese 1894</t>
    </r>
  </si>
  <si>
    <t>nom_moe</t>
  </si>
  <si>
    <r>
      <t>Nomada moeschleri</t>
    </r>
    <r>
      <rPr>
        <sz val="10"/>
        <color theme="1"/>
        <rFont val="Times New Roman"/>
        <family val="1"/>
        <charset val="238"/>
      </rPr>
      <t xml:space="preserve"> Alfken, 1913</t>
    </r>
  </si>
  <si>
    <t>nom_rob</t>
  </si>
  <si>
    <r>
      <t xml:space="preserve">Nomada roberjeotiana </t>
    </r>
    <r>
      <rPr>
        <sz val="10"/>
        <color theme="1"/>
        <rFont val="Times New Roman"/>
        <family val="1"/>
        <charset val="238"/>
      </rPr>
      <t>Panzer, 1799</t>
    </r>
  </si>
  <si>
    <t>nom_she</t>
  </si>
  <si>
    <r>
      <t xml:space="preserve">Nomada sheppardana </t>
    </r>
    <r>
      <rPr>
        <sz val="10"/>
        <color theme="1"/>
        <rFont val="Times New Roman"/>
        <family val="1"/>
        <charset val="238"/>
      </rPr>
      <t>Kirby, 1802</t>
    </r>
  </si>
  <si>
    <t>nom_sig</t>
  </si>
  <si>
    <r>
      <t xml:space="preserve">Nomada signata </t>
    </r>
    <r>
      <rPr>
        <sz val="10"/>
        <color theme="1"/>
        <rFont val="Times New Roman"/>
        <family val="1"/>
        <charset val="238"/>
      </rPr>
      <t>Jurine, 1807</t>
    </r>
  </si>
  <si>
    <t>nom_sti</t>
  </si>
  <si>
    <r>
      <t>Nomada stigma</t>
    </r>
    <r>
      <rPr>
        <sz val="10"/>
        <color theme="1"/>
        <rFont val="Times New Roman"/>
        <family val="1"/>
        <charset val="238"/>
      </rPr>
      <t xml:space="preserve"> Fabricius, 1804</t>
    </r>
  </si>
  <si>
    <t>nom_str</t>
  </si>
  <si>
    <r>
      <t xml:space="preserve">Nomada striata </t>
    </r>
    <r>
      <rPr>
        <sz val="10"/>
        <color theme="1"/>
        <rFont val="Times New Roman"/>
        <family val="1"/>
        <charset val="238"/>
      </rPr>
      <t>Fabricius, 1793</t>
    </r>
  </si>
  <si>
    <t>nom_suc</t>
  </si>
  <si>
    <r>
      <t>Nomada succincta</t>
    </r>
    <r>
      <rPr>
        <sz val="10"/>
        <color theme="1"/>
        <rFont val="Times New Roman"/>
        <family val="1"/>
        <charset val="238"/>
      </rPr>
      <t xml:space="preserve"> Panzer, 1798</t>
    </r>
  </si>
  <si>
    <t>thy_his</t>
  </si>
  <si>
    <r>
      <t>Thyreus histrionicus</t>
    </r>
    <r>
      <rPr>
        <sz val="10"/>
        <color theme="1"/>
        <rFont val="Times New Roman"/>
        <family val="1"/>
        <charset val="238"/>
      </rPr>
      <t xml:space="preserve"> Illiger, 1806</t>
    </r>
  </si>
  <si>
    <t>thy_orb</t>
  </si>
  <si>
    <r>
      <t xml:space="preserve">Thyreus orbatus </t>
    </r>
    <r>
      <rPr>
        <sz val="10"/>
        <color theme="1"/>
        <rFont val="Times New Roman"/>
        <family val="1"/>
        <charset val="238"/>
      </rPr>
      <t>Lepeletier, 1841</t>
    </r>
  </si>
  <si>
    <t>chr_bic</t>
  </si>
  <si>
    <t>Chrysididae</t>
  </si>
  <si>
    <r>
      <t>Chrysis bicolor</t>
    </r>
    <r>
      <rPr>
        <sz val="10"/>
        <color theme="1"/>
        <rFont val="Times New Roman"/>
        <family val="1"/>
        <charset val="238"/>
      </rPr>
      <t xml:space="preserve"> Lepeletier, 1806</t>
    </r>
  </si>
  <si>
    <t>LC, rm</t>
  </si>
  <si>
    <t>chr_ful</t>
  </si>
  <si>
    <r>
      <t xml:space="preserve">Chrysis fulgida </t>
    </r>
    <r>
      <rPr>
        <sz val="10"/>
        <color theme="1"/>
        <rFont val="Times New Roman"/>
        <family val="1"/>
        <charset val="238"/>
      </rPr>
      <t>Linnaeus, 1761</t>
    </r>
  </si>
  <si>
    <t>chr_spl</t>
  </si>
  <si>
    <r>
      <t xml:space="preserve">Chrysis splendidula </t>
    </r>
    <r>
      <rPr>
        <sz val="10"/>
        <color theme="1"/>
        <rFont val="Times New Roman"/>
        <family val="1"/>
        <charset val="238"/>
      </rPr>
      <t>Rossi, 1790</t>
    </r>
  </si>
  <si>
    <t>hed_cor</t>
  </si>
  <si>
    <r>
      <t>Hedychridium coriaceum</t>
    </r>
    <r>
      <rPr>
        <sz val="10"/>
        <color theme="1"/>
        <rFont val="Times New Roman"/>
        <family val="1"/>
        <charset val="238"/>
      </rPr>
      <t xml:space="preserve"> (Dahlbom, 1854)</t>
    </r>
  </si>
  <si>
    <t>LC</t>
  </si>
  <si>
    <t>hed_cha</t>
  </si>
  <si>
    <r>
      <t xml:space="preserve">Hedychrum chalybaeum </t>
    </r>
    <r>
      <rPr>
        <sz val="10"/>
        <color theme="1"/>
        <rFont val="Times New Roman"/>
        <family val="1"/>
        <charset val="238"/>
      </rPr>
      <t>Dahlbom, 1854</t>
    </r>
  </si>
  <si>
    <t>hed_ger</t>
  </si>
  <si>
    <r>
      <t>Hedychrum gerstaeckeri</t>
    </r>
    <r>
      <rPr>
        <sz val="10"/>
        <color theme="1"/>
        <rFont val="Times New Roman"/>
        <family val="1"/>
        <charset val="238"/>
      </rPr>
      <t xml:space="preserve"> Chevrier, 1869</t>
    </r>
  </si>
  <si>
    <t>hed_nie</t>
  </si>
  <si>
    <r>
      <t>Hedychrum niemeali</t>
    </r>
    <r>
      <rPr>
        <sz val="10"/>
        <color theme="1"/>
        <rFont val="Times New Roman"/>
        <family val="1"/>
        <charset val="238"/>
      </rPr>
      <t xml:space="preserve"> Linsenmaier, 1959</t>
    </r>
  </si>
  <si>
    <t>hed_nob</t>
  </si>
  <si>
    <r>
      <t>Hedychrum nobile</t>
    </r>
    <r>
      <rPr>
        <sz val="10"/>
        <color theme="1"/>
        <rFont val="Times New Roman"/>
        <family val="1"/>
        <charset val="238"/>
      </rPr>
      <t xml:space="preserve"> (Scopoli, 1763)</t>
    </r>
  </si>
  <si>
    <t>hed_rut</t>
  </si>
  <si>
    <r>
      <t>Hedychrum rutilans</t>
    </r>
    <r>
      <rPr>
        <sz val="10"/>
        <color theme="1"/>
        <rFont val="Times New Roman"/>
        <family val="1"/>
        <charset val="238"/>
      </rPr>
      <t xml:space="preserve"> Dahlbom, 1854</t>
    </r>
  </si>
  <si>
    <t>par_gra</t>
  </si>
  <si>
    <r>
      <t>Parnopes grandior</t>
    </r>
    <r>
      <rPr>
        <sz val="10"/>
        <color theme="1"/>
        <rFont val="Times New Roman"/>
        <family val="1"/>
        <charset val="238"/>
      </rPr>
      <t xml:space="preserve"> (Pallas, 1771)</t>
    </r>
  </si>
  <si>
    <t>EN</t>
  </si>
  <si>
    <t>pse_neg</t>
  </si>
  <si>
    <r>
      <t>Pseudochrisis neglecta</t>
    </r>
    <r>
      <rPr>
        <sz val="10"/>
        <color theme="1"/>
        <rFont val="Times New Roman"/>
        <family val="1"/>
        <charset val="238"/>
      </rPr>
      <t xml:space="preserve"> (Shuckard, 1836)</t>
    </r>
  </si>
  <si>
    <t>nys_dim</t>
  </si>
  <si>
    <t>Crabronidae</t>
  </si>
  <si>
    <r>
      <t>Nysson dimidiatus</t>
    </r>
    <r>
      <rPr>
        <sz val="10"/>
        <color theme="1"/>
        <rFont val="Times New Roman"/>
        <family val="1"/>
        <charset val="238"/>
      </rPr>
      <t xml:space="preserve"> Jurine, 1807</t>
    </r>
  </si>
  <si>
    <t>nys_mac</t>
  </si>
  <si>
    <r>
      <t>Nysson maculosus</t>
    </r>
    <r>
      <rPr>
        <sz val="10"/>
        <color theme="1"/>
        <rFont val="Times New Roman"/>
        <family val="1"/>
        <charset val="238"/>
      </rPr>
      <t xml:space="preserve"> (Gmelin, 1790)</t>
    </r>
  </si>
  <si>
    <t>nys_nig</t>
  </si>
  <si>
    <r>
      <t xml:space="preserve">Nysson niger </t>
    </r>
    <r>
      <rPr>
        <sz val="10"/>
        <color theme="1"/>
        <rFont val="Times New Roman"/>
        <family val="1"/>
        <charset val="238"/>
      </rPr>
      <t>Chevrier, 1868</t>
    </r>
  </si>
  <si>
    <t>NT</t>
  </si>
  <si>
    <t>sph_cra</t>
  </si>
  <si>
    <r>
      <t xml:space="preserve">Sphecodes crassus </t>
    </r>
    <r>
      <rPr>
        <sz val="10"/>
        <color theme="1"/>
        <rFont val="Times New Roman"/>
        <family val="1"/>
        <charset val="238"/>
      </rPr>
      <t>Thomson, 1870</t>
    </r>
  </si>
  <si>
    <t>sph_eph</t>
  </si>
  <si>
    <r>
      <t>Sphecodes ephippius</t>
    </r>
    <r>
      <rPr>
        <sz val="10"/>
        <color theme="1"/>
        <rFont val="Times New Roman"/>
        <family val="1"/>
        <charset val="238"/>
      </rPr>
      <t xml:space="preserve"> Linnaeus, 1767</t>
    </r>
  </si>
  <si>
    <t>sph_fer</t>
  </si>
  <si>
    <r>
      <t xml:space="preserve">Sphecodes ferruginatus </t>
    </r>
    <r>
      <rPr>
        <sz val="10"/>
        <color theme="1"/>
        <rFont val="Times New Roman"/>
        <family val="1"/>
        <charset val="238"/>
      </rPr>
      <t>Hagens, 1882</t>
    </r>
  </si>
  <si>
    <t>sph_geo</t>
  </si>
  <si>
    <r>
      <t>Sphecodes geoffrellus</t>
    </r>
    <r>
      <rPr>
        <sz val="10"/>
        <color theme="1"/>
        <rFont val="Times New Roman"/>
        <family val="1"/>
        <charset val="238"/>
      </rPr>
      <t xml:space="preserve"> Kirby, 1802</t>
    </r>
  </si>
  <si>
    <t>sph_gib</t>
  </si>
  <si>
    <r>
      <t>Sphecodes gibbus</t>
    </r>
    <r>
      <rPr>
        <sz val="10"/>
        <color theme="1"/>
        <rFont val="Times New Roman"/>
        <family val="1"/>
        <charset val="238"/>
      </rPr>
      <t xml:space="preserve"> Linnaeus, 1758</t>
    </r>
  </si>
  <si>
    <t>sph_hya</t>
  </si>
  <si>
    <r>
      <t>Sphecodes hyalinatus</t>
    </r>
    <r>
      <rPr>
        <sz val="10"/>
        <color theme="1"/>
        <rFont val="Times New Roman"/>
        <family val="1"/>
        <charset val="238"/>
      </rPr>
      <t xml:space="preserve"> Hagens, 1882</t>
    </r>
  </si>
  <si>
    <t>sph_lon</t>
  </si>
  <si>
    <r>
      <t>Sphecodes longulus</t>
    </r>
    <r>
      <rPr>
        <sz val="10"/>
        <color theme="1"/>
        <rFont val="Times New Roman"/>
        <family val="1"/>
        <charset val="238"/>
      </rPr>
      <t xml:space="preserve"> Hagens, 1882</t>
    </r>
  </si>
  <si>
    <t>sph_min</t>
  </si>
  <si>
    <r>
      <t>Sphecodes miniatus</t>
    </r>
    <r>
      <rPr>
        <sz val="10"/>
        <color theme="1"/>
        <rFont val="Times New Roman"/>
        <family val="1"/>
        <charset val="238"/>
      </rPr>
      <t xml:space="preserve"> Hagens, 1882</t>
    </r>
  </si>
  <si>
    <t>sph_mon</t>
  </si>
  <si>
    <r>
      <t>Sphecodes monilicornis</t>
    </r>
    <r>
      <rPr>
        <sz val="10"/>
        <color theme="1"/>
        <rFont val="Times New Roman"/>
        <family val="1"/>
        <charset val="238"/>
      </rPr>
      <t xml:space="preserve"> Kirby, 1802</t>
    </r>
  </si>
  <si>
    <t>sph_pel</t>
  </si>
  <si>
    <r>
      <t xml:space="preserve">Sphecodes pellucidus </t>
    </r>
    <r>
      <rPr>
        <sz val="10"/>
        <color theme="1"/>
        <rFont val="Times New Roman"/>
        <family val="1"/>
        <charset val="238"/>
      </rPr>
      <t>Smith, 1845</t>
    </r>
  </si>
  <si>
    <t>sph_pun</t>
  </si>
  <si>
    <r>
      <t>Sphecodes puncticeps</t>
    </r>
    <r>
      <rPr>
        <sz val="10"/>
        <color theme="1"/>
        <rFont val="Times New Roman"/>
        <family val="1"/>
        <charset val="238"/>
      </rPr>
      <t xml:space="preserve"> Thomson, 1870</t>
    </r>
  </si>
  <si>
    <t>sph_ret</t>
  </si>
  <si>
    <r>
      <t>Sphecodes reticulatus</t>
    </r>
    <r>
      <rPr>
        <sz val="10"/>
        <color theme="1"/>
        <rFont val="Times New Roman"/>
        <family val="1"/>
        <charset val="238"/>
      </rPr>
      <t xml:space="preserve"> Thomson, 1870</t>
    </r>
  </si>
  <si>
    <t>coe_ala</t>
  </si>
  <si>
    <r>
      <t xml:space="preserve">Coelioxys alata </t>
    </r>
    <r>
      <rPr>
        <sz val="10"/>
        <color theme="1"/>
        <rFont val="Times New Roman"/>
        <family val="1"/>
        <charset val="238"/>
      </rPr>
      <t>Förster, 1853</t>
    </r>
  </si>
  <si>
    <t>coe_aur</t>
  </si>
  <si>
    <r>
      <t xml:space="preserve">Coelioxys aurolimbata </t>
    </r>
    <r>
      <rPr>
        <sz val="10"/>
        <color theme="1"/>
        <rFont val="Times New Roman"/>
        <family val="1"/>
        <charset val="238"/>
      </rPr>
      <t>Förster, 1853</t>
    </r>
  </si>
  <si>
    <t>coe_con</t>
  </si>
  <si>
    <r>
      <t>Coelioxys conoidea</t>
    </r>
    <r>
      <rPr>
        <sz val="10"/>
        <color theme="1"/>
        <rFont val="Times New Roman"/>
        <family val="1"/>
        <charset val="238"/>
      </rPr>
      <t xml:space="preserve"> Illiger, 1806</t>
    </r>
  </si>
  <si>
    <t>coe_elo</t>
  </si>
  <si>
    <r>
      <t>Coelioxys elongata</t>
    </r>
    <r>
      <rPr>
        <sz val="10"/>
        <color theme="1"/>
        <rFont val="Times New Roman"/>
        <family val="1"/>
        <charset val="238"/>
      </rPr>
      <t xml:space="preserve"> Lepeletier, 1841</t>
    </r>
  </si>
  <si>
    <t>coe_man</t>
  </si>
  <si>
    <r>
      <t>Coelioxys mandibularis</t>
    </r>
    <r>
      <rPr>
        <sz val="10"/>
        <color theme="1"/>
        <rFont val="Times New Roman"/>
        <family val="1"/>
        <charset val="238"/>
      </rPr>
      <t xml:space="preserve"> Nylander, 1848</t>
    </r>
  </si>
  <si>
    <t>coe_qua</t>
  </si>
  <si>
    <r>
      <t xml:space="preserve">Coelioxys quadridentata </t>
    </r>
    <r>
      <rPr>
        <sz val="10"/>
        <color theme="1"/>
        <rFont val="Times New Roman"/>
        <family val="1"/>
        <charset val="238"/>
      </rPr>
      <t>Linnaeus, 1758</t>
    </r>
  </si>
  <si>
    <t>coe_ruf</t>
  </si>
  <si>
    <r>
      <t>Coelioxys rufescens</t>
    </r>
    <r>
      <rPr>
        <sz val="10"/>
        <color theme="1"/>
        <rFont val="Times New Roman"/>
        <family val="1"/>
        <charset val="238"/>
      </rPr>
      <t xml:space="preserve"> Lepeletier &amp; Serville, 1825</t>
    </r>
  </si>
  <si>
    <t>ste_orn</t>
  </si>
  <si>
    <r>
      <t xml:space="preserve">Stelis ornatula </t>
    </r>
    <r>
      <rPr>
        <sz val="10"/>
        <color theme="1"/>
        <rFont val="Times New Roman"/>
        <family val="1"/>
        <charset val="238"/>
      </rPr>
      <t>Klug, 1807</t>
    </r>
  </si>
  <si>
    <t>ste_pun</t>
  </si>
  <si>
    <r>
      <t xml:space="preserve">Stelis punctulatissima </t>
    </r>
    <r>
      <rPr>
        <sz val="10"/>
        <color theme="1"/>
        <rFont val="Times New Roman"/>
        <family val="1"/>
        <charset val="238"/>
      </rPr>
      <t>Kirby, 1802</t>
    </r>
  </si>
  <si>
    <t>ste_sig</t>
  </si>
  <si>
    <r>
      <t>Stelis signata</t>
    </r>
    <r>
      <rPr>
        <sz val="10"/>
        <color theme="1"/>
        <rFont val="Times New Roman"/>
        <family val="1"/>
        <charset val="238"/>
      </rPr>
      <t xml:space="preserve"> Latreille, 1809</t>
    </r>
  </si>
  <si>
    <t>aly_spi</t>
  </si>
  <si>
    <r>
      <t>Alysson spinosus</t>
    </r>
    <r>
      <rPr>
        <sz val="10"/>
        <color theme="1"/>
        <rFont val="Times New Roman"/>
        <family val="1"/>
        <charset val="238"/>
      </rPr>
      <t xml:space="preserve"> (Panzer, 1801)</t>
    </r>
  </si>
  <si>
    <t>Predator</t>
  </si>
  <si>
    <t>ast_boo</t>
  </si>
  <si>
    <r>
      <t>Astata boops</t>
    </r>
    <r>
      <rPr>
        <sz val="10"/>
        <color theme="1"/>
        <rFont val="Times New Roman"/>
        <family val="1"/>
        <charset val="238"/>
      </rPr>
      <t xml:space="preserve"> (Schrank, 1781)</t>
    </r>
  </si>
  <si>
    <t>ast_min</t>
  </si>
  <si>
    <r>
      <t>Astata minor</t>
    </r>
    <r>
      <rPr>
        <sz val="10"/>
        <color theme="1"/>
        <rFont val="Times New Roman"/>
        <family val="1"/>
        <charset val="238"/>
      </rPr>
      <t xml:space="preserve"> (Kohl, 1885)</t>
    </r>
  </si>
  <si>
    <t>bem_tri</t>
  </si>
  <si>
    <r>
      <t>Bembecinus tridens</t>
    </r>
    <r>
      <rPr>
        <sz val="10"/>
        <color theme="1"/>
        <rFont val="Times New Roman"/>
        <family val="1"/>
        <charset val="238"/>
      </rPr>
      <t xml:space="preserve"> (Fabricius, 1781)</t>
    </r>
  </si>
  <si>
    <t>bem_ros</t>
  </si>
  <si>
    <r>
      <t>Bembix rostrata</t>
    </r>
    <r>
      <rPr>
        <sz val="10"/>
        <color theme="1"/>
        <rFont val="Times New Roman"/>
        <family val="1"/>
        <charset val="238"/>
      </rPr>
      <t xml:space="preserve"> (Linnaeus, 1758)</t>
    </r>
  </si>
  <si>
    <t>cer_alb</t>
  </si>
  <si>
    <r>
      <t>Cerceris albofasciata</t>
    </r>
    <r>
      <rPr>
        <sz val="10"/>
        <color theme="1"/>
        <rFont val="Times New Roman"/>
        <family val="1"/>
        <charset val="238"/>
      </rPr>
      <t xml:space="preserve"> (Rossi, 1790)</t>
    </r>
  </si>
  <si>
    <t>cer_are</t>
  </si>
  <si>
    <r>
      <t>Cerceris arenaria</t>
    </r>
    <r>
      <rPr>
        <sz val="10"/>
        <color theme="1"/>
        <rFont val="Times New Roman"/>
        <family val="1"/>
        <charset val="238"/>
      </rPr>
      <t xml:space="preserve"> (Linnaeus, 1758)</t>
    </r>
  </si>
  <si>
    <t>cer_int</t>
  </si>
  <si>
    <r>
      <t>Cerceris interrupta</t>
    </r>
    <r>
      <rPr>
        <sz val="10"/>
        <color theme="1"/>
        <rFont val="Times New Roman"/>
        <family val="1"/>
        <charset val="238"/>
      </rPr>
      <t xml:space="preserve"> (Panzer, 1799)</t>
    </r>
  </si>
  <si>
    <t>cer_qui</t>
  </si>
  <si>
    <r>
      <t xml:space="preserve">Cerceris quinquefasciata </t>
    </r>
    <r>
      <rPr>
        <sz val="10"/>
        <color theme="1"/>
        <rFont val="Times New Roman"/>
        <family val="1"/>
        <charset val="238"/>
      </rPr>
      <t>(Rossi, 1792)</t>
    </r>
  </si>
  <si>
    <t>cer_ruf</t>
  </si>
  <si>
    <r>
      <t xml:space="preserve">Cerceris ruficornis </t>
    </r>
    <r>
      <rPr>
        <sz val="10"/>
        <color theme="1"/>
        <rFont val="Times New Roman"/>
        <family val="1"/>
        <charset val="238"/>
      </rPr>
      <t>(Fabricius, 1793)</t>
    </r>
  </si>
  <si>
    <t>cer_ryb</t>
  </si>
  <si>
    <r>
      <t>Cerceris rybyensis</t>
    </r>
    <r>
      <rPr>
        <sz val="10"/>
        <color theme="1"/>
        <rFont val="Times New Roman"/>
        <family val="1"/>
        <charset val="238"/>
      </rPr>
      <t xml:space="preserve"> (Linnaeus, 1771)</t>
    </r>
  </si>
  <si>
    <t>cra_cri</t>
  </si>
  <si>
    <r>
      <t xml:space="preserve">Crabro cribrarius </t>
    </r>
    <r>
      <rPr>
        <sz val="10"/>
        <color theme="1"/>
        <rFont val="Times New Roman"/>
        <family val="1"/>
        <charset val="238"/>
      </rPr>
      <t>(Linnaeus, 1758)</t>
    </r>
  </si>
  <si>
    <t>cra_pel</t>
  </si>
  <si>
    <r>
      <t xml:space="preserve">Crabro peltarius </t>
    </r>
    <r>
      <rPr>
        <sz val="10"/>
        <color theme="1"/>
        <rFont val="Times New Roman"/>
        <family val="1"/>
        <charset val="238"/>
      </rPr>
      <t>(Schreber, 1784)</t>
    </r>
  </si>
  <si>
    <t>cro_wes</t>
  </si>
  <si>
    <r>
      <t xml:space="preserve">Crossocerus wesmaeli </t>
    </r>
    <r>
      <rPr>
        <sz val="10"/>
        <color theme="1"/>
        <rFont val="Times New Roman"/>
        <family val="1"/>
        <charset val="238"/>
      </rPr>
      <t>(van der Linden, 1829)</t>
    </r>
  </si>
  <si>
    <t>dio_lup</t>
  </si>
  <si>
    <r>
      <t xml:space="preserve">Diodontus luperus </t>
    </r>
    <r>
      <rPr>
        <sz val="10"/>
        <color theme="1"/>
        <rFont val="Times New Roman"/>
        <family val="1"/>
        <charset val="238"/>
      </rPr>
      <t>Shuckard, 1837</t>
    </r>
  </si>
  <si>
    <t>dio_min</t>
  </si>
  <si>
    <r>
      <t>Diodontus minutus</t>
    </r>
    <r>
      <rPr>
        <sz val="10"/>
        <color theme="1"/>
        <rFont val="Times New Roman"/>
        <family val="1"/>
        <charset val="238"/>
      </rPr>
      <t xml:space="preserve"> (Fabricius, 1793)</t>
    </r>
  </si>
  <si>
    <t>dui_tri</t>
  </si>
  <si>
    <r>
      <t>Diodontus tristis</t>
    </r>
    <r>
      <rPr>
        <sz val="10"/>
        <color theme="1"/>
        <rFont val="Times New Roman"/>
        <family val="1"/>
        <charset val="238"/>
      </rPr>
      <t xml:space="preserve"> (Curtis, 1829)</t>
    </r>
  </si>
  <si>
    <t>din_pic</t>
  </si>
  <si>
    <r>
      <t xml:space="preserve">Dinetus pictus </t>
    </r>
    <r>
      <rPr>
        <sz val="10"/>
        <color theme="1"/>
        <rFont val="Times New Roman"/>
        <family val="1"/>
        <charset val="238"/>
      </rPr>
      <t>(Fabricius, 1793)</t>
    </r>
  </si>
  <si>
    <t>dry_pin</t>
  </si>
  <si>
    <r>
      <t>Dryudella pinguis</t>
    </r>
    <r>
      <rPr>
        <sz val="10"/>
        <color theme="1"/>
        <rFont val="Times New Roman"/>
        <family val="1"/>
        <charset val="238"/>
      </rPr>
      <t xml:space="preserve"> (Dahlbom, 1832)</t>
    </r>
  </si>
  <si>
    <t>NT, vrm</t>
  </si>
  <si>
    <t>dry_sti</t>
  </si>
  <si>
    <r>
      <t>Dryudella stigma</t>
    </r>
    <r>
      <rPr>
        <sz val="10"/>
        <color theme="1"/>
        <rFont val="Times New Roman"/>
        <family val="1"/>
        <charset val="238"/>
      </rPr>
      <t xml:space="preserve"> (Panzer, 1809)</t>
    </r>
  </si>
  <si>
    <t>ect_con</t>
  </si>
  <si>
    <r>
      <t>Ectemnius confinis</t>
    </r>
    <r>
      <rPr>
        <sz val="10"/>
        <color theme="1"/>
        <rFont val="Times New Roman"/>
        <family val="1"/>
        <charset val="238"/>
      </rPr>
      <t xml:space="preserve"> (Walker, 1871)</t>
    </r>
  </si>
  <si>
    <t>vrm</t>
  </si>
  <si>
    <t>ect_cont</t>
  </si>
  <si>
    <r>
      <t>Ectemius continuus</t>
    </r>
    <r>
      <rPr>
        <sz val="10"/>
        <color theme="1"/>
        <rFont val="Times New Roman"/>
        <family val="1"/>
        <charset val="238"/>
      </rPr>
      <t xml:space="preserve"> (Fabricius, 1804)</t>
    </r>
  </si>
  <si>
    <t>ect_div</t>
  </si>
  <si>
    <r>
      <t>Ectemnius dives</t>
    </r>
    <r>
      <rPr>
        <sz val="10"/>
        <color theme="1"/>
        <rFont val="Times New Roman"/>
        <family val="1"/>
        <charset val="238"/>
      </rPr>
      <t xml:space="preserve"> (Lepeletier &amp; Brullé,1834)</t>
    </r>
  </si>
  <si>
    <t>ect_lap</t>
  </si>
  <si>
    <r>
      <t xml:space="preserve">Ectemnius lapidarius </t>
    </r>
    <r>
      <rPr>
        <sz val="10"/>
        <color theme="1"/>
        <rFont val="Times New Roman"/>
        <family val="1"/>
        <charset val="238"/>
      </rPr>
      <t>(Panzer, 1804)</t>
    </r>
  </si>
  <si>
    <t>ect_rub</t>
  </si>
  <si>
    <r>
      <t xml:space="preserve">Ectemnius rubicola </t>
    </r>
    <r>
      <rPr>
        <sz val="10"/>
        <color theme="1"/>
        <rFont val="Times New Roman"/>
        <family val="1"/>
        <charset val="238"/>
      </rPr>
      <t>(Dufour &amp; Perris, 1840)</t>
    </r>
  </si>
  <si>
    <t>ent_bre</t>
  </si>
  <si>
    <r>
      <t>Entomognathus brevis</t>
    </r>
    <r>
      <rPr>
        <sz val="10"/>
        <color theme="1"/>
        <rFont val="Times New Roman"/>
        <family val="1"/>
        <charset val="238"/>
      </rPr>
      <t xml:space="preserve"> (van der Linden, 1829)</t>
    </r>
  </si>
  <si>
    <t>gor_lat</t>
  </si>
  <si>
    <r>
      <t>Gorytes laticinctus</t>
    </r>
    <r>
      <rPr>
        <sz val="10"/>
        <color theme="1"/>
        <rFont val="Times New Roman"/>
        <family val="1"/>
        <charset val="238"/>
      </rPr>
      <t xml:space="preserve"> (Lepeletier, 1832)</t>
    </r>
  </si>
  <si>
    <t>gor_qui</t>
  </si>
  <si>
    <r>
      <t>Gorytes quinquecinctus</t>
    </r>
    <r>
      <rPr>
        <sz val="10"/>
        <color theme="1"/>
        <rFont val="Times New Roman"/>
        <family val="1"/>
        <charset val="238"/>
      </rPr>
      <t xml:space="preserve"> (Fabricius, 1793)</t>
    </r>
  </si>
  <si>
    <t>gor_qua</t>
  </si>
  <si>
    <r>
      <t>Gorytes quadrifasciatus</t>
    </r>
    <r>
      <rPr>
        <sz val="10"/>
        <color theme="1"/>
        <rFont val="Times New Roman"/>
        <family val="1"/>
        <charset val="238"/>
      </rPr>
      <t xml:space="preserve"> (Fabricius, 1804)</t>
    </r>
  </si>
  <si>
    <t>har_lae</t>
  </si>
  <si>
    <r>
      <t xml:space="preserve">Harpactus laevis </t>
    </r>
    <r>
      <rPr>
        <sz val="10"/>
        <color theme="1"/>
        <rFont val="Times New Roman"/>
        <family val="1"/>
        <charset val="238"/>
      </rPr>
      <t>(Latreille, 1792)</t>
    </r>
  </si>
  <si>
    <t>har_lun</t>
  </si>
  <si>
    <r>
      <t xml:space="preserve">Harpactus lunatus </t>
    </r>
    <r>
      <rPr>
        <sz val="10"/>
        <color theme="1"/>
        <rFont val="Times New Roman"/>
        <family val="1"/>
        <charset val="238"/>
      </rPr>
      <t>(Dahlbom, 1832)</t>
    </r>
  </si>
  <si>
    <t>les_ala</t>
  </si>
  <si>
    <r>
      <t>Lestica alata</t>
    </r>
    <r>
      <rPr>
        <sz val="10"/>
        <color theme="1"/>
        <rFont val="Times New Roman"/>
        <family val="1"/>
        <charset val="238"/>
      </rPr>
      <t xml:space="preserve"> (Panzer, 1797)</t>
    </r>
  </si>
  <si>
    <t>les_cly</t>
  </si>
  <si>
    <r>
      <t>Lestica clypeata</t>
    </r>
    <r>
      <rPr>
        <sz val="10"/>
        <color theme="1"/>
        <rFont val="Times New Roman"/>
        <family val="1"/>
        <charset val="238"/>
      </rPr>
      <t xml:space="preserve"> (Schreber, 1759)</t>
    </r>
  </si>
  <si>
    <t>les_sub</t>
  </si>
  <si>
    <r>
      <t>Lestica subterranea</t>
    </r>
    <r>
      <rPr>
        <sz val="10"/>
        <color theme="1"/>
        <rFont val="Times New Roman"/>
        <family val="1"/>
        <charset val="238"/>
      </rPr>
      <t xml:space="preserve"> (Fabricius, 1775)</t>
    </r>
  </si>
  <si>
    <t>lin_alb</t>
  </si>
  <si>
    <r>
      <t>Lindenius albilabris</t>
    </r>
    <r>
      <rPr>
        <sz val="10"/>
        <color theme="1"/>
        <rFont val="Times New Roman"/>
        <family val="1"/>
        <charset val="238"/>
      </rPr>
      <t xml:space="preserve"> (Fabricius, 1793)</t>
    </r>
  </si>
  <si>
    <t>lin_pyg</t>
  </si>
  <si>
    <r>
      <t>Lindenius pygmaeus</t>
    </r>
    <r>
      <rPr>
        <sz val="10"/>
        <color theme="1"/>
        <rFont val="Times New Roman"/>
        <family val="1"/>
        <charset val="238"/>
      </rPr>
      <t xml:space="preserve"> </t>
    </r>
    <r>
      <rPr>
        <i/>
        <sz val="10"/>
        <color theme="1"/>
        <rFont val="Times New Roman"/>
        <family val="1"/>
        <charset val="238"/>
      </rPr>
      <t>armatus</t>
    </r>
    <r>
      <rPr>
        <sz val="10"/>
        <color theme="1"/>
        <rFont val="Times New Roman"/>
        <family val="1"/>
        <charset val="238"/>
      </rPr>
      <t xml:space="preserve"> (van der Linden, 1829)</t>
    </r>
  </si>
  <si>
    <t>mim_bru</t>
  </si>
  <si>
    <r>
      <t>Mimesa bruxellensis</t>
    </r>
    <r>
      <rPr>
        <sz val="10"/>
        <color theme="1"/>
        <rFont val="Times New Roman"/>
        <family val="1"/>
        <charset val="238"/>
      </rPr>
      <t xml:space="preserve"> Bondroit, 1934</t>
    </r>
  </si>
  <si>
    <t>mim_atr</t>
  </si>
  <si>
    <r>
      <t xml:space="preserve">Mimumesa atratina </t>
    </r>
    <r>
      <rPr>
        <sz val="10"/>
        <color theme="1"/>
        <rFont val="Times New Roman"/>
        <family val="1"/>
        <charset val="238"/>
      </rPr>
      <t>(F. Morawitz, 1891)</t>
    </r>
  </si>
  <si>
    <t>mim­_bea</t>
  </si>
  <si>
    <r>
      <t xml:space="preserve">Mimumesa beaumonti </t>
    </r>
    <r>
      <rPr>
        <sz val="10"/>
        <color theme="1"/>
        <rFont val="Times New Roman"/>
        <family val="1"/>
        <charset val="238"/>
      </rPr>
      <t>(van Lith, 1949)</t>
    </r>
  </si>
  <si>
    <t>mim_uni</t>
  </si>
  <si>
    <r>
      <t xml:space="preserve">Mimumesa unicolor </t>
    </r>
    <r>
      <rPr>
        <sz val="10"/>
        <color theme="1"/>
        <rFont val="Times New Roman"/>
        <family val="1"/>
        <charset val="238"/>
      </rPr>
      <t>(van der Linden, 1829)</t>
    </r>
  </si>
  <si>
    <t>oxy_bip</t>
  </si>
  <si>
    <r>
      <t xml:space="preserve">Oxybelus bipunctatus </t>
    </r>
    <r>
      <rPr>
        <sz val="10"/>
        <color theme="1"/>
        <rFont val="Times New Roman"/>
        <family val="1"/>
        <charset val="238"/>
      </rPr>
      <t>Olivier, 1811</t>
    </r>
  </si>
  <si>
    <t>oxy_hae</t>
  </si>
  <si>
    <r>
      <t xml:space="preserve">Oxybelus haemorrhoidalis </t>
    </r>
    <r>
      <rPr>
        <sz val="10"/>
        <color theme="1"/>
        <rFont val="Times New Roman"/>
        <family val="1"/>
        <charset val="238"/>
      </rPr>
      <t>Olivier, 1812</t>
    </r>
  </si>
  <si>
    <t>oxy_man</t>
  </si>
  <si>
    <r>
      <t xml:space="preserve">Oxybelus mandibularis </t>
    </r>
    <r>
      <rPr>
        <sz val="10"/>
        <color theme="1"/>
        <rFont val="Times New Roman"/>
        <family val="1"/>
        <charset val="238"/>
      </rPr>
      <t>Dahlbom, 1845</t>
    </r>
  </si>
  <si>
    <t>oxy_qua</t>
  </si>
  <si>
    <r>
      <t xml:space="preserve">Oxybelus quatuordecimnotatus </t>
    </r>
    <r>
      <rPr>
        <sz val="10"/>
        <color theme="1"/>
        <rFont val="Times New Roman"/>
        <family val="1"/>
        <charset val="238"/>
      </rPr>
      <t>Jurine, 1807</t>
    </r>
  </si>
  <si>
    <t>oxy_tri</t>
  </si>
  <si>
    <r>
      <t xml:space="preserve">Oxybelus trispinosus </t>
    </r>
    <r>
      <rPr>
        <sz val="10"/>
        <color theme="1"/>
        <rFont val="Times New Roman"/>
        <family val="1"/>
        <charset val="238"/>
      </rPr>
      <t>(Fabricius, 1787)</t>
    </r>
  </si>
  <si>
    <t>oxy_uni</t>
  </si>
  <si>
    <r>
      <t xml:space="preserve">Oxybelus uniglumis </t>
    </r>
    <r>
      <rPr>
        <sz val="10"/>
        <color theme="1"/>
        <rFont val="Times New Roman"/>
        <family val="1"/>
        <charset val="238"/>
      </rPr>
      <t>(Linnaeus, 1758)</t>
    </r>
  </si>
  <si>
    <t>oxy_var</t>
  </si>
  <si>
    <r>
      <t xml:space="preserve">Oxybelus variegatus </t>
    </r>
    <r>
      <rPr>
        <sz val="10"/>
        <color theme="1"/>
        <rFont val="Times New Roman"/>
        <family val="1"/>
        <charset val="238"/>
      </rPr>
      <t>Wesmael, 1852</t>
    </r>
  </si>
  <si>
    <t>pem_fab</t>
  </si>
  <si>
    <r>
      <t xml:space="preserve">Pemphredon fabricii </t>
    </r>
    <r>
      <rPr>
        <sz val="10"/>
        <color theme="1"/>
        <rFont val="Times New Roman"/>
        <family val="1"/>
        <charset val="238"/>
      </rPr>
      <t>(Müller, 1911)</t>
    </r>
  </si>
  <si>
    <t>pem_ino</t>
  </si>
  <si>
    <r>
      <t xml:space="preserve">Pemphredon inornatus </t>
    </r>
    <r>
      <rPr>
        <sz val="10"/>
        <color theme="1"/>
        <rFont val="Times New Roman"/>
        <family val="1"/>
        <charset val="238"/>
      </rPr>
      <t>Say, 1824</t>
    </r>
  </si>
  <si>
    <t>pem_let</t>
  </si>
  <si>
    <r>
      <t xml:space="preserve">Pemphedron lethifer </t>
    </r>
    <r>
      <rPr>
        <sz val="10"/>
        <color theme="1"/>
        <rFont val="Times New Roman"/>
        <family val="1"/>
        <charset val="238"/>
      </rPr>
      <t>(Shuckard, 1837)</t>
    </r>
  </si>
  <si>
    <t>pem_wes</t>
  </si>
  <si>
    <r>
      <t>Pemphredon wesmaeli</t>
    </r>
    <r>
      <rPr>
        <sz val="10"/>
        <color theme="1"/>
        <rFont val="Times New Roman"/>
        <family val="1"/>
        <charset val="238"/>
      </rPr>
      <t xml:space="preserve"> (A. Morawitz, 1864)</t>
    </r>
  </si>
  <si>
    <t>phi_tra</t>
  </si>
  <si>
    <r>
      <t xml:space="preserve">Philanthus triangulum </t>
    </r>
    <r>
      <rPr>
        <sz val="10"/>
        <color theme="1"/>
        <rFont val="Times New Roman"/>
        <family val="1"/>
        <charset val="238"/>
      </rPr>
      <t>(Fabricius, 1775)</t>
    </r>
  </si>
  <si>
    <t>pse_pal</t>
  </si>
  <si>
    <r>
      <t xml:space="preserve">Psenulus pallipes </t>
    </r>
    <r>
      <rPr>
        <sz val="10"/>
        <color theme="1"/>
        <rFont val="Times New Roman"/>
        <family val="1"/>
        <charset val="238"/>
      </rPr>
      <t>(Panzer, 1797)</t>
    </r>
  </si>
  <si>
    <t>pse_sch</t>
  </si>
  <si>
    <r>
      <t xml:space="preserve">Psenulus schencki </t>
    </r>
    <r>
      <rPr>
        <sz val="10"/>
        <color theme="1"/>
        <rFont val="Times New Roman"/>
        <family val="1"/>
        <charset val="238"/>
      </rPr>
      <t>(Tournier, 1889)</t>
    </r>
  </si>
  <si>
    <t>tac_pan</t>
  </si>
  <si>
    <r>
      <t>Tachytes panzeri</t>
    </r>
    <r>
      <rPr>
        <sz val="10"/>
        <color theme="1"/>
        <rFont val="Times New Roman"/>
        <family val="1"/>
        <charset val="238"/>
      </rPr>
      <t xml:space="preserve"> Dufour, 1841</t>
    </r>
  </si>
  <si>
    <t>tac_hel</t>
  </si>
  <si>
    <r>
      <t xml:space="preserve">Tachysphex helveticus </t>
    </r>
    <r>
      <rPr>
        <sz val="10"/>
        <color theme="1"/>
        <rFont val="Times New Roman"/>
        <family val="1"/>
        <charset val="238"/>
      </rPr>
      <t>Kohl, 1885</t>
    </r>
  </si>
  <si>
    <t>tac_obs</t>
  </si>
  <si>
    <r>
      <t xml:space="preserve">Tachysphex obscuripennis </t>
    </r>
    <r>
      <rPr>
        <sz val="10"/>
        <color theme="1"/>
        <rFont val="Times New Roman"/>
        <family val="1"/>
        <charset val="238"/>
      </rPr>
      <t>(Schenck, 1857)</t>
    </r>
  </si>
  <si>
    <t>tac_pom</t>
  </si>
  <si>
    <r>
      <t xml:space="preserve">Tachysphex pompiliformis </t>
    </r>
    <r>
      <rPr>
        <sz val="10"/>
        <color theme="1"/>
        <rFont val="Times New Roman"/>
        <family val="1"/>
        <charset val="238"/>
      </rPr>
      <t>(Panzer, 1805)</t>
    </r>
  </si>
  <si>
    <t>tac_psa</t>
  </si>
  <si>
    <r>
      <t xml:space="preserve">Tachysphex psammobius </t>
    </r>
    <r>
      <rPr>
        <sz val="10"/>
        <color theme="1"/>
        <rFont val="Times New Roman"/>
        <family val="1"/>
        <charset val="238"/>
      </rPr>
      <t>(Kohl, 1880)</t>
    </r>
  </si>
  <si>
    <t>tac_uni</t>
  </si>
  <si>
    <r>
      <t xml:space="preserve">Tachysphex unicolor </t>
    </r>
    <r>
      <rPr>
        <sz val="10"/>
        <color theme="1"/>
        <rFont val="Times New Roman"/>
        <family val="1"/>
        <charset val="238"/>
      </rPr>
      <t>(Panzer, 1809)</t>
    </r>
  </si>
  <si>
    <t>try_att</t>
  </si>
  <si>
    <r>
      <t xml:space="preserve">Trypoxylon attenuatum </t>
    </r>
    <r>
      <rPr>
        <sz val="10"/>
        <color theme="1"/>
        <rFont val="Times New Roman"/>
        <family val="1"/>
        <charset val="238"/>
      </rPr>
      <t>Smith, 1851</t>
    </r>
  </si>
  <si>
    <t>try_dec</t>
  </si>
  <si>
    <r>
      <t xml:space="preserve">Trypoxylon deceptorium </t>
    </r>
    <r>
      <rPr>
        <sz val="10"/>
        <color theme="1"/>
        <rFont val="Times New Roman"/>
        <family val="1"/>
        <charset val="238"/>
      </rPr>
      <t>Antropov, 1991</t>
    </r>
  </si>
  <si>
    <t>try_med</t>
  </si>
  <si>
    <r>
      <t xml:space="preserve">Trypoxylon medium </t>
    </r>
    <r>
      <rPr>
        <sz val="10"/>
        <color theme="1"/>
        <rFont val="Times New Roman"/>
        <family val="1"/>
        <charset val="238"/>
      </rPr>
      <t>de Beaumonyt, 1945</t>
    </r>
  </si>
  <si>
    <t>try_min</t>
  </si>
  <si>
    <r>
      <t xml:space="preserve">Trypoxylon minus </t>
    </r>
    <r>
      <rPr>
        <sz val="10"/>
        <color theme="1"/>
        <rFont val="Times New Roman"/>
        <family val="1"/>
        <charset val="238"/>
      </rPr>
      <t>de Beaumonyt, 1945</t>
    </r>
  </si>
  <si>
    <t>amm_cam</t>
  </si>
  <si>
    <t>Sphecidae</t>
  </si>
  <si>
    <r>
      <t>Ammophila campestris</t>
    </r>
    <r>
      <rPr>
        <sz val="10"/>
        <color theme="1"/>
        <rFont val="Times New Roman"/>
        <family val="1"/>
        <charset val="238"/>
      </rPr>
      <t xml:space="preserve"> Latreille, 1809</t>
    </r>
  </si>
  <si>
    <t>amm_sab</t>
  </si>
  <si>
    <r>
      <t>Ammophila sabulosa</t>
    </r>
    <r>
      <rPr>
        <sz val="10"/>
        <color theme="1"/>
        <rFont val="Times New Roman"/>
        <family val="1"/>
        <charset val="238"/>
      </rPr>
      <t xml:space="preserve"> (Linnaeus, 1758)</t>
    </r>
  </si>
  <si>
    <t>pod_aff</t>
  </si>
  <si>
    <r>
      <t xml:space="preserve">Podalonia affinis </t>
    </r>
    <r>
      <rPr>
        <sz val="10"/>
        <color theme="1"/>
        <rFont val="Times New Roman"/>
        <family val="1"/>
        <charset val="238"/>
      </rPr>
      <t>(Kirby, 1798)</t>
    </r>
  </si>
  <si>
    <t>pod_hir</t>
  </si>
  <si>
    <r>
      <t xml:space="preserve">Podalonia hirsuta </t>
    </r>
    <r>
      <rPr>
        <sz val="10"/>
        <color theme="1"/>
        <rFont val="Times New Roman"/>
        <family val="1"/>
        <charset val="238"/>
      </rPr>
      <t>(Scopoli, 1763)</t>
    </r>
  </si>
  <si>
    <t>sph_fun</t>
  </si>
  <si>
    <r>
      <t xml:space="preserve">Sphex funerarius </t>
    </r>
    <r>
      <rPr>
        <sz val="10"/>
        <color theme="1"/>
        <rFont val="Times New Roman"/>
        <family val="1"/>
        <charset val="238"/>
      </rPr>
      <t>Gussakovskij, 1934</t>
    </r>
  </si>
  <si>
    <t>Herbivores</t>
  </si>
  <si>
    <t>Kleptoparasites</t>
  </si>
  <si>
    <t>Predators</t>
  </si>
  <si>
    <t>Status</t>
  </si>
  <si>
    <t>Total</t>
  </si>
  <si>
    <t>% of 272 sp.</t>
  </si>
  <si>
    <t>Number of species</t>
  </si>
  <si>
    <t>% of Herbivores/ Predatos/ Kleptoparasites</t>
  </si>
  <si>
    <t>DD</t>
  </si>
  <si>
    <t>EN, rm</t>
  </si>
  <si>
    <t>Andrena pontica Warncke, 1972</t>
  </si>
  <si>
    <t>Andrena proxima (Kirby, 1802)</t>
  </si>
  <si>
    <t>Andrena potentillae Panzer, 1809</t>
  </si>
  <si>
    <t>Andrena polita Smith, 1847</t>
  </si>
  <si>
    <t>Andrena paucisquama Noskiewicz, 1924</t>
  </si>
  <si>
    <t>Andrena pusilla Pérez, 1903</t>
  </si>
  <si>
    <t>EN, vrm</t>
  </si>
  <si>
    <t>Bombus distinguendus Morawitz, 1869</t>
  </si>
  <si>
    <t>Bombus fragrans (Pallas, 1771)</t>
  </si>
  <si>
    <t>EX</t>
  </si>
  <si>
    <t>Bombus laesus Morawitz 1875</t>
  </si>
  <si>
    <t>Bombus maculidorsis Skorikov, 1922</t>
  </si>
  <si>
    <t>brak w Kuhlmann i in. (2020)</t>
  </si>
  <si>
    <t>Bombus mesomelas Gerstäcker 1869</t>
  </si>
  <si>
    <t>Bombus pomorum Panzer 1805</t>
  </si>
  <si>
    <t>Bombus pyrenaeus Perez, 1879</t>
  </si>
  <si>
    <t>Epeolus schumeli Schiling, 1848</t>
  </si>
  <si>
    <t>Eucera pollinosa Smith, 1854</t>
  </si>
  <si>
    <t>Eucera tuberculata (Fabricius, 1793)</t>
  </si>
  <si>
    <t>Lasioglossum (Evylaeus s.l.) glabriusculum (Morawitz, 1872)</t>
  </si>
  <si>
    <t>Lasioglossum (Hemihalictus) limbellum (Morawitz, 1876)</t>
  </si>
  <si>
    <t>Lasioglossum obscuratum (F. Morawitz, 1875)</t>
  </si>
  <si>
    <t>Lasioglossum (Hemihalictus) quadrisignatum (Schenck, 1853)</t>
  </si>
  <si>
    <t>Lasioglossum (Hemihalictus) sabulosum (Warncke, 1986)</t>
  </si>
  <si>
    <t>Lasioglossum (Hemihalictus) semilucens (Alfken, 1914)</t>
  </si>
  <si>
    <t>Melitta wankowiczi (Radoszkowski, 1891)</t>
  </si>
  <si>
    <t>Nomada argentata Herrich-Schäffer 1839</t>
  </si>
  <si>
    <t>Nomada atroscutellaris Strand 1921</t>
  </si>
  <si>
    <t>Nomada bifasciata Olivier 1811</t>
  </si>
  <si>
    <t>Nomada bispinosa Mocsáry 1883</t>
  </si>
  <si>
    <t>Nomada braunsiana Schmiedeknecht 1882</t>
  </si>
  <si>
    <t>CR, vrm</t>
  </si>
  <si>
    <t>Nomada castellana Dusmet y Alonso 1913</t>
  </si>
  <si>
    <t>Nomada conjungens Herrich-Schäffer 1839</t>
  </si>
  <si>
    <t>Nomada distinguenda Morawitz 1874</t>
  </si>
  <si>
    <t>Nomada emarginata Morawitz 1877</t>
  </si>
  <si>
    <t>Nomada errans Lepeletier 1841</t>
  </si>
  <si>
    <t>Nomada facilis Schwarz 1967</t>
  </si>
  <si>
    <t>Nomada nobilis Herrich-Schäffer 1839</t>
  </si>
  <si>
    <t>Nomada obscura Zetterstedt 1838</t>
  </si>
  <si>
    <t>Nomada obtusifrons Nylander 1848</t>
  </si>
  <si>
    <t>Nomada opaca Alfken 1913</t>
  </si>
  <si>
    <t>Nomada rhenana Morawitz 1872</t>
  </si>
  <si>
    <t>Nomada similis Morawitz 1872</t>
  </si>
  <si>
    <t>Panurginus labiatus Eversmann 1852</t>
  </si>
  <si>
    <t>Pasites maculatus Jurine, 1807</t>
  </si>
  <si>
    <t>Seladonia semitecta (F. Morawitz 1873)</t>
  </si>
  <si>
    <t>Sphecodes cristatus Hagens 1882</t>
  </si>
  <si>
    <t>Sphecodes croaticus Meyer 1922</t>
  </si>
  <si>
    <t>Sphecodes marginatus Hagens 1882</t>
  </si>
  <si>
    <t>Sphecodes ruficrus Erichson 1835</t>
  </si>
  <si>
    <t>Sphecodes rufiventris Panzer 1798</t>
  </si>
  <si>
    <t>Sphecodes scabricollis Wesmael 1835</t>
  </si>
  <si>
    <t>Sphecodes spinulosus Hagens 1875</t>
  </si>
  <si>
    <t>Lasioglossum euboeense (Strand, 1909)</t>
  </si>
  <si>
    <t>Lasioglossum interruptum (Panzer, 1798)</t>
  </si>
  <si>
    <t>Lasioglossum marginellum (Schenck, 1853)</t>
  </si>
  <si>
    <t>Lasioglossum nigripes (Lepeletier, 1841)</t>
  </si>
  <si>
    <t>Lasioglossum minutulum (Schenck, 1853)</t>
  </si>
  <si>
    <t>Lasioglossum setulellum (Strand, 1909)</t>
  </si>
  <si>
    <t>Lasioglossum setulosum (Strand, 1909)</t>
  </si>
  <si>
    <t>Lasioglossum tarsatum (Schenck, 1868)</t>
  </si>
  <si>
    <t>Lasioglossum convexiusculum (Schenck, 1853)</t>
  </si>
  <si>
    <t>Lasioglossum prasinum (Smith, 1848)</t>
  </si>
  <si>
    <t>Lasioglossum sexmaculatum (Schenck, 1853)</t>
  </si>
  <si>
    <t>Lasioglossum sexnotatulum (Nylander, 1852)</t>
  </si>
  <si>
    <t>brak w Fauna Europaea</t>
  </si>
  <si>
    <t>NT, rm</t>
  </si>
  <si>
    <t>EX?</t>
  </si>
  <si>
    <t>EX?, vrm</t>
  </si>
  <si>
    <t>Crossocerus tarsatus (Shuckard, 1837)</t>
  </si>
  <si>
    <t>Crossocerus walkeri (Shuckard, 1837)</t>
  </si>
  <si>
    <t>Didineis lunicornis (Fabricius, 1798)</t>
  </si>
  <si>
    <t>Dryudella femoralis (Mocsary, 1877)</t>
  </si>
  <si>
    <t>Ectemnius fossorius (Linnaeus, 1758)</t>
  </si>
  <si>
    <t>Ectemnius nigritarsus (Herrich-Schäffer, 1841)</t>
  </si>
  <si>
    <t>Ectemnius rugifer (Dahlbom, 1845)</t>
  </si>
  <si>
    <t>Ectemnius schlettereri (Kohl, 1888)</t>
  </si>
  <si>
    <t>Ectemnius spinipes (A. Morawitz, 1866)</t>
  </si>
  <si>
    <t>Gorytes fallax Handlirsch, 1888</t>
  </si>
  <si>
    <t>Harpactus elegans (Lepeletier, 1832)</t>
  </si>
  <si>
    <t>Harpactus tumidus (Panzer, 1801)</t>
  </si>
  <si>
    <t>Hoplisoides punctuosus (Eversmann, 1849)</t>
  </si>
  <si>
    <t>Liris nigra (Fabricius, 1775)</t>
  </si>
  <si>
    <t>Mimesa crassipes A. Costa, 1871</t>
  </si>
  <si>
    <t>Mimesa vindobonensis Maidl, 1914</t>
  </si>
  <si>
    <t>Mimumesa littoralis (Bondroit, 1934)</t>
  </si>
  <si>
    <t>Mimumesa spooneri (Richards, 1948)</t>
  </si>
  <si>
    <t>LC, vrm</t>
  </si>
  <si>
    <r>
      <t xml:space="preserve">Andrena alfkenella </t>
    </r>
    <r>
      <rPr>
        <sz val="10"/>
        <rFont val="Times New Roman"/>
        <family val="1"/>
        <charset val="238"/>
      </rPr>
      <t>Perkins, 1914</t>
    </r>
  </si>
  <si>
    <r>
      <t xml:space="preserve">Andrena assimilis </t>
    </r>
    <r>
      <rPr>
        <sz val="10"/>
        <rFont val="Times New Roman"/>
        <family val="1"/>
        <charset val="238"/>
      </rPr>
      <t>Radoszkowski, 1876</t>
    </r>
  </si>
  <si>
    <r>
      <t xml:space="preserve">Andrena mitis </t>
    </r>
    <r>
      <rPr>
        <sz val="10"/>
        <rFont val="Times New Roman"/>
        <family val="1"/>
        <charset val="238"/>
      </rPr>
      <t>Schmiedeknecht, 1883</t>
    </r>
  </si>
  <si>
    <r>
      <t>Andrena nasuta</t>
    </r>
    <r>
      <rPr>
        <sz val="10"/>
        <rFont val="Times New Roman"/>
        <family val="1"/>
        <charset val="238"/>
      </rPr>
      <t xml:space="preserve"> Giraud, 1863</t>
    </r>
  </si>
  <si>
    <r>
      <t xml:space="preserve">Amegilla quadrifasciata </t>
    </r>
    <r>
      <rPr>
        <sz val="10"/>
        <rFont val="Times New Roman"/>
        <family val="1"/>
        <charset val="238"/>
      </rPr>
      <t>de Villers, 1789</t>
    </r>
  </si>
  <si>
    <r>
      <t xml:space="preserve">Bombus confusus </t>
    </r>
    <r>
      <rPr>
        <sz val="10"/>
        <rFont val="Times New Roman"/>
        <family val="1"/>
        <charset val="238"/>
      </rPr>
      <t>Schenck 1861</t>
    </r>
  </si>
  <si>
    <r>
      <t xml:space="preserve">Bombus schrencki </t>
    </r>
    <r>
      <rPr>
        <sz val="10"/>
        <rFont val="Times New Roman"/>
        <family val="1"/>
        <charset val="238"/>
      </rPr>
      <t>F.</t>
    </r>
    <r>
      <rPr>
        <i/>
        <sz val="10"/>
        <rFont val="Times New Roman"/>
        <family val="1"/>
        <charset val="238"/>
      </rPr>
      <t xml:space="preserve"> </t>
    </r>
    <r>
      <rPr>
        <sz val="10"/>
        <rFont val="Times New Roman"/>
        <family val="1"/>
        <charset val="238"/>
      </rPr>
      <t>Morawitz, 1881</t>
    </r>
  </si>
  <si>
    <r>
      <t xml:space="preserve">Bombus soroeensis </t>
    </r>
    <r>
      <rPr>
        <sz val="10"/>
        <rFont val="Times New Roman"/>
        <family val="1"/>
        <charset val="238"/>
      </rPr>
      <t>Fabricius, 1776</t>
    </r>
  </si>
  <si>
    <r>
      <t>Bombus subterraneus</t>
    </r>
    <r>
      <rPr>
        <sz val="10"/>
        <rFont val="Times New Roman"/>
        <family val="1"/>
        <charset val="238"/>
      </rPr>
      <t xml:space="preserve"> (Linnaeus, 1758)</t>
    </r>
  </si>
  <si>
    <r>
      <t>Tetralonia malvae</t>
    </r>
    <r>
      <rPr>
        <sz val="10"/>
        <rFont val="Times New Roman"/>
        <family val="1"/>
        <charset val="238"/>
      </rPr>
      <t xml:space="preserve"> Rossi, 1790</t>
    </r>
  </si>
  <si>
    <r>
      <t xml:space="preserve">Tetraloniella salicariae </t>
    </r>
    <r>
      <rPr>
        <sz val="10"/>
        <rFont val="Times New Roman"/>
        <family val="1"/>
        <charset val="238"/>
      </rPr>
      <t>Lepeletier, 1841</t>
    </r>
  </si>
  <si>
    <r>
      <t xml:space="preserve">Colletes marginatus </t>
    </r>
    <r>
      <rPr>
        <sz val="10"/>
        <rFont val="Times New Roman"/>
        <family val="1"/>
        <charset val="238"/>
      </rPr>
      <t>Smith, 1846</t>
    </r>
  </si>
  <si>
    <r>
      <t xml:space="preserve">Colletes nasutus </t>
    </r>
    <r>
      <rPr>
        <sz val="10"/>
        <rFont val="Times New Roman"/>
        <family val="1"/>
        <charset val="238"/>
      </rPr>
      <t>Smith, 1853</t>
    </r>
  </si>
  <si>
    <r>
      <t xml:space="preserve">Hylaeus gredleri </t>
    </r>
    <r>
      <rPr>
        <sz val="10"/>
        <rFont val="Times New Roman"/>
        <family val="1"/>
        <charset val="238"/>
      </rPr>
      <t>Förster, 1871</t>
    </r>
  </si>
  <si>
    <r>
      <t xml:space="preserve">Hylaeus rinki </t>
    </r>
    <r>
      <rPr>
        <sz val="10"/>
        <rFont val="Times New Roman"/>
        <family val="1"/>
        <charset val="238"/>
      </rPr>
      <t>(Gorski, 1852)</t>
    </r>
  </si>
  <si>
    <r>
      <t xml:space="preserve">Hylaeus styriacus </t>
    </r>
    <r>
      <rPr>
        <sz val="10"/>
        <rFont val="Times New Roman"/>
        <family val="1"/>
        <charset val="238"/>
      </rPr>
      <t>Förster, 1871</t>
    </r>
  </si>
  <si>
    <r>
      <t xml:space="preserve">Halictus gavarnicus </t>
    </r>
    <r>
      <rPr>
        <sz val="10"/>
        <rFont val="Times New Roman"/>
        <family val="1"/>
        <charset val="238"/>
      </rPr>
      <t>Pérez, 1903</t>
    </r>
  </si>
  <si>
    <r>
      <t xml:space="preserve">Halictus leucaheneus </t>
    </r>
    <r>
      <rPr>
        <sz val="10"/>
        <rFont val="Times New Roman"/>
        <family val="1"/>
        <charset val="238"/>
      </rPr>
      <t>Ebmer, 1972</t>
    </r>
  </si>
  <si>
    <r>
      <t xml:space="preserve">Systropha curvicornis </t>
    </r>
    <r>
      <rPr>
        <sz val="10"/>
        <rFont val="Times New Roman"/>
        <family val="1"/>
        <charset val="238"/>
      </rPr>
      <t>(Scopoli, 1770)</t>
    </r>
  </si>
  <si>
    <r>
      <t xml:space="preserve">Dasypoda argentata </t>
    </r>
    <r>
      <rPr>
        <sz val="10"/>
        <rFont val="Times New Roman"/>
        <family val="1"/>
        <charset val="238"/>
      </rPr>
      <t>Panzer, 1809</t>
    </r>
  </si>
  <si>
    <r>
      <t xml:space="preserve">Hoplitis claviventris </t>
    </r>
    <r>
      <rPr>
        <sz val="10"/>
        <rFont val="Times New Roman"/>
        <family val="1"/>
        <charset val="238"/>
      </rPr>
      <t>Thomson, 1872</t>
    </r>
  </si>
  <si>
    <r>
      <t xml:space="preserve">Hoplitis tridentata </t>
    </r>
    <r>
      <rPr>
        <sz val="10"/>
        <rFont val="Times New Roman"/>
        <family val="1"/>
        <charset val="238"/>
      </rPr>
      <t>Dufour &amp; Perris, 1840</t>
    </r>
  </si>
  <si>
    <r>
      <t>Megachile pilidens</t>
    </r>
    <r>
      <rPr>
        <sz val="10"/>
        <rFont val="Times New Roman"/>
        <family val="1"/>
        <charset val="238"/>
      </rPr>
      <t xml:space="preserve"> Alfken, 1924</t>
    </r>
  </si>
  <si>
    <r>
      <t>Pseudoanthidium lituratum </t>
    </r>
    <r>
      <rPr>
        <sz val="10"/>
        <rFont val="Times New Roman"/>
        <family val="1"/>
        <charset val="238"/>
      </rPr>
      <t>(Panzer, 1801)</t>
    </r>
  </si>
  <si>
    <r>
      <t xml:space="preserve">Trachusa byssina </t>
    </r>
    <r>
      <rPr>
        <sz val="10"/>
        <rFont val="Times New Roman"/>
        <family val="1"/>
        <charset val="238"/>
      </rPr>
      <t>Panzer, 1798</t>
    </r>
  </si>
  <si>
    <r>
      <t xml:space="preserve">Ammobates punctatus </t>
    </r>
    <r>
      <rPr>
        <sz val="10"/>
        <rFont val="Times New Roman"/>
        <family val="1"/>
        <charset val="238"/>
      </rPr>
      <t>(Fabricius, 1804)</t>
    </r>
  </si>
  <si>
    <r>
      <t>Bombus quadricolor</t>
    </r>
    <r>
      <rPr>
        <sz val="10"/>
        <rFont val="Times New Roman"/>
        <family val="1"/>
        <charset val="238"/>
      </rPr>
      <t xml:space="preserve"> Lepeletier, 1832</t>
    </r>
  </si>
  <si>
    <r>
      <t xml:space="preserve">Epeoloides coecutiens </t>
    </r>
    <r>
      <rPr>
        <sz val="10"/>
        <rFont val="Times New Roman"/>
        <family val="1"/>
        <charset val="238"/>
      </rPr>
      <t>(Fabricius, 1775)</t>
    </r>
  </si>
  <si>
    <r>
      <t xml:space="preserve">Nomada furva </t>
    </r>
    <r>
      <rPr>
        <sz val="10"/>
        <rFont val="Times New Roman"/>
        <family val="1"/>
        <charset val="238"/>
      </rPr>
      <t>Panzer, 1798</t>
    </r>
  </si>
  <si>
    <r>
      <t xml:space="preserve">Nomada italica </t>
    </r>
    <r>
      <rPr>
        <sz val="10"/>
        <rFont val="Times New Roman"/>
        <family val="1"/>
        <charset val="238"/>
      </rPr>
      <t>Dalla Torre &amp; Friese 1894</t>
    </r>
  </si>
  <si>
    <r>
      <t xml:space="preserve">Nomada sheppardana </t>
    </r>
    <r>
      <rPr>
        <sz val="10"/>
        <rFont val="Times New Roman"/>
        <family val="1"/>
        <charset val="238"/>
      </rPr>
      <t>Kirby, 1802</t>
    </r>
  </si>
  <si>
    <r>
      <t>Thyreus histrionicus</t>
    </r>
    <r>
      <rPr>
        <sz val="10"/>
        <rFont val="Times New Roman"/>
        <family val="1"/>
        <charset val="238"/>
      </rPr>
      <t xml:space="preserve"> Illiger, 1806</t>
    </r>
  </si>
  <si>
    <r>
      <t xml:space="preserve">Coelioxys alata </t>
    </r>
    <r>
      <rPr>
        <sz val="10"/>
        <rFont val="Times New Roman"/>
        <family val="1"/>
        <charset val="238"/>
      </rPr>
      <t>Förster, 1853</t>
    </r>
  </si>
  <si>
    <r>
      <t xml:space="preserve">Stelis ornatula </t>
    </r>
    <r>
      <rPr>
        <sz val="10"/>
        <rFont val="Times New Roman"/>
        <family val="1"/>
        <charset val="238"/>
      </rPr>
      <t>Klug, 1807</t>
    </r>
  </si>
  <si>
    <r>
      <rPr>
        <i/>
        <sz val="10"/>
        <rFont val="Times New Roman"/>
        <family val="1"/>
        <charset val="238"/>
      </rPr>
      <t>Andrena aberrans</t>
    </r>
    <r>
      <rPr>
        <sz val="10"/>
        <rFont val="Times New Roman"/>
        <family val="1"/>
        <charset val="238"/>
      </rPr>
      <t xml:space="preserve"> Eversmann, 1852</t>
    </r>
  </si>
  <si>
    <r>
      <rPr>
        <i/>
        <sz val="10"/>
        <rFont val="Times New Roman"/>
        <family val="1"/>
        <charset val="238"/>
      </rPr>
      <t>Andrena agilissima</t>
    </r>
    <r>
      <rPr>
        <sz val="10"/>
        <rFont val="Times New Roman"/>
        <family val="1"/>
        <charset val="238"/>
      </rPr>
      <t xml:space="preserve"> (Scopoli, 1770)</t>
    </r>
  </si>
  <si>
    <r>
      <rPr>
        <i/>
        <sz val="10"/>
        <rFont val="Times New Roman"/>
        <family val="1"/>
        <charset val="238"/>
      </rPr>
      <t xml:space="preserve">Andrena coitana </t>
    </r>
    <r>
      <rPr>
        <sz val="10"/>
        <rFont val="Times New Roman"/>
        <family val="1"/>
        <charset val="238"/>
      </rPr>
      <t>(Kirby, 1802)</t>
    </r>
  </si>
  <si>
    <r>
      <rPr>
        <i/>
        <sz val="10"/>
        <rFont val="Times New Roman"/>
        <family val="1"/>
        <charset val="238"/>
      </rPr>
      <t xml:space="preserve">Andrena congruens </t>
    </r>
    <r>
      <rPr>
        <sz val="10"/>
        <rFont val="Times New Roman"/>
        <family val="1"/>
        <charset val="238"/>
      </rPr>
      <t>Schmiedeknecht, 1884</t>
    </r>
  </si>
  <si>
    <r>
      <rPr>
        <i/>
        <sz val="10"/>
        <rFont val="Times New Roman"/>
        <family val="1"/>
        <charset val="238"/>
      </rPr>
      <t>Andrena curvungula</t>
    </r>
    <r>
      <rPr>
        <sz val="10"/>
        <rFont val="Times New Roman"/>
        <family val="1"/>
        <charset val="238"/>
      </rPr>
      <t xml:space="preserve"> Thomson, 1870</t>
    </r>
  </si>
  <si>
    <r>
      <rPr>
        <i/>
        <sz val="10"/>
        <rFont val="Times New Roman"/>
        <family val="1"/>
        <charset val="238"/>
      </rPr>
      <t xml:space="preserve">Andrena decipiens </t>
    </r>
    <r>
      <rPr>
        <sz val="10"/>
        <rFont val="Times New Roman"/>
        <family val="1"/>
        <charset val="238"/>
      </rPr>
      <t>Schenck, 1861</t>
    </r>
  </si>
  <si>
    <r>
      <rPr>
        <i/>
        <sz val="10"/>
        <rFont val="Times New Roman"/>
        <family val="1"/>
        <charset val="238"/>
      </rPr>
      <t>Andrena enslinella</t>
    </r>
    <r>
      <rPr>
        <sz val="10"/>
        <rFont val="Times New Roman"/>
        <family val="1"/>
        <charset val="238"/>
      </rPr>
      <t xml:space="preserve"> Stoeckhert, 1924</t>
    </r>
  </si>
  <si>
    <r>
      <rPr>
        <i/>
        <sz val="10"/>
        <rFont val="Times New Roman"/>
        <family val="1"/>
        <charset val="238"/>
      </rPr>
      <t>Andrena falsifica</t>
    </r>
    <r>
      <rPr>
        <sz val="10"/>
        <rFont val="Times New Roman"/>
        <family val="1"/>
        <charset val="238"/>
      </rPr>
      <t xml:space="preserve"> Perkins, 1915</t>
    </r>
  </si>
  <si>
    <r>
      <rPr>
        <i/>
        <sz val="10"/>
        <rFont val="Times New Roman"/>
        <family val="1"/>
        <charset val="238"/>
      </rPr>
      <t>Andrena florea</t>
    </r>
    <r>
      <rPr>
        <sz val="10"/>
        <rFont val="Times New Roman"/>
        <family val="1"/>
        <charset val="238"/>
      </rPr>
      <t xml:space="preserve"> Fabricius, 1793</t>
    </r>
  </si>
  <si>
    <r>
      <rPr>
        <i/>
        <sz val="10"/>
        <rFont val="Times New Roman"/>
        <family val="1"/>
        <charset val="238"/>
      </rPr>
      <t>Andrena fulvida</t>
    </r>
    <r>
      <rPr>
        <sz val="10"/>
        <rFont val="Times New Roman"/>
        <family val="1"/>
        <charset val="238"/>
      </rPr>
      <t xml:space="preserve"> Schenck, 1853</t>
    </r>
  </si>
  <si>
    <r>
      <rPr>
        <i/>
        <sz val="10"/>
        <rFont val="Times New Roman"/>
        <family val="1"/>
        <charset val="238"/>
      </rPr>
      <t>Andrena incisa</t>
    </r>
    <r>
      <rPr>
        <sz val="10"/>
        <rFont val="Times New Roman"/>
        <family val="1"/>
        <charset val="238"/>
      </rPr>
      <t xml:space="preserve"> Eversmann, 1852</t>
    </r>
  </si>
  <si>
    <r>
      <rPr>
        <i/>
        <sz val="10"/>
        <rFont val="Times New Roman"/>
        <family val="1"/>
        <charset val="238"/>
      </rPr>
      <t xml:space="preserve">Andrena intermedia </t>
    </r>
    <r>
      <rPr>
        <sz val="10"/>
        <rFont val="Times New Roman"/>
        <family val="1"/>
        <charset val="238"/>
      </rPr>
      <t xml:space="preserve">Thomson, 1870
</t>
    </r>
  </si>
  <si>
    <r>
      <rPr>
        <i/>
        <sz val="10"/>
        <rFont val="Times New Roman"/>
        <family val="1"/>
        <charset val="238"/>
      </rPr>
      <t xml:space="preserve">Andrena lathyri </t>
    </r>
    <r>
      <rPr>
        <sz val="10"/>
        <rFont val="Times New Roman"/>
        <family val="1"/>
        <charset val="238"/>
      </rPr>
      <t>Alfken, 1899</t>
    </r>
  </si>
  <si>
    <r>
      <rPr>
        <i/>
        <sz val="10"/>
        <rFont val="Times New Roman"/>
        <family val="1"/>
        <charset val="238"/>
      </rPr>
      <t>Andrena lepida</t>
    </r>
    <r>
      <rPr>
        <sz val="10"/>
        <rFont val="Times New Roman"/>
        <family val="1"/>
        <charset val="238"/>
      </rPr>
      <t xml:space="preserve"> Schenck, 1861</t>
    </r>
  </si>
  <si>
    <r>
      <rPr>
        <i/>
        <sz val="10"/>
        <rFont val="Times New Roman"/>
        <family val="1"/>
        <charset val="238"/>
      </rPr>
      <t>Megachile analis</t>
    </r>
    <r>
      <rPr>
        <sz val="10"/>
        <rFont val="Times New Roman"/>
        <family val="1"/>
        <charset val="238"/>
      </rPr>
      <t xml:space="preserve"> Nylander 1852</t>
    </r>
  </si>
  <si>
    <r>
      <t>Chrysis bicolor</t>
    </r>
    <r>
      <rPr>
        <sz val="10"/>
        <rFont val="Times New Roman"/>
        <family val="1"/>
        <charset val="238"/>
      </rPr>
      <t xml:space="preserve"> Lepeletier, 1806</t>
    </r>
  </si>
  <si>
    <r>
      <t xml:space="preserve">Chrysis splendidula </t>
    </r>
    <r>
      <rPr>
        <sz val="10"/>
        <rFont val="Times New Roman"/>
        <family val="1"/>
        <charset val="238"/>
      </rPr>
      <t>Rossi, 1790</t>
    </r>
  </si>
  <si>
    <r>
      <t>Hedychridium coriaceum</t>
    </r>
    <r>
      <rPr>
        <sz val="10"/>
        <rFont val="Times New Roman"/>
        <family val="1"/>
        <charset val="238"/>
      </rPr>
      <t xml:space="preserve"> (Dahlbom, 1854)</t>
    </r>
  </si>
  <si>
    <r>
      <t xml:space="preserve">Hedychrum chalybaeum </t>
    </r>
    <r>
      <rPr>
        <sz val="10"/>
        <rFont val="Times New Roman"/>
        <family val="1"/>
        <charset val="238"/>
      </rPr>
      <t>Dahlbom, 1854</t>
    </r>
  </si>
  <si>
    <r>
      <t>Parnopes grandior</t>
    </r>
    <r>
      <rPr>
        <sz val="10"/>
        <rFont val="Times New Roman"/>
        <family val="1"/>
        <charset val="238"/>
      </rPr>
      <t xml:space="preserve"> (Pallas, 1771)</t>
    </r>
  </si>
  <si>
    <r>
      <t xml:space="preserve">Nysson niger </t>
    </r>
    <r>
      <rPr>
        <sz val="10"/>
        <rFont val="Times New Roman"/>
        <family val="1"/>
        <charset val="238"/>
      </rPr>
      <t>Chevrier, 1868</t>
    </r>
  </si>
  <si>
    <r>
      <t>Bembecinus tridens</t>
    </r>
    <r>
      <rPr>
        <sz val="10"/>
        <rFont val="Times New Roman"/>
        <family val="1"/>
        <charset val="238"/>
      </rPr>
      <t xml:space="preserve"> (Fabricius, 1781)</t>
    </r>
  </si>
  <si>
    <r>
      <t>Bembix rostrata</t>
    </r>
    <r>
      <rPr>
        <sz val="10"/>
        <rFont val="Times New Roman"/>
        <family val="1"/>
        <charset val="238"/>
      </rPr>
      <t xml:space="preserve"> (Linnaeus, 1758)</t>
    </r>
  </si>
  <si>
    <r>
      <t>Cerceris albofasciata</t>
    </r>
    <r>
      <rPr>
        <sz val="10"/>
        <rFont val="Times New Roman"/>
        <family val="1"/>
        <charset val="238"/>
      </rPr>
      <t xml:space="preserve"> (Rossi, 1790)</t>
    </r>
  </si>
  <si>
    <r>
      <t xml:space="preserve">Cerceris ruficornis </t>
    </r>
    <r>
      <rPr>
        <sz val="10"/>
        <rFont val="Times New Roman"/>
        <family val="1"/>
        <charset val="238"/>
      </rPr>
      <t>(Fabricius, 1793)</t>
    </r>
  </si>
  <si>
    <r>
      <t>Dryudella pinguis</t>
    </r>
    <r>
      <rPr>
        <sz val="10"/>
        <rFont val="Times New Roman"/>
        <family val="1"/>
        <charset val="238"/>
      </rPr>
      <t xml:space="preserve"> (Dahlbom, 1832)</t>
    </r>
  </si>
  <si>
    <r>
      <t>Ectemnius confinis</t>
    </r>
    <r>
      <rPr>
        <sz val="10"/>
        <rFont val="Times New Roman"/>
        <family val="1"/>
        <charset val="238"/>
      </rPr>
      <t xml:space="preserve"> (Walker, 1871)</t>
    </r>
  </si>
  <si>
    <r>
      <t xml:space="preserve">Harpactus laevis </t>
    </r>
    <r>
      <rPr>
        <sz val="10"/>
        <rFont val="Times New Roman"/>
        <family val="1"/>
        <charset val="238"/>
      </rPr>
      <t>(Latreille, 1792)</t>
    </r>
  </si>
  <si>
    <r>
      <t>Lestica alata</t>
    </r>
    <r>
      <rPr>
        <sz val="10"/>
        <rFont val="Times New Roman"/>
        <family val="1"/>
        <charset val="238"/>
      </rPr>
      <t xml:space="preserve"> (Panzer, 1797)</t>
    </r>
  </si>
  <si>
    <r>
      <t xml:space="preserve">Mimumesa beaumonti </t>
    </r>
    <r>
      <rPr>
        <sz val="10"/>
        <rFont val="Times New Roman"/>
        <family val="1"/>
        <charset val="238"/>
      </rPr>
      <t>(van Lith, 1949)</t>
    </r>
  </si>
  <si>
    <r>
      <t xml:space="preserve">Oxybelus variegatus </t>
    </r>
    <r>
      <rPr>
        <sz val="10"/>
        <rFont val="Times New Roman"/>
        <family val="1"/>
        <charset val="238"/>
      </rPr>
      <t>Wesmael, 1852</t>
    </r>
  </si>
  <si>
    <r>
      <t xml:space="preserve">Tachysphex psammobius </t>
    </r>
    <r>
      <rPr>
        <sz val="10"/>
        <rFont val="Times New Roman"/>
        <family val="1"/>
        <charset val="238"/>
      </rPr>
      <t>(Kohl, 1880)</t>
    </r>
  </si>
  <si>
    <r>
      <t xml:space="preserve">Tachysphex unicolor </t>
    </r>
    <r>
      <rPr>
        <sz val="10"/>
        <rFont val="Times New Roman"/>
        <family val="1"/>
        <charset val="238"/>
      </rPr>
      <t>(Panzer, 1809)</t>
    </r>
  </si>
  <si>
    <r>
      <t xml:space="preserve">Sphex funerarius </t>
    </r>
    <r>
      <rPr>
        <sz val="10"/>
        <rFont val="Times New Roman"/>
        <family val="1"/>
        <charset val="238"/>
      </rPr>
      <t>Gussakovskij, 1934</t>
    </r>
  </si>
  <si>
    <t>w "Fauna Europaea" synonim = Tetralonia macroglossa Illiger, 1806</t>
  </si>
  <si>
    <t>Bombus sichelii Radoszkowski 1859</t>
  </si>
  <si>
    <t>Number of species endangered/rare in Poland</t>
  </si>
  <si>
    <t>Number of species endangered/rare</t>
  </si>
  <si>
    <r>
      <rPr>
        <i/>
        <sz val="10"/>
        <rFont val="Times New Roman"/>
        <family val="1"/>
        <charset val="238"/>
      </rPr>
      <t xml:space="preserve">Bembecinus hungaricus </t>
    </r>
    <r>
      <rPr>
        <sz val="10"/>
        <rFont val="Times New Roman"/>
        <family val="1"/>
        <charset val="238"/>
      </rPr>
      <t>(Frivaldszky, 1876)</t>
    </r>
  </si>
  <si>
    <t>brak kategorii w "Fauna Polski", LC u Wiśniowskiego (2015)</t>
  </si>
  <si>
    <r>
      <t xml:space="preserve">synonim - </t>
    </r>
    <r>
      <rPr>
        <i/>
        <sz val="10"/>
        <rFont val="Times New Roman"/>
        <family val="1"/>
        <charset val="238"/>
      </rPr>
      <t>Sphex rufocinctus</t>
    </r>
    <r>
      <rPr>
        <sz val="10"/>
        <rFont val="Times New Roman"/>
        <family val="1"/>
        <charset val="238"/>
      </rPr>
      <t xml:space="preserve"> Brulle, 1832</t>
    </r>
  </si>
  <si>
    <t>Drapieżnik wg Turrisi i Altadonna (2017)</t>
  </si>
  <si>
    <t>Drapieżnik wg Szczepko (2013)</t>
  </si>
  <si>
    <t>https://www.bwars.com/wasp/crabronidae/philanthinae/cerceris-quadricincta</t>
  </si>
  <si>
    <t>https://www.bwars.com/wasp/crabronidae/philanthinae/cerceris-sabulosa</t>
  </si>
  <si>
    <t>https://www.iop.krakow.pl/pckz/opisc4a8.html?id=184&amp;je=pl</t>
  </si>
  <si>
    <t>https://www.bwars.com/wasp/crabronidae/crabroninae/oxybelus-argentatus</t>
  </si>
  <si>
    <t>Pseudapis diversipes (Latreille, 1806)</t>
  </si>
  <si>
    <t>Pseudapis femoralis (Pallas, 1773)</t>
  </si>
  <si>
    <t>Nomioides minutissimus (Rossi, 1790)</t>
  </si>
  <si>
    <t>Osmia cerinthidis Morawitz 1876</t>
  </si>
  <si>
    <t>Osmia cornuta Latreille 1805</t>
  </si>
  <si>
    <t>Osmia gallarum Spinola 1808</t>
  </si>
  <si>
    <t>Osmia inermis Zetterstedt 1838</t>
  </si>
  <si>
    <t>Osmia maritima Friese 1885</t>
  </si>
  <si>
    <t>Osmia nigriventris Zetterstedt 1838</t>
  </si>
  <si>
    <t>Megachile genalis Morawitz 1880</t>
  </si>
  <si>
    <t>Megachile nigriventris Schenck 1870</t>
  </si>
  <si>
    <t>Megachile octosignata Nylander 1852</t>
  </si>
  <si>
    <t>Megachile pyrenaea Pérez 1890</t>
  </si>
  <si>
    <t>Melecta luctuosa Scopoli 1770</t>
  </si>
  <si>
    <t>Melitta udmurtica Sitdikov, 1986</t>
  </si>
  <si>
    <t>Melitturga clavicornis Latreille 1808</t>
  </si>
  <si>
    <t>Andrena taraxaci Giraud, 1861</t>
  </si>
  <si>
    <t>Andrena viridescens Viereck, 1916</t>
  </si>
  <si>
    <t>Andrena rufizona Imhoff, 1834</t>
  </si>
  <si>
    <t>Andrena semilaevis Pérez, 1903</t>
  </si>
  <si>
    <t>Andrena nycthemera Imhoff, 1868</t>
  </si>
  <si>
    <t>Andrena pandellei Pérez, 1895</t>
  </si>
  <si>
    <t>Andrena similis Smith, 1849</t>
  </si>
  <si>
    <t>Andrena suerinensis Friese, 1884</t>
  </si>
  <si>
    <t>Andrena susterai Alfken, 1914</t>
  </si>
  <si>
    <t>Andrena symphyti Schmiedeknecht, 1883</t>
  </si>
  <si>
    <t>Andrena synadelpha Perkins, 1914</t>
  </si>
  <si>
    <t>Andrena tarsata Nylander, 1848</t>
  </si>
  <si>
    <t>brak w Kuhlmann i in. (2020), wg Pawlikowskiego (2008) B. maculidorsis to synonim B. laesus.</t>
  </si>
  <si>
    <t xml:space="preserve"> w Kuhlmann i in. (2020) jest Bombus (Pyrobombus) pyrenaeus_homonym Pérez 1879</t>
  </si>
  <si>
    <t>w "Fauna Europaea" synonim = Dasypoda thoracica (obrostka ciemnonoga)</t>
  </si>
  <si>
    <r>
      <rPr>
        <i/>
        <sz val="10"/>
        <rFont val="Times New Roman"/>
        <family val="1"/>
        <charset val="238"/>
      </rPr>
      <t xml:space="preserve">Brachystegus scalaris </t>
    </r>
    <r>
      <rPr>
        <sz val="10"/>
        <rFont val="Times New Roman"/>
        <family val="1"/>
        <charset val="238"/>
      </rPr>
      <t>(Illiger, 1807)</t>
    </r>
  </si>
  <si>
    <r>
      <rPr>
        <i/>
        <sz val="10"/>
        <rFont val="Times New Roman"/>
        <family val="1"/>
        <charset val="238"/>
      </rPr>
      <t>Cerceris flavilabris</t>
    </r>
    <r>
      <rPr>
        <sz val="10"/>
        <rFont val="Times New Roman"/>
        <family val="1"/>
        <charset val="238"/>
      </rPr>
      <t xml:space="preserve"> (Fabricius, 1793)</t>
    </r>
  </si>
  <si>
    <t>Poluje na larwy przylżeńców (Dylewska i Wiśniowski 2003).</t>
  </si>
  <si>
    <r>
      <rPr>
        <i/>
        <sz val="10"/>
        <rFont val="Times New Roman"/>
        <family val="1"/>
        <charset val="238"/>
      </rPr>
      <t>Crossocerus barbipes</t>
    </r>
    <r>
      <rPr>
        <sz val="10"/>
        <rFont val="Times New Roman"/>
        <family val="1"/>
        <charset val="238"/>
      </rPr>
      <t xml:space="preserve"> (Dahlbom, 1845)</t>
    </r>
  </si>
  <si>
    <t>Ectoparasitoid</t>
  </si>
  <si>
    <t>Parasitoid</t>
  </si>
  <si>
    <t>Ektoparazytoid wg Paukkunen i in. (2015)</t>
  </si>
  <si>
    <r>
      <rPr>
        <i/>
        <sz val="10"/>
        <rFont val="Times New Roman"/>
        <family val="1"/>
        <charset val="238"/>
      </rPr>
      <t>Cerceris quadricincta</t>
    </r>
    <r>
      <rPr>
        <sz val="10"/>
        <rFont val="Times New Roman"/>
        <family val="1"/>
        <charset val="238"/>
      </rPr>
      <t xml:space="preserve"> (Panzer, 1799)</t>
    </r>
  </si>
  <si>
    <r>
      <rPr>
        <i/>
        <sz val="10"/>
        <rFont val="Times New Roman"/>
        <family val="1"/>
        <charset val="238"/>
      </rPr>
      <t>Cerceris sabulosa</t>
    </r>
    <r>
      <rPr>
        <sz val="10"/>
        <rFont val="Times New Roman"/>
        <family val="1"/>
        <charset val="238"/>
      </rPr>
      <t xml:space="preserve"> (Panzer, 1799)</t>
    </r>
  </si>
  <si>
    <r>
      <rPr>
        <i/>
        <sz val="10"/>
        <rFont val="Times New Roman"/>
        <family val="1"/>
        <charset val="238"/>
      </rPr>
      <t>Crabro ingricus</t>
    </r>
    <r>
      <rPr>
        <sz val="10"/>
        <rFont val="Times New Roman"/>
        <family val="1"/>
        <charset val="238"/>
      </rPr>
      <t xml:space="preserve"> (F. Morawitz, 1888)</t>
    </r>
  </si>
  <si>
    <r>
      <rPr>
        <i/>
        <sz val="10"/>
        <rFont val="Times New Roman"/>
        <family val="1"/>
        <charset val="238"/>
      </rPr>
      <t>Crabro lapponicus</t>
    </r>
    <r>
      <rPr>
        <sz val="10"/>
        <rFont val="Times New Roman"/>
        <family val="1"/>
        <charset val="238"/>
      </rPr>
      <t xml:space="preserve"> Zetterstedt, 1838</t>
    </r>
  </si>
  <si>
    <r>
      <rPr>
        <i/>
        <sz val="10"/>
        <rFont val="Times New Roman"/>
        <family val="1"/>
        <charset val="238"/>
      </rPr>
      <t xml:space="preserve">Crabro loewi </t>
    </r>
    <r>
      <rPr>
        <sz val="10"/>
        <rFont val="Times New Roman"/>
        <family val="1"/>
        <charset val="238"/>
      </rPr>
      <t>Dahlbom, 1845</t>
    </r>
  </si>
  <si>
    <r>
      <rPr>
        <i/>
        <sz val="10"/>
        <rFont val="Times New Roman"/>
        <family val="1"/>
        <charset val="238"/>
      </rPr>
      <t xml:space="preserve">Crossocerus cinxius </t>
    </r>
    <r>
      <rPr>
        <sz val="10"/>
        <rFont val="Times New Roman"/>
        <family val="1"/>
        <charset val="238"/>
      </rPr>
      <t>(Dahlbom, 1838)</t>
    </r>
  </si>
  <si>
    <r>
      <rPr>
        <i/>
        <sz val="10"/>
        <rFont val="Times New Roman"/>
        <family val="1"/>
        <charset val="238"/>
      </rPr>
      <t xml:space="preserve">Harpactus exiguus </t>
    </r>
    <r>
      <rPr>
        <sz val="10"/>
        <rFont val="Times New Roman"/>
        <family val="1"/>
        <charset val="238"/>
      </rPr>
      <t>(Handlirsch, 1888)</t>
    </r>
  </si>
  <si>
    <r>
      <rPr>
        <i/>
        <sz val="10"/>
        <rFont val="Times New Roman"/>
        <family val="1"/>
        <charset val="238"/>
      </rPr>
      <t xml:space="preserve">Harpactus formosus </t>
    </r>
    <r>
      <rPr>
        <sz val="10"/>
        <rFont val="Times New Roman"/>
        <family val="1"/>
        <charset val="238"/>
      </rPr>
      <t>(Jurine, 1807)</t>
    </r>
  </si>
  <si>
    <r>
      <rPr>
        <i/>
        <sz val="10"/>
        <rFont val="Times New Roman"/>
        <family val="1"/>
        <charset val="238"/>
      </rPr>
      <t>Rhopalum austriacum</t>
    </r>
    <r>
      <rPr>
        <sz val="10"/>
        <rFont val="Times New Roman"/>
        <family val="1"/>
        <charset val="238"/>
      </rPr>
      <t xml:space="preserve"> (Kohl, 1899)</t>
    </r>
  </si>
  <si>
    <r>
      <rPr>
        <i/>
        <sz val="10"/>
        <rFont val="Times New Roman"/>
        <family val="1"/>
        <charset val="238"/>
      </rPr>
      <t xml:space="preserve">Pemphredon enslini </t>
    </r>
    <r>
      <rPr>
        <sz val="10"/>
        <rFont val="Times New Roman"/>
        <family val="1"/>
        <charset val="238"/>
      </rPr>
      <t>Wagner, 1932</t>
    </r>
  </si>
  <si>
    <r>
      <rPr>
        <i/>
        <sz val="10"/>
        <rFont val="Times New Roman"/>
        <family val="1"/>
        <charset val="238"/>
      </rPr>
      <t>Polemistus abnormis</t>
    </r>
    <r>
      <rPr>
        <sz val="10"/>
        <rFont val="Times New Roman"/>
        <family val="1"/>
        <charset val="238"/>
      </rPr>
      <t xml:space="preserve"> (Kohl, 1888)</t>
    </r>
  </si>
  <si>
    <r>
      <rPr>
        <i/>
        <sz val="10"/>
        <rFont val="Times New Roman"/>
        <family val="1"/>
        <charset val="238"/>
      </rPr>
      <t>Rhopalum gracile</t>
    </r>
    <r>
      <rPr>
        <sz val="10"/>
        <rFont val="Times New Roman"/>
        <family val="1"/>
        <charset val="238"/>
      </rPr>
      <t xml:space="preserve"> Wesmael, 1852</t>
    </r>
  </si>
  <si>
    <r>
      <rPr>
        <i/>
        <sz val="10"/>
        <rFont val="Times New Roman"/>
        <family val="1"/>
        <charset val="238"/>
      </rPr>
      <t>Prionyx subfuscatus</t>
    </r>
    <r>
      <rPr>
        <sz val="10"/>
        <rFont val="Times New Roman"/>
        <family val="1"/>
        <charset val="238"/>
      </rPr>
      <t xml:space="preserve"> (Dahlbom, 1845)</t>
    </r>
  </si>
  <si>
    <r>
      <rPr>
        <i/>
        <sz val="10"/>
        <rFont val="Times New Roman"/>
        <family val="1"/>
        <charset val="238"/>
      </rPr>
      <t>Sceliphron destillatorium</t>
    </r>
    <r>
      <rPr>
        <sz val="10"/>
        <rFont val="Times New Roman"/>
        <family val="1"/>
        <charset val="238"/>
      </rPr>
      <t xml:space="preserve"> (Illiger, 1807)</t>
    </r>
  </si>
  <si>
    <r>
      <rPr>
        <i/>
        <sz val="10"/>
        <rFont val="Times New Roman"/>
        <family val="1"/>
        <charset val="238"/>
      </rPr>
      <t>Ammophila pubescens</t>
    </r>
    <r>
      <rPr>
        <sz val="10"/>
        <rFont val="Times New Roman"/>
        <family val="1"/>
        <charset val="238"/>
      </rPr>
      <t xml:space="preserve"> Curtis, 1836</t>
    </r>
  </si>
  <si>
    <r>
      <rPr>
        <i/>
        <sz val="10"/>
        <rFont val="Times New Roman"/>
        <family val="1"/>
        <charset val="238"/>
      </rPr>
      <t>Solierella compedita</t>
    </r>
    <r>
      <rPr>
        <sz val="10"/>
        <rFont val="Times New Roman"/>
        <family val="1"/>
        <charset val="238"/>
      </rPr>
      <t xml:space="preserve"> (Piccioli, 1969)</t>
    </r>
  </si>
  <si>
    <t>Predator of Hemiptera according to Corcos et al. (2019).</t>
  </si>
  <si>
    <r>
      <rPr>
        <i/>
        <sz val="10"/>
        <rFont val="Times New Roman"/>
        <family val="1"/>
        <charset val="238"/>
      </rPr>
      <t xml:space="preserve">Stizus fasciatus </t>
    </r>
    <r>
      <rPr>
        <sz val="10"/>
        <rFont val="Times New Roman"/>
        <family val="1"/>
        <charset val="238"/>
      </rPr>
      <t>(Fabricius, 1781)</t>
    </r>
  </si>
  <si>
    <r>
      <rPr>
        <i/>
        <sz val="10"/>
        <rFont val="Times New Roman"/>
        <family val="1"/>
        <charset val="238"/>
      </rPr>
      <t>Ammoplanus hofferi</t>
    </r>
    <r>
      <rPr>
        <sz val="10"/>
        <rFont val="Times New Roman"/>
        <family val="1"/>
        <charset val="238"/>
      </rPr>
      <t xml:space="preserve"> Snoflak, 1943</t>
    </r>
  </si>
  <si>
    <r>
      <rPr>
        <i/>
        <sz val="10"/>
        <rFont val="Times New Roman"/>
        <family val="1"/>
        <charset val="238"/>
      </rPr>
      <t>Ammoplanus pragensis</t>
    </r>
    <r>
      <rPr>
        <sz val="10"/>
        <rFont val="Times New Roman"/>
        <family val="1"/>
        <charset val="238"/>
      </rPr>
      <t xml:space="preserve"> Snoflak, 1945</t>
    </r>
  </si>
  <si>
    <r>
      <rPr>
        <i/>
        <sz val="10"/>
        <rFont val="Times New Roman"/>
        <family val="1"/>
        <charset val="238"/>
      </rPr>
      <t>Astata kashmirensis</t>
    </r>
    <r>
      <rPr>
        <sz val="10"/>
        <rFont val="Times New Roman"/>
        <family val="1"/>
        <charset val="238"/>
      </rPr>
      <t xml:space="preserve"> Nurse, 1909</t>
    </r>
  </si>
  <si>
    <r>
      <rPr>
        <i/>
        <sz val="10"/>
        <rFont val="Times New Roman"/>
        <family val="1"/>
        <charset val="238"/>
      </rPr>
      <t xml:space="preserve">Astata rufipes </t>
    </r>
    <r>
      <rPr>
        <sz val="10"/>
        <rFont val="Times New Roman"/>
        <family val="1"/>
        <charset val="238"/>
      </rPr>
      <t>Mocsary, 1867</t>
    </r>
  </si>
  <si>
    <t>Predator of Psocoptera according to Corcos et al. (2019).</t>
  </si>
  <si>
    <r>
      <rPr>
        <i/>
        <sz val="10"/>
        <rFont val="Times New Roman"/>
        <family val="1"/>
        <charset val="238"/>
      </rPr>
      <t>Nitela borealis</t>
    </r>
    <r>
      <rPr>
        <sz val="10"/>
        <rFont val="Times New Roman"/>
        <family val="1"/>
        <charset val="238"/>
      </rPr>
      <t xml:space="preserve"> Valkeila, 1974</t>
    </r>
  </si>
  <si>
    <t>Kleptopasożyt wg Szczepko (2013). Kleptoparasite according to Corcos et al. (2019).</t>
  </si>
  <si>
    <r>
      <rPr>
        <i/>
        <sz val="10"/>
        <rFont val="Times New Roman"/>
        <family val="1"/>
        <charset val="238"/>
      </rPr>
      <t>Passaloecus brevilabris</t>
    </r>
    <r>
      <rPr>
        <sz val="10"/>
        <rFont val="Times New Roman"/>
        <family val="1"/>
        <charset val="238"/>
      </rPr>
      <t xml:space="preserve"> Wolf, 1958</t>
    </r>
  </si>
  <si>
    <r>
      <rPr>
        <i/>
        <sz val="10"/>
        <rFont val="Times New Roman"/>
        <family val="1"/>
        <charset val="238"/>
      </rPr>
      <t>Spilomena punctatissima</t>
    </r>
    <r>
      <rPr>
        <sz val="10"/>
        <rFont val="Times New Roman"/>
        <family val="1"/>
        <charset val="238"/>
      </rPr>
      <t xml:space="preserve"> Bluthgen, 1953</t>
    </r>
  </si>
  <si>
    <r>
      <rPr>
        <i/>
        <sz val="10"/>
        <rFont val="Times New Roman"/>
        <family val="1"/>
        <charset val="238"/>
      </rPr>
      <t>Stizus perrisi</t>
    </r>
    <r>
      <rPr>
        <sz val="10"/>
        <rFont val="Times New Roman"/>
        <family val="1"/>
        <charset val="238"/>
      </rPr>
      <t xml:space="preserve"> subsp. </t>
    </r>
    <r>
      <rPr>
        <i/>
        <sz val="10"/>
        <rFont val="Times New Roman"/>
        <family val="1"/>
        <charset val="238"/>
      </rPr>
      <t>perrisi</t>
    </r>
    <r>
      <rPr>
        <sz val="10"/>
        <rFont val="Times New Roman"/>
        <family val="1"/>
        <charset val="238"/>
      </rPr>
      <t xml:space="preserve"> Dufour, 1838</t>
    </r>
  </si>
  <si>
    <r>
      <rPr>
        <i/>
        <sz val="10"/>
        <rFont val="Times New Roman"/>
        <family val="1"/>
        <charset val="238"/>
      </rPr>
      <t>Tachysphex fulvitarsis</t>
    </r>
    <r>
      <rPr>
        <sz val="10"/>
        <rFont val="Times New Roman"/>
        <family val="1"/>
        <charset val="238"/>
      </rPr>
      <t xml:space="preserve"> A. Costa, 1867</t>
    </r>
  </si>
  <si>
    <r>
      <rPr>
        <i/>
        <sz val="10"/>
        <rFont val="Times New Roman"/>
        <family val="1"/>
        <charset val="238"/>
      </rPr>
      <t>Tachysphex tarsinus</t>
    </r>
    <r>
      <rPr>
        <sz val="10"/>
        <rFont val="Times New Roman"/>
        <family val="1"/>
        <charset val="238"/>
      </rPr>
      <t xml:space="preserve"> (Lepeletier, 1845)</t>
    </r>
  </si>
  <si>
    <r>
      <rPr>
        <i/>
        <sz val="10"/>
        <rFont val="Times New Roman"/>
        <family val="1"/>
        <charset val="238"/>
      </rPr>
      <t xml:space="preserve">Trypoxylon kolazyi </t>
    </r>
    <r>
      <rPr>
        <sz val="10"/>
        <rFont val="Times New Roman"/>
        <family val="1"/>
        <charset val="238"/>
      </rPr>
      <t>Kohl, 1893</t>
    </r>
  </si>
  <si>
    <t>Predator of Orthoptera according to Corcos et al. (2019).</t>
  </si>
  <si>
    <r>
      <rPr>
        <i/>
        <sz val="10"/>
        <rFont val="Times New Roman"/>
        <family val="1"/>
        <charset val="238"/>
      </rPr>
      <t xml:space="preserve">Pemphredon mortifer </t>
    </r>
    <r>
      <rPr>
        <sz val="10"/>
        <rFont val="Times New Roman"/>
        <family val="1"/>
        <charset val="238"/>
      </rPr>
      <t>Valkeila, 1972</t>
    </r>
  </si>
  <si>
    <r>
      <rPr>
        <i/>
        <sz val="10"/>
        <rFont val="Times New Roman"/>
        <family val="1"/>
        <charset val="238"/>
      </rPr>
      <t>Pemphredon flavistigma</t>
    </r>
    <r>
      <rPr>
        <sz val="10"/>
        <rFont val="Times New Roman"/>
        <family val="1"/>
        <charset val="238"/>
      </rPr>
      <t xml:space="preserve"> Thomson, 1874</t>
    </r>
  </si>
  <si>
    <r>
      <rPr>
        <i/>
        <sz val="10"/>
        <rFont val="Times New Roman"/>
        <family val="1"/>
        <charset val="238"/>
      </rPr>
      <t xml:space="preserve">Pemphredon podagrica </t>
    </r>
    <r>
      <rPr>
        <sz val="10"/>
        <rFont val="Times New Roman"/>
        <family val="1"/>
        <charset val="238"/>
      </rPr>
      <t>Chevrier, 1870</t>
    </r>
  </si>
  <si>
    <r>
      <rPr>
        <i/>
        <sz val="10"/>
        <rFont val="Times New Roman"/>
        <family val="1"/>
        <charset val="238"/>
      </rPr>
      <t>Passaloecus clypealis</t>
    </r>
    <r>
      <rPr>
        <sz val="10"/>
        <rFont val="Times New Roman"/>
        <family val="1"/>
        <charset val="238"/>
      </rPr>
      <t xml:space="preserve"> Faester, 1947</t>
    </r>
  </si>
  <si>
    <r>
      <rPr>
        <i/>
        <sz val="10"/>
        <rFont val="Times New Roman"/>
        <family val="1"/>
        <charset val="238"/>
      </rPr>
      <t xml:space="preserve">Pemphredon austriaca </t>
    </r>
    <r>
      <rPr>
        <sz val="10"/>
        <rFont val="Times New Roman"/>
        <family val="1"/>
        <charset val="238"/>
      </rPr>
      <t>(Kohl, 1888)</t>
    </r>
  </si>
  <si>
    <r>
      <rPr>
        <i/>
        <sz val="10"/>
        <rFont val="Times New Roman"/>
        <family val="1"/>
        <charset val="238"/>
      </rPr>
      <t>Pemphredon baltica</t>
    </r>
    <r>
      <rPr>
        <sz val="10"/>
        <rFont val="Times New Roman"/>
        <family val="1"/>
        <charset val="238"/>
      </rPr>
      <t xml:space="preserve"> Merisuo, 1972</t>
    </r>
  </si>
  <si>
    <r>
      <rPr>
        <i/>
        <sz val="10"/>
        <rFont val="Times New Roman"/>
        <family val="1"/>
        <charset val="238"/>
      </rPr>
      <t>Oxybelus latro</t>
    </r>
    <r>
      <rPr>
        <sz val="10"/>
        <rFont val="Times New Roman"/>
        <family val="1"/>
        <charset val="238"/>
      </rPr>
      <t xml:space="preserve"> Olivier, 1812</t>
    </r>
  </si>
  <si>
    <r>
      <rPr>
        <i/>
        <sz val="10"/>
        <rFont val="Times New Roman"/>
        <family val="1"/>
        <charset val="238"/>
      </rPr>
      <t>Oxybelus lineatus</t>
    </r>
    <r>
      <rPr>
        <sz val="10"/>
        <rFont val="Times New Roman"/>
        <family val="1"/>
        <charset val="238"/>
      </rPr>
      <t xml:space="preserve"> (Fabricius, 1787)</t>
    </r>
  </si>
  <si>
    <r>
      <rPr>
        <i/>
        <sz val="10"/>
        <rFont val="Times New Roman"/>
        <family val="1"/>
        <charset val="238"/>
      </rPr>
      <t>Oxybelus argentatus</t>
    </r>
    <r>
      <rPr>
        <sz val="10"/>
        <rFont val="Times New Roman"/>
        <family val="1"/>
        <charset val="238"/>
      </rPr>
      <t xml:space="preserve"> Curtis, 1833</t>
    </r>
  </si>
  <si>
    <r>
      <rPr>
        <i/>
        <sz val="10"/>
        <rFont val="Times New Roman"/>
        <family val="1"/>
        <charset val="238"/>
      </rPr>
      <t>Nysson variabilis</t>
    </r>
    <r>
      <rPr>
        <sz val="10"/>
        <rFont val="Times New Roman"/>
        <family val="1"/>
        <charset val="238"/>
      </rPr>
      <t xml:space="preserve"> Chevrier, 1867</t>
    </r>
  </si>
  <si>
    <r>
      <rPr>
        <i/>
        <sz val="10"/>
        <rFont val="Times New Roman"/>
        <family val="1"/>
        <charset val="238"/>
      </rPr>
      <t>Nitela fallax</t>
    </r>
    <r>
      <rPr>
        <sz val="10"/>
        <rFont val="Times New Roman"/>
        <family val="1"/>
        <charset val="238"/>
      </rPr>
      <t xml:space="preserve"> Kohl, 1884</t>
    </r>
  </si>
  <si>
    <r>
      <rPr>
        <i/>
        <sz val="10"/>
        <rFont val="Times New Roman"/>
        <family val="1"/>
        <charset val="238"/>
      </rPr>
      <t>Miscophus postumus</t>
    </r>
    <r>
      <rPr>
        <sz val="10"/>
        <rFont val="Times New Roman"/>
        <family val="1"/>
        <charset val="238"/>
      </rPr>
      <t xml:space="preserve"> Bischoff, 1921</t>
    </r>
  </si>
  <si>
    <r>
      <rPr>
        <i/>
        <sz val="10"/>
        <rFont val="Times New Roman"/>
        <family val="1"/>
        <charset val="238"/>
      </rPr>
      <t>Miscophus spurius</t>
    </r>
    <r>
      <rPr>
        <sz val="10"/>
        <rFont val="Times New Roman"/>
        <family val="1"/>
        <charset val="238"/>
      </rPr>
      <t xml:space="preserve"> Dahlbom, 1832</t>
    </r>
  </si>
  <si>
    <r>
      <rPr>
        <i/>
        <sz val="10"/>
        <rFont val="Times New Roman"/>
        <family val="1"/>
        <charset val="238"/>
      </rPr>
      <t>Miscophus niger</t>
    </r>
    <r>
      <rPr>
        <sz val="10"/>
        <rFont val="Times New Roman"/>
        <family val="1"/>
        <charset val="238"/>
      </rPr>
      <t xml:space="preserve"> Dahlbom, 1844</t>
    </r>
  </si>
  <si>
    <r>
      <rPr>
        <i/>
        <sz val="10"/>
        <rFont val="Times New Roman"/>
        <family val="1"/>
        <charset val="238"/>
      </rPr>
      <t>Miscophus ater</t>
    </r>
    <r>
      <rPr>
        <sz val="10"/>
        <rFont val="Times New Roman"/>
        <family val="1"/>
        <charset val="238"/>
      </rPr>
      <t xml:space="preserve"> Lepeletier, 1845</t>
    </r>
  </si>
  <si>
    <r>
      <rPr>
        <i/>
        <sz val="10"/>
        <rFont val="Times New Roman"/>
        <family val="1"/>
        <charset val="238"/>
      </rPr>
      <t>Miscophus concolor</t>
    </r>
    <r>
      <rPr>
        <sz val="10"/>
        <rFont val="Times New Roman"/>
        <family val="1"/>
        <charset val="238"/>
      </rPr>
      <t xml:space="preserve"> Dahlbom, 1844</t>
    </r>
  </si>
  <si>
    <r>
      <rPr>
        <i/>
        <sz val="10"/>
        <rFont val="Times New Roman"/>
        <family val="1"/>
        <charset val="238"/>
      </rPr>
      <t xml:space="preserve">Chrysis analis </t>
    </r>
    <r>
      <rPr>
        <sz val="10"/>
        <rFont val="Times New Roman"/>
        <family val="1"/>
        <charset val="238"/>
      </rPr>
      <t>Spinola, 1808</t>
    </r>
  </si>
  <si>
    <r>
      <t xml:space="preserve">LC, </t>
    </r>
    <r>
      <rPr>
        <sz val="10"/>
        <color rgb="FFFF0000"/>
        <rFont val="Times New Roman"/>
        <family val="1"/>
        <charset val="238"/>
      </rPr>
      <t>rm</t>
    </r>
  </si>
  <si>
    <r>
      <t xml:space="preserve">DD, </t>
    </r>
    <r>
      <rPr>
        <sz val="10"/>
        <color rgb="FFFF0000"/>
        <rFont val="Times New Roman"/>
        <family val="1"/>
        <charset val="238"/>
      </rPr>
      <t>rm</t>
    </r>
  </si>
  <si>
    <t>UT u Wiśniowskiego (2015). DD, rm u Skibińskiej (2004).</t>
  </si>
  <si>
    <t>LC, rm u Skibińskiej (2004).</t>
  </si>
  <si>
    <t>CR u Skibińskiej (2004).</t>
  </si>
  <si>
    <r>
      <rPr>
        <i/>
        <sz val="10"/>
        <rFont val="Times New Roman"/>
        <family val="1"/>
        <charset val="238"/>
      </rPr>
      <t>Chrysis obtusidens</t>
    </r>
    <r>
      <rPr>
        <sz val="10"/>
        <rFont val="Times New Roman"/>
        <family val="1"/>
        <charset val="238"/>
      </rPr>
      <t xml:space="preserve"> Dufour-Perris, 1840</t>
    </r>
  </si>
  <si>
    <r>
      <rPr>
        <i/>
        <sz val="10"/>
        <rFont val="Times New Roman"/>
        <family val="1"/>
        <charset val="238"/>
      </rPr>
      <t>Chrysis mediata</t>
    </r>
    <r>
      <rPr>
        <sz val="10"/>
        <rFont val="Times New Roman"/>
        <family val="1"/>
        <charset val="238"/>
      </rPr>
      <t xml:space="preserve"> Linsenmaier, 1951</t>
    </r>
  </si>
  <si>
    <r>
      <rPr>
        <i/>
        <sz val="10"/>
        <rFont val="Times New Roman"/>
        <family val="1"/>
        <charset val="238"/>
      </rPr>
      <t>Chrysis leachii</t>
    </r>
    <r>
      <rPr>
        <sz val="10"/>
        <rFont val="Times New Roman"/>
        <family val="1"/>
        <charset val="238"/>
      </rPr>
      <t xml:space="preserve"> Shuckard, 1836</t>
    </r>
  </si>
  <si>
    <r>
      <rPr>
        <i/>
        <sz val="10"/>
        <rFont val="Times New Roman"/>
        <family val="1"/>
        <charset val="238"/>
      </rPr>
      <t>Chrysis iris</t>
    </r>
    <r>
      <rPr>
        <sz val="10"/>
        <rFont val="Times New Roman"/>
        <family val="1"/>
        <charset val="238"/>
      </rPr>
      <t xml:space="preserve"> Christ, 1791</t>
    </r>
  </si>
  <si>
    <r>
      <rPr>
        <i/>
        <sz val="10"/>
        <rFont val="Times New Roman"/>
        <family val="1"/>
        <charset val="238"/>
      </rPr>
      <t xml:space="preserve">Chrysis germari </t>
    </r>
    <r>
      <rPr>
        <sz val="10"/>
        <rFont val="Times New Roman"/>
        <family val="1"/>
        <charset val="238"/>
      </rPr>
      <t>Wesmael, 1839</t>
    </r>
  </si>
  <si>
    <r>
      <rPr>
        <i/>
        <sz val="10"/>
        <rFont val="Times New Roman"/>
        <family val="1"/>
        <charset val="238"/>
      </rPr>
      <t>Chrysis comparata</t>
    </r>
    <r>
      <rPr>
        <sz val="10"/>
        <rFont val="Times New Roman"/>
        <family val="1"/>
        <charset val="238"/>
      </rPr>
      <t xml:space="preserve"> Lepeletier, 1806</t>
    </r>
  </si>
  <si>
    <r>
      <rPr>
        <i/>
        <sz val="10"/>
        <rFont val="Times New Roman"/>
        <family val="1"/>
        <charset val="238"/>
      </rPr>
      <t>Chrysis calimorpha</t>
    </r>
    <r>
      <rPr>
        <sz val="10"/>
        <rFont val="Times New Roman"/>
        <family val="1"/>
        <charset val="238"/>
      </rPr>
      <t xml:space="preserve"> Mocsáry, 1882</t>
    </r>
  </si>
  <si>
    <r>
      <rPr>
        <i/>
        <sz val="10"/>
        <rFont val="Times New Roman"/>
        <family val="1"/>
        <charset val="238"/>
      </rPr>
      <t>Chrysis brevitarsis</t>
    </r>
    <r>
      <rPr>
        <sz val="10"/>
        <rFont val="Times New Roman"/>
        <family val="1"/>
        <charset val="238"/>
      </rPr>
      <t xml:space="preserve"> Thomson, 1870</t>
    </r>
  </si>
  <si>
    <r>
      <rPr>
        <i/>
        <sz val="10"/>
        <rFont val="Times New Roman"/>
        <family val="1"/>
        <charset val="238"/>
      </rPr>
      <t>Chrysis austriaca</t>
    </r>
    <r>
      <rPr>
        <sz val="10"/>
        <rFont val="Times New Roman"/>
        <family val="1"/>
        <charset val="238"/>
      </rPr>
      <t xml:space="preserve"> Fabricius, 1804</t>
    </r>
  </si>
  <si>
    <r>
      <rPr>
        <i/>
        <sz val="10"/>
        <rFont val="Times New Roman"/>
        <family val="1"/>
        <charset val="238"/>
      </rPr>
      <t>Chrysis pseudobrevitarsis</t>
    </r>
    <r>
      <rPr>
        <sz val="10"/>
        <rFont val="Times New Roman"/>
        <family val="1"/>
        <charset val="238"/>
      </rPr>
      <t xml:space="preserve"> Linsenmaier, 1951</t>
    </r>
  </si>
  <si>
    <r>
      <rPr>
        <i/>
        <sz val="10"/>
        <rFont val="Times New Roman"/>
        <family val="1"/>
        <charset val="238"/>
      </rPr>
      <t>Chrysis rutilans</t>
    </r>
    <r>
      <rPr>
        <sz val="10"/>
        <rFont val="Times New Roman"/>
        <family val="1"/>
        <charset val="238"/>
      </rPr>
      <t xml:space="preserve"> Olivier, 1790</t>
    </r>
  </si>
  <si>
    <r>
      <rPr>
        <i/>
        <sz val="10"/>
        <rFont val="Times New Roman"/>
        <family val="1"/>
        <charset val="238"/>
      </rPr>
      <t>Chrysis scutellaris</t>
    </r>
    <r>
      <rPr>
        <sz val="10"/>
        <rFont val="Times New Roman"/>
        <family val="1"/>
        <charset val="238"/>
      </rPr>
      <t xml:space="preserve"> Fabricius, 1794</t>
    </r>
  </si>
  <si>
    <r>
      <rPr>
        <i/>
        <sz val="10"/>
        <rFont val="Times New Roman"/>
        <family val="1"/>
        <charset val="238"/>
      </rPr>
      <t>Chrysis simplex</t>
    </r>
    <r>
      <rPr>
        <sz val="10"/>
        <rFont val="Times New Roman"/>
        <family val="1"/>
        <charset val="238"/>
      </rPr>
      <t xml:space="preserve"> Dahlbom, 1854</t>
    </r>
  </si>
  <si>
    <r>
      <rPr>
        <i/>
        <sz val="10"/>
        <rFont val="Times New Roman"/>
        <family val="1"/>
        <charset val="238"/>
      </rPr>
      <t>Chrysis succincta</t>
    </r>
    <r>
      <rPr>
        <sz val="10"/>
        <rFont val="Times New Roman"/>
        <family val="1"/>
        <charset val="238"/>
      </rPr>
      <t xml:space="preserve"> Linnaeus, 1767</t>
    </r>
  </si>
  <si>
    <r>
      <rPr>
        <i/>
        <sz val="10"/>
        <rFont val="Times New Roman"/>
        <family val="1"/>
        <charset val="238"/>
      </rPr>
      <t>Chrysis valida</t>
    </r>
    <r>
      <rPr>
        <sz val="10"/>
        <rFont val="Times New Roman"/>
        <family val="1"/>
        <charset val="238"/>
      </rPr>
      <t xml:space="preserve"> Mocsáry, 1912</t>
    </r>
  </si>
  <si>
    <r>
      <rPr>
        <i/>
        <sz val="10"/>
        <rFont val="Times New Roman"/>
        <family val="1"/>
        <charset val="238"/>
      </rPr>
      <t>Chrysis cuprea</t>
    </r>
    <r>
      <rPr>
        <sz val="10"/>
        <rFont val="Times New Roman"/>
        <family val="1"/>
        <charset val="238"/>
      </rPr>
      <t xml:space="preserve"> Rossi, 1790</t>
    </r>
  </si>
  <si>
    <r>
      <rPr>
        <i/>
        <sz val="10"/>
        <rFont val="Times New Roman"/>
        <family val="1"/>
        <charset val="238"/>
      </rPr>
      <t>Chrysis gracillima</t>
    </r>
    <r>
      <rPr>
        <sz val="10"/>
        <rFont val="Times New Roman"/>
        <family val="1"/>
        <charset val="238"/>
      </rPr>
      <t xml:space="preserve"> (Förster, 1853)</t>
    </r>
  </si>
  <si>
    <r>
      <rPr>
        <i/>
        <sz val="10"/>
        <rFont val="Times New Roman"/>
        <family val="1"/>
        <charset val="238"/>
      </rPr>
      <t>Chrysis hirsuta</t>
    </r>
    <r>
      <rPr>
        <sz val="10"/>
        <rFont val="Times New Roman"/>
        <family val="1"/>
        <charset val="238"/>
      </rPr>
      <t xml:space="preserve"> Gerstaecker, 1869</t>
    </r>
  </si>
  <si>
    <r>
      <rPr>
        <i/>
        <sz val="10"/>
        <rFont val="Times New Roman"/>
        <family val="1"/>
        <charset val="238"/>
      </rPr>
      <t>Chrysis radians</t>
    </r>
    <r>
      <rPr>
        <sz val="10"/>
        <rFont val="Times New Roman"/>
        <family val="1"/>
        <charset val="238"/>
      </rPr>
      <t xml:space="preserve"> Harris, 1776</t>
    </r>
  </si>
  <si>
    <r>
      <rPr>
        <i/>
        <sz val="10"/>
        <rFont val="Times New Roman"/>
        <family val="1"/>
        <charset val="238"/>
      </rPr>
      <t>Chrysis trimaculata</t>
    </r>
    <r>
      <rPr>
        <sz val="10"/>
        <rFont val="Times New Roman"/>
        <family val="1"/>
        <charset val="238"/>
      </rPr>
      <t xml:space="preserve"> Forster, 1853</t>
    </r>
  </si>
  <si>
    <r>
      <rPr>
        <i/>
        <sz val="10"/>
        <rFont val="Times New Roman"/>
        <family val="1"/>
        <charset val="238"/>
      </rPr>
      <t>Chrysis fasciata</t>
    </r>
    <r>
      <rPr>
        <sz val="10"/>
        <rFont val="Times New Roman"/>
        <family val="1"/>
        <charset val="238"/>
      </rPr>
      <t xml:space="preserve"> Olivier, 1790</t>
    </r>
  </si>
  <si>
    <r>
      <rPr>
        <i/>
        <sz val="10"/>
        <rFont val="Times New Roman"/>
        <family val="1"/>
        <charset val="238"/>
      </rPr>
      <t>Chrysis sexdentata</t>
    </r>
    <r>
      <rPr>
        <sz val="10"/>
        <rFont val="Times New Roman"/>
        <family val="1"/>
        <charset val="238"/>
      </rPr>
      <t xml:space="preserve"> Christ, 1791</t>
    </r>
  </si>
  <si>
    <r>
      <rPr>
        <i/>
        <sz val="10"/>
        <rFont val="Times New Roman"/>
        <family val="1"/>
        <charset val="238"/>
      </rPr>
      <t>Chrysis inaequalis</t>
    </r>
    <r>
      <rPr>
        <sz val="10"/>
        <rFont val="Times New Roman"/>
        <family val="1"/>
        <charset val="238"/>
      </rPr>
      <t xml:space="preserve"> Dahlbom, 1845</t>
    </r>
  </si>
  <si>
    <t>VU u Skibińskiej (2004).</t>
  </si>
  <si>
    <r>
      <rPr>
        <i/>
        <sz val="10"/>
        <rFont val="Times New Roman"/>
        <family val="1"/>
        <charset val="238"/>
      </rPr>
      <t>Chrysis angustula</t>
    </r>
    <r>
      <rPr>
        <sz val="10"/>
        <rFont val="Times New Roman"/>
        <family val="1"/>
        <charset val="238"/>
      </rPr>
      <t xml:space="preserve"> Schenck, 1856</t>
    </r>
  </si>
  <si>
    <r>
      <rPr>
        <i/>
        <sz val="10"/>
        <rFont val="Times New Roman"/>
        <family val="1"/>
        <charset val="238"/>
      </rPr>
      <t>Cleptes nitidulus</t>
    </r>
    <r>
      <rPr>
        <sz val="10"/>
        <rFont val="Times New Roman"/>
        <family val="1"/>
        <charset val="238"/>
      </rPr>
      <t xml:space="preserve"> (Fabricius, 1793)</t>
    </r>
  </si>
  <si>
    <r>
      <rPr>
        <i/>
        <sz val="10"/>
        <rFont val="Times New Roman"/>
        <family val="1"/>
        <charset val="238"/>
      </rPr>
      <t>Cleptes semiauratus</t>
    </r>
    <r>
      <rPr>
        <sz val="10"/>
        <rFont val="Times New Roman"/>
        <family val="1"/>
        <charset val="238"/>
      </rPr>
      <t xml:space="preserve"> (Linnaeus, 1761)</t>
    </r>
  </si>
  <si>
    <r>
      <rPr>
        <i/>
        <sz val="10"/>
        <rFont val="Times New Roman"/>
        <family val="1"/>
        <charset val="238"/>
      </rPr>
      <t>Cleptes semicyaneus</t>
    </r>
    <r>
      <rPr>
        <sz val="10"/>
        <rFont val="Times New Roman"/>
        <family val="1"/>
        <charset val="238"/>
      </rPr>
      <t xml:space="preserve"> Tournier, 1879</t>
    </r>
  </si>
  <si>
    <r>
      <rPr>
        <i/>
        <sz val="10"/>
        <rFont val="Times New Roman"/>
        <family val="1"/>
        <charset val="238"/>
      </rPr>
      <t xml:space="preserve">Andrena nana </t>
    </r>
    <r>
      <rPr>
        <sz val="10"/>
        <rFont val="Times New Roman"/>
        <family val="1"/>
        <charset val="238"/>
      </rPr>
      <t>(Kirby, 1802)</t>
    </r>
  </si>
  <si>
    <r>
      <rPr>
        <i/>
        <sz val="10"/>
        <rFont val="Times New Roman"/>
        <family val="1"/>
        <charset val="238"/>
      </rPr>
      <t xml:space="preserve">Andrena morio </t>
    </r>
    <r>
      <rPr>
        <sz val="10"/>
        <rFont val="Times New Roman"/>
        <family val="1"/>
        <charset val="238"/>
      </rPr>
      <t>Brullé, 1832</t>
    </r>
  </si>
  <si>
    <t>Dufourea dentiventris (Nylander, 1848)</t>
  </si>
  <si>
    <t>Dufourea halictula (Nylander, 1852)</t>
  </si>
  <si>
    <t>Dufourea inermis (Nylander, 1848)</t>
  </si>
  <si>
    <t>Dufourea minuta Lepeletier, 1841</t>
  </si>
  <si>
    <t>Lasioglossum bavaricum (Blüthgen, 1930)</t>
  </si>
  <si>
    <t>Lasioglossum clypeare (Schenck, 1853)</t>
  </si>
  <si>
    <t>Lasioglossum cupromicans (Pérez, 1903)</t>
  </si>
  <si>
    <t>Hylaeus punctulatissimus Smith, 1842</t>
  </si>
  <si>
    <r>
      <t xml:space="preserve">Halictus simplex </t>
    </r>
    <r>
      <rPr>
        <sz val="10"/>
        <rFont val="Times New Roman"/>
        <family val="1"/>
        <charset val="238"/>
      </rPr>
      <t>Blüthgen, 1923/</t>
    </r>
    <r>
      <rPr>
        <i/>
        <sz val="10"/>
        <rFont val="Times New Roman"/>
        <family val="1"/>
        <charset val="238"/>
      </rPr>
      <t>compressus</t>
    </r>
    <r>
      <rPr>
        <sz val="10"/>
        <rFont val="Times New Roman"/>
        <family val="1"/>
        <charset val="238"/>
      </rPr>
      <t xml:space="preserve"> Walckenaer, 1802</t>
    </r>
  </si>
  <si>
    <t>Life history/Trophic behaviour of larvae</t>
  </si>
  <si>
    <t>Andrena sericata Imhoff, 1868</t>
  </si>
  <si>
    <r>
      <rPr>
        <i/>
        <sz val="10"/>
        <rFont val="Times New Roman"/>
        <family val="1"/>
        <charset val="238"/>
      </rPr>
      <t>Andrena limata</t>
    </r>
    <r>
      <rPr>
        <sz val="10"/>
        <rFont val="Times New Roman"/>
        <family val="1"/>
        <charset val="238"/>
      </rPr>
      <t xml:space="preserve"> Smith, 1853</t>
    </r>
  </si>
  <si>
    <r>
      <rPr>
        <i/>
        <sz val="10"/>
        <rFont val="Times New Roman"/>
        <family val="1"/>
        <charset val="238"/>
      </rPr>
      <t xml:space="preserve">Anthidium florentinum </t>
    </r>
    <r>
      <rPr>
        <sz val="10"/>
        <rFont val="Times New Roman"/>
        <family val="1"/>
        <charset val="238"/>
      </rPr>
      <t>Fabricius 1775</t>
    </r>
  </si>
  <si>
    <r>
      <rPr>
        <i/>
        <sz val="10"/>
        <rFont val="Times New Roman"/>
        <family val="1"/>
        <charset val="238"/>
      </rPr>
      <t xml:space="preserve">Anthidium montanum </t>
    </r>
    <r>
      <rPr>
        <sz val="10"/>
        <rFont val="Times New Roman"/>
        <family val="1"/>
        <charset val="238"/>
      </rPr>
      <t>Morawitz 1864</t>
    </r>
  </si>
  <si>
    <r>
      <rPr>
        <i/>
        <sz val="10"/>
        <rFont val="Times New Roman"/>
        <family val="1"/>
        <charset val="238"/>
      </rPr>
      <t>Bombus norvegicus</t>
    </r>
    <r>
      <rPr>
        <sz val="10"/>
        <rFont val="Times New Roman"/>
        <family val="1"/>
        <charset val="238"/>
      </rPr>
      <t xml:space="preserve"> Sparre-Schneider 1918</t>
    </r>
  </si>
  <si>
    <r>
      <rPr>
        <i/>
        <sz val="10"/>
        <rFont val="Times New Roman"/>
        <family val="1"/>
        <charset val="238"/>
      </rPr>
      <t>Bombus flavidus</t>
    </r>
    <r>
      <rPr>
        <sz val="10"/>
        <rFont val="Times New Roman"/>
        <family val="1"/>
        <charset val="238"/>
      </rPr>
      <t xml:space="preserve"> Eversmann 1852</t>
    </r>
  </si>
  <si>
    <r>
      <rPr>
        <i/>
        <sz val="10"/>
        <rFont val="Times New Roman"/>
        <family val="1"/>
        <charset val="238"/>
      </rPr>
      <t>Ceratina cucurbitina</t>
    </r>
    <r>
      <rPr>
        <sz val="10"/>
        <rFont val="Times New Roman"/>
        <family val="1"/>
        <charset val="238"/>
      </rPr>
      <t xml:space="preserve"> Rossi 1792</t>
    </r>
  </si>
  <si>
    <r>
      <rPr>
        <i/>
        <sz val="10"/>
        <rFont val="Times New Roman"/>
        <family val="1"/>
        <charset val="238"/>
      </rPr>
      <t>Coelioxys afra</t>
    </r>
    <r>
      <rPr>
        <sz val="10"/>
        <rFont val="Times New Roman"/>
        <family val="1"/>
        <charset val="238"/>
      </rPr>
      <t xml:space="preserve"> Lepeletier 1841</t>
    </r>
  </si>
  <si>
    <r>
      <rPr>
        <i/>
        <sz val="10"/>
        <rFont val="Times New Roman"/>
        <family val="1"/>
        <charset val="238"/>
      </rPr>
      <t>Coelioxys lanceolata</t>
    </r>
    <r>
      <rPr>
        <sz val="10"/>
        <rFont val="Times New Roman"/>
        <family val="1"/>
        <charset val="238"/>
      </rPr>
      <t xml:space="preserve"> Nylander 1852</t>
    </r>
  </si>
  <si>
    <r>
      <rPr>
        <i/>
        <sz val="10"/>
        <rFont val="Times New Roman"/>
        <family val="1"/>
        <charset val="238"/>
      </rPr>
      <t>Coelioxys polycentris</t>
    </r>
    <r>
      <rPr>
        <sz val="10"/>
        <rFont val="Times New Roman"/>
        <family val="1"/>
        <charset val="238"/>
      </rPr>
      <t xml:space="preserve"> Förster 1853</t>
    </r>
  </si>
  <si>
    <r>
      <rPr>
        <i/>
        <sz val="10"/>
        <rFont val="Times New Roman"/>
        <family val="1"/>
        <charset val="238"/>
      </rPr>
      <t>Megachile parietina</t>
    </r>
    <r>
      <rPr>
        <sz val="10"/>
        <rFont val="Times New Roman"/>
        <family val="1"/>
        <charset val="238"/>
      </rPr>
      <t xml:space="preserve"> Geoffroy 1785</t>
    </r>
  </si>
  <si>
    <r>
      <rPr>
        <i/>
        <sz val="10"/>
        <rFont val="Times New Roman"/>
        <family val="1"/>
        <charset val="238"/>
      </rPr>
      <t>Chelostoma distinctum</t>
    </r>
    <r>
      <rPr>
        <sz val="10"/>
        <rFont val="Times New Roman"/>
        <family val="1"/>
        <charset val="238"/>
      </rPr>
      <t xml:space="preserve"> Stoeckhert, 1929</t>
    </r>
  </si>
  <si>
    <r>
      <rPr>
        <i/>
        <sz val="10"/>
        <rFont val="Times New Roman"/>
        <family val="1"/>
        <charset val="238"/>
      </rPr>
      <t>Chelostoma foveolatum</t>
    </r>
    <r>
      <rPr>
        <sz val="10"/>
        <rFont val="Times New Roman"/>
        <family val="1"/>
        <charset val="238"/>
      </rPr>
      <t xml:space="preserve"> Morawitz, 1868</t>
    </r>
  </si>
  <si>
    <r>
      <rPr>
        <i/>
        <sz val="10"/>
        <rFont val="Times New Roman"/>
        <family val="1"/>
        <charset val="238"/>
      </rPr>
      <t>Chelostoma ventrale</t>
    </r>
    <r>
      <rPr>
        <sz val="10"/>
        <rFont val="Times New Roman"/>
        <family val="1"/>
        <charset val="238"/>
      </rPr>
      <t xml:space="preserve"> Schletterer, 1889</t>
    </r>
  </si>
  <si>
    <r>
      <rPr>
        <i/>
        <sz val="10"/>
        <rFont val="Times New Roman"/>
        <family val="1"/>
        <charset val="238"/>
      </rPr>
      <t>Colletes caspicus</t>
    </r>
    <r>
      <rPr>
        <sz val="10"/>
        <rFont val="Times New Roman"/>
        <family val="1"/>
        <charset val="238"/>
      </rPr>
      <t xml:space="preserve"> Morawitz, 1874</t>
    </r>
  </si>
  <si>
    <r>
      <rPr>
        <i/>
        <sz val="10"/>
        <rFont val="Times New Roman"/>
        <family val="1"/>
        <charset val="238"/>
      </rPr>
      <t xml:space="preserve">Colletes floralis </t>
    </r>
    <r>
      <rPr>
        <sz val="10"/>
        <rFont val="Times New Roman"/>
        <family val="1"/>
        <charset val="238"/>
      </rPr>
      <t>Eversmann, 1852</t>
    </r>
  </si>
  <si>
    <r>
      <rPr>
        <i/>
        <sz val="10"/>
        <rFont val="Times New Roman"/>
        <family val="1"/>
        <charset val="238"/>
      </rPr>
      <t>Colletes hylaeiformis</t>
    </r>
    <r>
      <rPr>
        <sz val="10"/>
        <rFont val="Times New Roman"/>
        <family val="1"/>
        <charset val="238"/>
      </rPr>
      <t xml:space="preserve"> Eversmann, 1852</t>
    </r>
  </si>
  <si>
    <r>
      <rPr>
        <i/>
        <sz val="10"/>
        <rFont val="Times New Roman"/>
        <family val="1"/>
        <charset val="238"/>
      </rPr>
      <t>Colletes impunctatus</t>
    </r>
    <r>
      <rPr>
        <sz val="10"/>
        <rFont val="Times New Roman"/>
        <family val="1"/>
        <charset val="238"/>
      </rPr>
      <t xml:space="preserve"> Nylander, 1852</t>
    </r>
  </si>
  <si>
    <r>
      <rPr>
        <i/>
        <sz val="10"/>
        <rFont val="Times New Roman"/>
        <family val="1"/>
        <charset val="238"/>
      </rPr>
      <t>Colletes inexpectatus</t>
    </r>
    <r>
      <rPr>
        <sz val="10"/>
        <rFont val="Times New Roman"/>
        <family val="1"/>
        <charset val="238"/>
      </rPr>
      <t xml:space="preserve"> Noskiewicz, 1936</t>
    </r>
  </si>
  <si>
    <r>
      <rPr>
        <i/>
        <sz val="10"/>
        <rFont val="Times New Roman"/>
        <family val="1"/>
        <charset val="238"/>
      </rPr>
      <t>Colletes punctatus</t>
    </r>
    <r>
      <rPr>
        <sz val="10"/>
        <rFont val="Times New Roman"/>
        <family val="1"/>
        <charset val="238"/>
      </rPr>
      <t xml:space="preserve"> Mocsáry, 1877</t>
    </r>
  </si>
  <si>
    <r>
      <rPr>
        <i/>
        <sz val="10"/>
        <rFont val="Times New Roman"/>
        <family val="1"/>
        <charset val="238"/>
      </rPr>
      <t>Thyreus truncatus</t>
    </r>
    <r>
      <rPr>
        <sz val="10"/>
        <rFont val="Times New Roman"/>
        <family val="1"/>
        <charset val="238"/>
      </rPr>
      <t xml:space="preserve"> Pérez 1883</t>
    </r>
  </si>
  <si>
    <r>
      <rPr>
        <i/>
        <sz val="10"/>
        <rFont val="Times New Roman"/>
        <family val="1"/>
        <charset val="238"/>
      </rPr>
      <t>Xylocopa valga</t>
    </r>
    <r>
      <rPr>
        <sz val="10"/>
        <rFont val="Times New Roman"/>
        <family val="1"/>
        <charset val="238"/>
      </rPr>
      <t xml:space="preserve"> Gerstäcker 1872</t>
    </r>
  </si>
  <si>
    <r>
      <rPr>
        <i/>
        <sz val="10"/>
        <rFont val="Times New Roman"/>
        <family val="1"/>
        <charset val="238"/>
      </rPr>
      <t>Xylocopa violacea</t>
    </r>
    <r>
      <rPr>
        <sz val="10"/>
        <rFont val="Times New Roman"/>
        <family val="1"/>
        <charset val="238"/>
      </rPr>
      <t xml:space="preserve"> Linnaeus 1758</t>
    </r>
  </si>
  <si>
    <r>
      <rPr>
        <i/>
        <sz val="10"/>
        <rFont val="Times New Roman"/>
        <family val="1"/>
        <charset val="238"/>
      </rPr>
      <t>Stelis franconica</t>
    </r>
    <r>
      <rPr>
        <sz val="10"/>
        <rFont val="Times New Roman"/>
        <family val="1"/>
        <charset val="238"/>
      </rPr>
      <t xml:space="preserve"> Blüthgen 1930</t>
    </r>
  </si>
  <si>
    <r>
      <rPr>
        <i/>
        <sz val="10"/>
        <rFont val="Times New Roman"/>
        <family val="1"/>
        <charset val="238"/>
      </rPr>
      <t>Stelis minima</t>
    </r>
    <r>
      <rPr>
        <sz val="10"/>
        <rFont val="Times New Roman"/>
        <family val="1"/>
        <charset val="238"/>
      </rPr>
      <t xml:space="preserve"> Schenck 1861</t>
    </r>
  </si>
  <si>
    <r>
      <rPr>
        <i/>
        <sz val="10"/>
        <rFont val="Times New Roman"/>
        <family val="1"/>
        <charset val="238"/>
      </rPr>
      <t>Stelis odontopyga</t>
    </r>
    <r>
      <rPr>
        <sz val="10"/>
        <rFont val="Times New Roman"/>
        <family val="1"/>
        <charset val="238"/>
      </rPr>
      <t xml:space="preserve"> Noskiewicz 1926</t>
    </r>
  </si>
  <si>
    <r>
      <rPr>
        <i/>
        <sz val="10"/>
        <rFont val="Times New Roman"/>
        <family val="1"/>
        <charset val="238"/>
      </rPr>
      <t>Systropha planidens</t>
    </r>
    <r>
      <rPr>
        <sz val="10"/>
        <rFont val="Times New Roman"/>
        <family val="1"/>
        <charset val="238"/>
      </rPr>
      <t xml:space="preserve"> Giraud, 1861</t>
    </r>
  </si>
  <si>
    <r>
      <rPr>
        <i/>
        <sz val="10"/>
        <rFont val="Times New Roman"/>
        <family val="1"/>
        <charset val="238"/>
      </rPr>
      <t>Tetralonia hungarica</t>
    </r>
    <r>
      <rPr>
        <sz val="10"/>
        <rFont val="Times New Roman"/>
        <family val="1"/>
        <charset val="238"/>
      </rPr>
      <t xml:space="preserve"> (Friese, 1895)</t>
    </r>
  </si>
  <si>
    <t>Rophites algirus Pérez, 1895</t>
  </si>
  <si>
    <t>Rophites hartmanni Friese, 1902</t>
  </si>
  <si>
    <t>Anthidium oblongatum Illiger 1806</t>
  </si>
  <si>
    <t>Osmia uncinata Gerstäcker 1869</t>
  </si>
  <si>
    <t>Osmia pilicornis Smith 1846</t>
  </si>
  <si>
    <t>Osmia parietina Curtis 1828</t>
  </si>
  <si>
    <t>Osmia mustelina Gerstäcker 1869</t>
  </si>
  <si>
    <t>Hylaeus signatus (Panzer, 1798)</t>
  </si>
  <si>
    <t>Hylaeus pectoralis Förster, 1871</t>
  </si>
  <si>
    <t>Hylaeus pfankuchi (Alfken, 1919)</t>
  </si>
  <si>
    <t>Hylaeus pictipes Nylander, 1852</t>
  </si>
  <si>
    <t>Hylaeus punctatus (Brullé, 1832)</t>
  </si>
  <si>
    <t>Hylaeus gracilicornis (Morawitz, 1867)</t>
  </si>
  <si>
    <t>Hylaeus moricei (Friese, 1898)</t>
  </si>
  <si>
    <t>Hylaeus clypearis (Schenck, 1853)</t>
  </si>
  <si>
    <t>Hoplitis mitis Nylander 1852</t>
  </si>
  <si>
    <t>Lasioglossum intermedium (Schenck, 1868)</t>
  </si>
  <si>
    <r>
      <rPr>
        <i/>
        <sz val="10"/>
        <rFont val="Times New Roman"/>
        <family val="1"/>
        <charset val="238"/>
      </rPr>
      <t>Biastes brevicornis</t>
    </r>
    <r>
      <rPr>
        <sz val="10"/>
        <rFont val="Times New Roman"/>
        <family val="1"/>
        <charset val="238"/>
      </rPr>
      <t xml:space="preserve"> (Panzer, 1798)</t>
    </r>
  </si>
  <si>
    <r>
      <rPr>
        <i/>
        <sz val="10"/>
        <rFont val="Times New Roman"/>
        <family val="1"/>
        <charset val="238"/>
      </rPr>
      <t>Biastes emarginatus</t>
    </r>
    <r>
      <rPr>
        <sz val="10"/>
        <rFont val="Times New Roman"/>
        <family val="1"/>
        <charset val="238"/>
      </rPr>
      <t xml:space="preserve"> (Schenck, 1853)</t>
    </r>
  </si>
  <si>
    <r>
      <rPr>
        <i/>
        <sz val="10"/>
        <rFont val="Times New Roman"/>
        <family val="1"/>
        <charset val="238"/>
      </rPr>
      <t xml:space="preserve">Biastes truncatus </t>
    </r>
    <r>
      <rPr>
        <sz val="10"/>
        <rFont val="Times New Roman"/>
        <family val="1"/>
        <charset val="238"/>
      </rPr>
      <t>(Nylander, 1848)</t>
    </r>
  </si>
  <si>
    <r>
      <rPr>
        <i/>
        <sz val="10"/>
        <rFont val="Times New Roman"/>
        <family val="1"/>
        <charset val="238"/>
      </rPr>
      <t xml:space="preserve">Dasypoda suripes </t>
    </r>
    <r>
      <rPr>
        <sz val="10"/>
        <rFont val="Times New Roman"/>
        <family val="1"/>
        <charset val="238"/>
      </rPr>
      <t>(Christ, 1791)</t>
    </r>
  </si>
  <si>
    <r>
      <rPr>
        <i/>
        <sz val="10"/>
        <rFont val="Times New Roman"/>
        <family val="1"/>
        <charset val="238"/>
      </rPr>
      <t>Aglaoapis tridentata</t>
    </r>
    <r>
      <rPr>
        <sz val="10"/>
        <rFont val="Times New Roman"/>
        <family val="1"/>
        <charset val="238"/>
      </rPr>
      <t xml:space="preserve"> (Nylander, 1848)</t>
    </r>
  </si>
  <si>
    <r>
      <t xml:space="preserve">w "Fauna Polski" </t>
    </r>
    <r>
      <rPr>
        <i/>
        <sz val="10"/>
        <rFont val="Times New Roman"/>
        <family val="1"/>
        <charset val="238"/>
      </rPr>
      <t>Dioxoides</t>
    </r>
    <r>
      <rPr>
        <sz val="10"/>
        <rFont val="Times New Roman"/>
        <family val="1"/>
        <charset val="238"/>
      </rPr>
      <t>.</t>
    </r>
  </si>
  <si>
    <r>
      <rPr>
        <i/>
        <sz val="10"/>
        <rFont val="Times New Roman"/>
        <family val="1"/>
        <charset val="238"/>
      </rPr>
      <t xml:space="preserve">Anthophora borealis </t>
    </r>
    <r>
      <rPr>
        <sz val="10"/>
        <rFont val="Times New Roman"/>
        <family val="1"/>
        <charset val="238"/>
      </rPr>
      <t>Morawitz 1864</t>
    </r>
  </si>
  <si>
    <r>
      <rPr>
        <i/>
        <sz val="10"/>
        <rFont val="Times New Roman"/>
        <family val="1"/>
        <charset val="238"/>
      </rPr>
      <t>Anthophora plagiata</t>
    </r>
    <r>
      <rPr>
        <sz val="10"/>
        <rFont val="Times New Roman"/>
        <family val="1"/>
        <charset val="238"/>
      </rPr>
      <t xml:space="preserve"> Illiger 1806</t>
    </r>
  </si>
  <si>
    <r>
      <rPr>
        <i/>
        <sz val="10"/>
        <rFont val="Times New Roman"/>
        <family val="1"/>
        <charset val="238"/>
      </rPr>
      <t>Anthophora pubescens</t>
    </r>
    <r>
      <rPr>
        <sz val="10"/>
        <rFont val="Times New Roman"/>
        <family val="1"/>
        <charset val="238"/>
      </rPr>
      <t xml:space="preserve"> Fabricius 1781</t>
    </r>
  </si>
  <si>
    <r>
      <rPr>
        <i/>
        <sz val="10"/>
        <rFont val="Times New Roman"/>
        <family val="1"/>
        <charset val="238"/>
      </rPr>
      <t>Anthophora retusa</t>
    </r>
    <r>
      <rPr>
        <sz val="10"/>
        <rFont val="Times New Roman"/>
        <family val="1"/>
        <charset val="238"/>
      </rPr>
      <t xml:space="preserve"> Linnaeus 1758</t>
    </r>
  </si>
  <si>
    <r>
      <rPr>
        <i/>
        <sz val="10"/>
        <rFont val="Times New Roman"/>
        <family val="1"/>
        <charset val="238"/>
      </rPr>
      <t>Osmia andrenoides</t>
    </r>
    <r>
      <rPr>
        <sz val="10"/>
        <rFont val="Times New Roman"/>
        <family val="1"/>
        <charset val="238"/>
      </rPr>
      <t xml:space="preserve"> Spinola 1808</t>
    </r>
  </si>
  <si>
    <r>
      <rPr>
        <i/>
        <sz val="10"/>
        <rFont val="Times New Roman"/>
        <family val="1"/>
        <charset val="238"/>
      </rPr>
      <t>Osmia bidentata</t>
    </r>
    <r>
      <rPr>
        <sz val="10"/>
        <rFont val="Times New Roman"/>
        <family val="1"/>
        <charset val="238"/>
      </rPr>
      <t xml:space="preserve"> Morawitz 1876</t>
    </r>
  </si>
  <si>
    <r>
      <rPr>
        <i/>
        <sz val="10"/>
        <rFont val="Times New Roman"/>
        <family val="1"/>
        <charset val="238"/>
      </rPr>
      <t>Hoplitis papaveris</t>
    </r>
    <r>
      <rPr>
        <sz val="10"/>
        <rFont val="Times New Roman"/>
        <family val="1"/>
        <charset val="238"/>
      </rPr>
      <t xml:space="preserve"> Latreille 1799</t>
    </r>
  </si>
  <si>
    <r>
      <rPr>
        <i/>
        <sz val="10"/>
        <rFont val="Times New Roman"/>
        <family val="1"/>
        <charset val="238"/>
      </rPr>
      <t>Osmia tergestensis</t>
    </r>
    <r>
      <rPr>
        <sz val="10"/>
        <rFont val="Times New Roman"/>
        <family val="1"/>
        <charset val="238"/>
      </rPr>
      <t xml:space="preserve"> Ducke 1897</t>
    </r>
  </si>
  <si>
    <r>
      <rPr>
        <i/>
        <sz val="10"/>
        <rFont val="Times New Roman"/>
        <family val="1"/>
        <charset val="238"/>
      </rPr>
      <t>Hoplitis villosa</t>
    </r>
    <r>
      <rPr>
        <sz val="10"/>
        <rFont val="Times New Roman"/>
        <family val="1"/>
        <charset val="238"/>
      </rPr>
      <t xml:space="preserve"> Schenck 1853</t>
    </r>
  </si>
  <si>
    <t>Uwagi</t>
  </si>
  <si>
    <t>Status Chrysididae wg Skibińskiej (2004)</t>
  </si>
  <si>
    <t>Status Chrysididae wg Wiśniowskiego (2015)/ bez frekwencji</t>
  </si>
  <si>
    <t>UT</t>
  </si>
  <si>
    <t xml:space="preserve">rm </t>
  </si>
  <si>
    <r>
      <t>DD</t>
    </r>
    <r>
      <rPr>
        <sz val="10"/>
        <color rgb="FFFF0000"/>
        <rFont val="Times New Roman"/>
        <family val="1"/>
        <charset val="238"/>
      </rPr>
      <t>, rm</t>
    </r>
  </si>
  <si>
    <r>
      <t xml:space="preserve">EN, </t>
    </r>
    <r>
      <rPr>
        <sz val="10"/>
        <color rgb="FFFF0000"/>
        <rFont val="Times New Roman"/>
        <family val="1"/>
        <charset val="238"/>
      </rPr>
      <t>rm</t>
    </r>
  </si>
  <si>
    <r>
      <rPr>
        <sz val="10"/>
        <rFont val="Times New Roman"/>
        <family val="1"/>
        <charset val="238"/>
      </rPr>
      <t>CR,</t>
    </r>
    <r>
      <rPr>
        <sz val="10"/>
        <color rgb="FFFF0000"/>
        <rFont val="Times New Roman"/>
        <family val="1"/>
        <charset val="238"/>
      </rPr>
      <t xml:space="preserve"> rm</t>
    </r>
  </si>
  <si>
    <r>
      <rPr>
        <sz val="10"/>
        <rFont val="Times New Roman"/>
        <family val="1"/>
        <charset val="238"/>
      </rPr>
      <t xml:space="preserve">EN, </t>
    </r>
    <r>
      <rPr>
        <sz val="10"/>
        <color rgb="FFFF0000"/>
        <rFont val="Times New Roman"/>
        <family val="1"/>
        <charset val="238"/>
      </rPr>
      <t>rm</t>
    </r>
  </si>
  <si>
    <t xml:space="preserve">LC, rm </t>
  </si>
  <si>
    <r>
      <rPr>
        <sz val="10"/>
        <rFont val="Times New Roman"/>
        <family val="1"/>
        <charset val="238"/>
      </rPr>
      <t xml:space="preserve">LC, </t>
    </r>
    <r>
      <rPr>
        <sz val="10"/>
        <color rgb="FFFF0000"/>
        <rFont val="Times New Roman"/>
        <family val="1"/>
        <charset val="238"/>
      </rPr>
      <t>rm</t>
    </r>
  </si>
  <si>
    <r>
      <rPr>
        <sz val="10"/>
        <rFont val="Times New Roman"/>
        <family val="1"/>
        <charset val="238"/>
      </rPr>
      <t>NT,</t>
    </r>
    <r>
      <rPr>
        <sz val="10"/>
        <color rgb="FFFF0000"/>
        <rFont val="Times New Roman"/>
        <family val="1"/>
        <charset val="238"/>
      </rPr>
      <t xml:space="preserve"> rm</t>
    </r>
  </si>
  <si>
    <r>
      <rPr>
        <i/>
        <sz val="10"/>
        <rFont val="Times New Roman"/>
        <family val="1"/>
        <charset val="238"/>
      </rPr>
      <t>Cleptes pallipes</t>
    </r>
    <r>
      <rPr>
        <sz val="10"/>
        <rFont val="Times New Roman"/>
        <family val="1"/>
        <charset val="238"/>
      </rPr>
      <t xml:space="preserve"> Lepeletier, 1806</t>
    </r>
  </si>
  <si>
    <t>UT, rm</t>
  </si>
  <si>
    <r>
      <t xml:space="preserve">Brak u Wiśniowskiego (2015), = czy to synonim </t>
    </r>
    <r>
      <rPr>
        <i/>
        <sz val="10"/>
        <rFont val="Times New Roman"/>
        <family val="1"/>
        <charset val="238"/>
      </rPr>
      <t>Holopyga inflammata?</t>
    </r>
  </si>
  <si>
    <r>
      <t xml:space="preserve">Brak u Wiśniowskiego (2015), = czy to synonim </t>
    </r>
    <r>
      <rPr>
        <i/>
        <sz val="10"/>
        <rFont val="Times New Roman"/>
        <family val="1"/>
        <charset val="238"/>
      </rPr>
      <t>Philoctetes truncatus?</t>
    </r>
  </si>
  <si>
    <r>
      <t xml:space="preserve">Brak u Wiśniowskiego (2015), = czy to synonim </t>
    </r>
    <r>
      <rPr>
        <i/>
        <sz val="10"/>
        <rFont val="Times New Roman"/>
        <family val="1"/>
        <charset val="238"/>
      </rPr>
      <t>Pseudomalus pusillus?</t>
    </r>
  </si>
  <si>
    <r>
      <t xml:space="preserve">Brak u Wiśniowskiego (2015), = czy to synonim </t>
    </r>
    <r>
      <rPr>
        <i/>
        <sz val="10"/>
        <rFont val="Times New Roman"/>
        <family val="1"/>
        <charset val="238"/>
      </rPr>
      <t>Pseudomalus violaceus?</t>
    </r>
  </si>
  <si>
    <r>
      <t xml:space="preserve">NT, </t>
    </r>
    <r>
      <rPr>
        <sz val="10"/>
        <color rgb="FFFF0000"/>
        <rFont val="Times New Roman"/>
        <family val="1"/>
        <charset val="238"/>
      </rPr>
      <t>rm</t>
    </r>
  </si>
  <si>
    <r>
      <rPr>
        <i/>
        <sz val="10"/>
        <rFont val="Times New Roman"/>
        <family val="1"/>
        <charset val="238"/>
      </rPr>
      <t>Chrysis ignita</t>
    </r>
    <r>
      <rPr>
        <sz val="10"/>
        <rFont val="Times New Roman"/>
        <family val="1"/>
        <charset val="238"/>
      </rPr>
      <t xml:space="preserve"> (Linnaeus, 1758)</t>
    </r>
  </si>
  <si>
    <r>
      <rPr>
        <i/>
        <sz val="10"/>
        <rFont val="Times New Roman"/>
        <family val="1"/>
        <charset val="238"/>
      </rPr>
      <t>Chrysis fulgida</t>
    </r>
    <r>
      <rPr>
        <sz val="10"/>
        <rFont val="Times New Roman"/>
        <family val="1"/>
        <charset val="238"/>
      </rPr>
      <t xml:space="preserve"> Linnaeus, 1761</t>
    </r>
  </si>
  <si>
    <r>
      <t xml:space="preserve">VU, </t>
    </r>
    <r>
      <rPr>
        <sz val="10"/>
        <color rgb="FFFF0000"/>
        <rFont val="Times New Roman"/>
        <family val="1"/>
        <charset val="238"/>
      </rPr>
      <t>rm</t>
    </r>
  </si>
  <si>
    <r>
      <rPr>
        <sz val="10"/>
        <rFont val="Times New Roman"/>
        <family val="1"/>
        <charset val="238"/>
      </rPr>
      <t>DD,</t>
    </r>
    <r>
      <rPr>
        <sz val="10"/>
        <color rgb="FFFF0000"/>
        <rFont val="Times New Roman"/>
        <family val="1"/>
        <charset val="238"/>
      </rPr>
      <t xml:space="preserve"> rm</t>
    </r>
  </si>
  <si>
    <r>
      <rPr>
        <i/>
        <sz val="10"/>
        <rFont val="Times New Roman"/>
        <family val="1"/>
        <charset val="238"/>
      </rPr>
      <t>Chrysis longula</t>
    </r>
    <r>
      <rPr>
        <sz val="10"/>
        <rFont val="Times New Roman"/>
        <family val="1"/>
        <charset val="238"/>
      </rPr>
      <t xml:space="preserve"> Abeille, 1879</t>
    </r>
  </si>
  <si>
    <r>
      <rPr>
        <i/>
        <sz val="10"/>
        <rFont val="Times New Roman"/>
        <family val="1"/>
        <charset val="238"/>
      </rPr>
      <t>Chrysis ruddi</t>
    </r>
    <r>
      <rPr>
        <sz val="10"/>
        <rFont val="Times New Roman"/>
        <family val="1"/>
        <charset val="238"/>
      </rPr>
      <t xml:space="preserve"> Shuckard, 1836</t>
    </r>
  </si>
  <si>
    <r>
      <t xml:space="preserve">Chrysis viridula </t>
    </r>
    <r>
      <rPr>
        <sz val="10"/>
        <rFont val="Times New Roman"/>
        <family val="1"/>
        <charset val="238"/>
      </rPr>
      <t>Linnaeus, 1761</t>
    </r>
  </si>
  <si>
    <r>
      <t xml:space="preserve">CR, </t>
    </r>
    <r>
      <rPr>
        <sz val="10"/>
        <color rgb="FFFF0000"/>
        <rFont val="Times New Roman"/>
        <family val="1"/>
        <charset val="238"/>
      </rPr>
      <t>rm</t>
    </r>
  </si>
  <si>
    <r>
      <rPr>
        <i/>
        <sz val="10"/>
        <rFont val="Times New Roman"/>
        <family val="1"/>
        <charset val="238"/>
      </rPr>
      <t xml:space="preserve">Alysson pertheesi </t>
    </r>
    <r>
      <rPr>
        <sz val="10"/>
        <rFont val="Times New Roman"/>
        <family val="1"/>
        <charset val="238"/>
      </rPr>
      <t>Gorski, 1852</t>
    </r>
  </si>
  <si>
    <r>
      <rPr>
        <i/>
        <sz val="10"/>
        <rFont val="Times New Roman"/>
        <family val="1"/>
        <charset val="238"/>
      </rPr>
      <t>Alysson ratzeburgi</t>
    </r>
    <r>
      <rPr>
        <sz val="10"/>
        <rFont val="Times New Roman"/>
        <family val="1"/>
        <charset val="238"/>
      </rPr>
      <t xml:space="preserve"> Dahlbom, 1843</t>
    </r>
  </si>
  <si>
    <r>
      <rPr>
        <i/>
        <sz val="10"/>
        <rFont val="Times New Roman"/>
        <family val="1"/>
        <charset val="238"/>
      </rPr>
      <t xml:space="preserve">Crossocerus congener </t>
    </r>
    <r>
      <rPr>
        <sz val="10"/>
        <rFont val="Times New Roman"/>
        <family val="1"/>
        <charset val="238"/>
      </rPr>
      <t>(Dahlbom, 1844)</t>
    </r>
  </si>
  <si>
    <r>
      <rPr>
        <i/>
        <sz val="10"/>
        <rFont val="Times New Roman"/>
        <family val="1"/>
        <charset val="238"/>
      </rPr>
      <t>Crossocerus dentic</t>
    </r>
    <r>
      <rPr>
        <sz val="10"/>
        <rFont val="Times New Roman"/>
        <family val="1"/>
        <charset val="238"/>
      </rPr>
      <t>rus Herrich-Schäffer, 1841</t>
    </r>
  </si>
  <si>
    <r>
      <rPr>
        <i/>
        <sz val="10"/>
        <rFont val="Times New Roman"/>
        <family val="1"/>
        <charset val="238"/>
      </rPr>
      <t xml:space="preserve">Crossocerus heydeni </t>
    </r>
    <r>
      <rPr>
        <sz val="10"/>
        <rFont val="Times New Roman"/>
        <family val="1"/>
        <charset val="238"/>
      </rPr>
      <t>Kohl, 1880</t>
    </r>
  </si>
  <si>
    <t>Hylaeus variegatus (Fabricius, 1798)</t>
  </si>
  <si>
    <t>Hylaeus leptocephalus (Morawitz, 1870)</t>
  </si>
  <si>
    <t>Hylaeus cardioscapus Cockerell, 1924</t>
  </si>
  <si>
    <t>Hylaeus cornutus Curtis, 1831</t>
  </si>
  <si>
    <t>Hylaeus paulus Bridwell, 1919</t>
  </si>
  <si>
    <t>Ustylak jest "kukułką" wśród błonkówek  (Skibińska 2004, Nemkov 2004).</t>
  </si>
  <si>
    <r>
      <rPr>
        <i/>
        <sz val="10"/>
        <rFont val="Times New Roman"/>
        <family val="1"/>
        <charset val="238"/>
      </rPr>
      <t>Crossocerus pullulus</t>
    </r>
    <r>
      <rPr>
        <sz val="10"/>
        <rFont val="Times New Roman"/>
        <family val="1"/>
        <charset val="238"/>
      </rPr>
      <t xml:space="preserve"> (A. Morawitz, 1866)</t>
    </r>
  </si>
  <si>
    <r>
      <rPr>
        <i/>
        <sz val="10"/>
        <rFont val="Times New Roman"/>
        <family val="1"/>
        <charset val="238"/>
      </rPr>
      <t>Crossocerus styrius</t>
    </r>
    <r>
      <rPr>
        <sz val="10"/>
        <rFont val="Times New Roman"/>
        <family val="1"/>
        <charset val="238"/>
      </rPr>
      <t xml:space="preserve"> (Kohl, 1892)</t>
    </r>
  </si>
  <si>
    <r>
      <t xml:space="preserve">Brak u Wiśniowskiego (2015), = czy to synonim </t>
    </r>
    <r>
      <rPr>
        <i/>
        <sz val="10"/>
        <rFont val="Times New Roman"/>
        <family val="1"/>
        <charset val="238"/>
      </rPr>
      <t>Elampus bidens?</t>
    </r>
  </si>
  <si>
    <r>
      <t xml:space="preserve">Brak u Wiśniowskiego (2015), = czy to synonim </t>
    </r>
    <r>
      <rPr>
        <i/>
        <sz val="10"/>
        <rFont val="Times New Roman"/>
        <family val="1"/>
        <charset val="238"/>
      </rPr>
      <t>Elampus constrictus?</t>
    </r>
  </si>
  <si>
    <r>
      <t xml:space="preserve">Brak u Wiśniowskiego (2015), = czy to synonim </t>
    </r>
    <r>
      <rPr>
        <i/>
        <sz val="10"/>
        <rFont val="Times New Roman"/>
        <family val="1"/>
        <charset val="238"/>
      </rPr>
      <t>Elampus panzeri?</t>
    </r>
  </si>
  <si>
    <r>
      <t xml:space="preserve">Brak u Wiśniowskiego (2015), = czy to synonim </t>
    </r>
    <r>
      <rPr>
        <i/>
        <sz val="10"/>
        <rFont val="Times New Roman"/>
        <family val="1"/>
        <charset val="238"/>
      </rPr>
      <t>Hedychridium cupreum?</t>
    </r>
  </si>
  <si>
    <r>
      <rPr>
        <i/>
        <sz val="10"/>
        <rFont val="Times New Roman"/>
        <family val="1"/>
        <charset val="238"/>
      </rPr>
      <t xml:space="preserve">Hedychridium krajniki </t>
    </r>
    <r>
      <rPr>
        <sz val="10"/>
        <rFont val="Times New Roman"/>
        <family val="1"/>
        <charset val="238"/>
      </rPr>
      <t>Balthasar, 1946</t>
    </r>
  </si>
  <si>
    <t>brak gatunku na liście</t>
  </si>
  <si>
    <t>Brak tego gatunku na liście u Skibińskiej (2004). Jest jedynie u Wiśniowskiego (2015) - brak podanych synonimów.</t>
  </si>
  <si>
    <t>brak kategorii</t>
  </si>
  <si>
    <r>
      <rPr>
        <i/>
        <sz val="10"/>
        <rFont val="Times New Roman"/>
        <family val="1"/>
        <charset val="238"/>
      </rPr>
      <t xml:space="preserve">Hedychrum aureicolle niemelai </t>
    </r>
    <r>
      <rPr>
        <sz val="10"/>
        <rFont val="Times New Roman"/>
        <family val="1"/>
        <charset val="238"/>
      </rPr>
      <t>Linsenmaier,1959</t>
    </r>
  </si>
  <si>
    <r>
      <rPr>
        <i/>
        <sz val="10"/>
        <rFont val="Times New Roman"/>
        <family val="1"/>
        <charset val="238"/>
      </rPr>
      <t xml:space="preserve">Hedychridium zelleri </t>
    </r>
    <r>
      <rPr>
        <sz val="10"/>
        <rFont val="Times New Roman"/>
        <family val="1"/>
        <charset val="238"/>
      </rPr>
      <t>(Dahlbom, 1845)</t>
    </r>
  </si>
  <si>
    <r>
      <rPr>
        <i/>
        <sz val="10"/>
        <rFont val="Times New Roman"/>
        <family val="1"/>
        <charset val="238"/>
      </rPr>
      <t>Hedychridium ardens</t>
    </r>
    <r>
      <rPr>
        <sz val="10"/>
        <rFont val="Times New Roman"/>
        <family val="1"/>
        <charset val="238"/>
      </rPr>
      <t xml:space="preserve"> (Coquebert, 1801)</t>
    </r>
  </si>
  <si>
    <r>
      <rPr>
        <i/>
        <sz val="10"/>
        <rFont val="Times New Roman"/>
        <family val="1"/>
        <charset val="238"/>
      </rPr>
      <t xml:space="preserve">Hedychridium purpurascens </t>
    </r>
    <r>
      <rPr>
        <sz val="10"/>
        <rFont val="Times New Roman"/>
        <family val="1"/>
        <charset val="238"/>
      </rPr>
      <t>(Dahlbom, 1854)</t>
    </r>
  </si>
  <si>
    <r>
      <rPr>
        <i/>
        <sz val="10"/>
        <rFont val="Times New Roman"/>
        <family val="1"/>
        <charset val="238"/>
      </rPr>
      <t>Hedychridium integrum</t>
    </r>
    <r>
      <rPr>
        <sz val="10"/>
        <rFont val="Times New Roman"/>
        <family val="1"/>
        <charset val="238"/>
      </rPr>
      <t xml:space="preserve"> (Dahlbom, 1854)</t>
    </r>
  </si>
  <si>
    <r>
      <rPr>
        <i/>
        <sz val="10"/>
        <rFont val="Times New Roman"/>
        <family val="1"/>
        <charset val="238"/>
      </rPr>
      <t>Hedychridium flavipes</t>
    </r>
    <r>
      <rPr>
        <sz val="10"/>
        <rFont val="Times New Roman"/>
        <family val="1"/>
        <charset val="238"/>
      </rPr>
      <t xml:space="preserve"> (Eversmann, 1857)</t>
    </r>
  </si>
  <si>
    <r>
      <rPr>
        <i/>
        <sz val="10"/>
        <rFont val="Times New Roman"/>
        <family val="1"/>
        <charset val="238"/>
      </rPr>
      <t>Hedychridium femoratum</t>
    </r>
    <r>
      <rPr>
        <sz val="10"/>
        <rFont val="Times New Roman"/>
        <family val="1"/>
        <charset val="238"/>
      </rPr>
      <t xml:space="preserve"> (Dahlbom, 1854)</t>
    </r>
  </si>
  <si>
    <r>
      <t xml:space="preserve">Brak u Wiśniowskiego (2015), = czy to synonim </t>
    </r>
    <r>
      <rPr>
        <i/>
        <sz val="10"/>
        <rFont val="Times New Roman"/>
        <family val="1"/>
        <charset val="238"/>
      </rPr>
      <t>Hedychridium niemelai?</t>
    </r>
  </si>
  <si>
    <r>
      <t xml:space="preserve">UT, </t>
    </r>
    <r>
      <rPr>
        <sz val="10"/>
        <color rgb="FFFF0000"/>
        <rFont val="Times New Roman"/>
        <family val="1"/>
        <charset val="238"/>
      </rPr>
      <t>rm</t>
    </r>
  </si>
  <si>
    <r>
      <rPr>
        <i/>
        <sz val="10"/>
        <rFont val="Times New Roman"/>
        <family val="1"/>
        <charset val="238"/>
      </rPr>
      <t xml:space="preserve">Hedychrum nobile </t>
    </r>
    <r>
      <rPr>
        <sz val="10"/>
        <rFont val="Times New Roman"/>
        <family val="1"/>
        <charset val="238"/>
      </rPr>
      <t>(Scopoli, 1763)</t>
    </r>
  </si>
  <si>
    <t>Brak u Skibińskiej (2004).</t>
  </si>
  <si>
    <r>
      <rPr>
        <i/>
        <sz val="10"/>
        <rFont val="Times New Roman"/>
        <family val="1"/>
        <charset val="238"/>
      </rPr>
      <t>Holopyga austrialis</t>
    </r>
    <r>
      <rPr>
        <sz val="10"/>
        <rFont val="Times New Roman"/>
        <family val="1"/>
        <charset val="238"/>
      </rPr>
      <t xml:space="preserve"> Linsenmaier, 1987</t>
    </r>
  </si>
  <si>
    <r>
      <rPr>
        <i/>
        <sz val="10"/>
        <rFont val="Times New Roman"/>
        <family val="1"/>
        <charset val="238"/>
      </rPr>
      <t>Holopyga chrysonota</t>
    </r>
    <r>
      <rPr>
        <sz val="10"/>
        <rFont val="Times New Roman"/>
        <family val="1"/>
        <charset val="238"/>
      </rPr>
      <t xml:space="preserve"> (Förster, 1853)</t>
    </r>
  </si>
  <si>
    <r>
      <rPr>
        <i/>
        <sz val="10"/>
        <rFont val="Times New Roman"/>
        <family val="1"/>
        <charset val="238"/>
      </rPr>
      <t>Holopyga generosa</t>
    </r>
    <r>
      <rPr>
        <sz val="10"/>
        <rFont val="Times New Roman"/>
        <family val="1"/>
        <charset val="238"/>
      </rPr>
      <t xml:space="preserve"> (Förster, 1853)</t>
    </r>
  </si>
  <si>
    <r>
      <rPr>
        <i/>
        <sz val="10"/>
        <rFont val="Times New Roman"/>
        <family val="1"/>
        <charset val="238"/>
      </rPr>
      <t>Holopyga ignicollis</t>
    </r>
    <r>
      <rPr>
        <sz val="10"/>
        <rFont val="Times New Roman"/>
        <family val="1"/>
        <charset val="238"/>
      </rPr>
      <t xml:space="preserve"> Dahlbom, 1854</t>
    </r>
  </si>
  <si>
    <t>Brak gatunku u Skibińskiej (2004).</t>
  </si>
  <si>
    <t>U Wiśniowskiego (2015) jako Pseudomalus auratus.</t>
  </si>
  <si>
    <r>
      <rPr>
        <i/>
        <sz val="10"/>
        <rFont val="Times New Roman"/>
        <family val="1"/>
        <charset val="238"/>
      </rPr>
      <t>Chrysis clarinicollis</t>
    </r>
    <r>
      <rPr>
        <sz val="10"/>
        <rFont val="Times New Roman"/>
        <family val="1"/>
        <charset val="238"/>
      </rPr>
      <t xml:space="preserve"> Linsemaier, 1951</t>
    </r>
  </si>
  <si>
    <r>
      <t xml:space="preserve">DD?, </t>
    </r>
    <r>
      <rPr>
        <sz val="10"/>
        <color rgb="FFFF0000"/>
        <rFont val="Times New Roman"/>
        <family val="1"/>
        <charset val="238"/>
      </rPr>
      <t>rm</t>
    </r>
  </si>
  <si>
    <r>
      <rPr>
        <i/>
        <sz val="10"/>
        <rFont val="Times New Roman"/>
        <family val="1"/>
        <charset val="238"/>
      </rPr>
      <t>Chrysis corusca</t>
    </r>
    <r>
      <rPr>
        <sz val="10"/>
        <rFont val="Times New Roman"/>
        <family val="1"/>
        <charset val="238"/>
      </rPr>
      <t xml:space="preserve"> Valkeila, 1971</t>
    </r>
  </si>
  <si>
    <r>
      <rPr>
        <i/>
        <sz val="10"/>
        <rFont val="Times New Roman"/>
        <family val="1"/>
        <charset val="238"/>
      </rPr>
      <t>Chrysis equestris</t>
    </r>
    <r>
      <rPr>
        <sz val="10"/>
        <rFont val="Times New Roman"/>
        <family val="1"/>
        <charset val="238"/>
      </rPr>
      <t xml:space="preserve"> Dahlbom, 1854</t>
    </r>
  </si>
  <si>
    <r>
      <rPr>
        <i/>
        <sz val="10"/>
        <rFont val="Times New Roman"/>
        <family val="1"/>
        <charset val="238"/>
      </rPr>
      <t xml:space="preserve">Chrysis grohmanni </t>
    </r>
    <r>
      <rPr>
        <sz val="10"/>
        <rFont val="Times New Roman"/>
        <family val="1"/>
        <charset val="238"/>
      </rPr>
      <t>Dahlbom, 1854</t>
    </r>
  </si>
  <si>
    <r>
      <rPr>
        <i/>
        <sz val="10"/>
        <rFont val="Times New Roman"/>
        <family val="1"/>
        <charset val="238"/>
      </rPr>
      <t xml:space="preserve">Chrysis illigeri </t>
    </r>
    <r>
      <rPr>
        <sz val="10"/>
        <rFont val="Times New Roman"/>
        <family val="1"/>
        <charset val="238"/>
      </rPr>
      <t>Wesmael, 1839</t>
    </r>
  </si>
  <si>
    <r>
      <rPr>
        <i/>
        <sz val="10"/>
        <rFont val="Times New Roman"/>
        <family val="1"/>
        <charset val="238"/>
      </rPr>
      <t xml:space="preserve">Chrysis leptomandibularis </t>
    </r>
    <r>
      <rPr>
        <sz val="10"/>
        <rFont val="Times New Roman"/>
        <family val="1"/>
        <charset val="238"/>
      </rPr>
      <t>Niehuis, 2000</t>
    </r>
  </si>
  <si>
    <r>
      <rPr>
        <i/>
        <sz val="10"/>
        <rFont val="Times New Roman"/>
        <family val="1"/>
        <charset val="238"/>
      </rPr>
      <t>Chrysis subcoriacea</t>
    </r>
    <r>
      <rPr>
        <sz val="10"/>
        <rFont val="Times New Roman"/>
        <family val="1"/>
        <charset val="238"/>
      </rPr>
      <t xml:space="preserve"> Linsenmaier, 1959</t>
    </r>
  </si>
  <si>
    <r>
      <rPr>
        <i/>
        <sz val="10"/>
        <rFont val="Times New Roman"/>
        <family val="1"/>
        <charset val="238"/>
      </rPr>
      <t>Chrysis cyanea</t>
    </r>
    <r>
      <rPr>
        <sz val="10"/>
        <rFont val="Times New Roman"/>
        <family val="1"/>
        <charset val="238"/>
      </rPr>
      <t xml:space="preserve"> (L., 1758)</t>
    </r>
  </si>
  <si>
    <r>
      <rPr>
        <i/>
        <sz val="10"/>
        <rFont val="Times New Roman"/>
        <family val="1"/>
        <charset val="238"/>
      </rPr>
      <t xml:space="preserve">Omalus bidens </t>
    </r>
    <r>
      <rPr>
        <sz val="10"/>
        <rFont val="Times New Roman"/>
        <family val="1"/>
        <charset val="238"/>
      </rPr>
      <t>(Forster, 1853)</t>
    </r>
  </si>
  <si>
    <r>
      <rPr>
        <i/>
        <sz val="10"/>
        <rFont val="Times New Roman"/>
        <family val="1"/>
        <charset val="238"/>
      </rPr>
      <t>Omalus constrictus</t>
    </r>
    <r>
      <rPr>
        <sz val="10"/>
        <rFont val="Times New Roman"/>
        <family val="1"/>
        <charset val="238"/>
      </rPr>
      <t xml:space="preserve"> (Forster, 1853)</t>
    </r>
  </si>
  <si>
    <r>
      <rPr>
        <i/>
        <sz val="10"/>
        <rFont val="Times New Roman"/>
        <family val="1"/>
        <charset val="238"/>
      </rPr>
      <t>Omalus panzeri</t>
    </r>
    <r>
      <rPr>
        <sz val="10"/>
        <rFont val="Times New Roman"/>
        <family val="1"/>
        <charset val="238"/>
      </rPr>
      <t xml:space="preserve"> (Fabricius, 1804)</t>
    </r>
  </si>
  <si>
    <t xml:space="preserve">Brak gatunku u Skibińskiej (2004). </t>
  </si>
  <si>
    <t>DD?</t>
  </si>
  <si>
    <r>
      <rPr>
        <i/>
        <sz val="10"/>
        <rFont val="Times New Roman"/>
        <family val="1"/>
        <charset val="238"/>
      </rPr>
      <t>Hedychridium roseum</t>
    </r>
    <r>
      <rPr>
        <sz val="10"/>
        <rFont val="Times New Roman"/>
        <family val="1"/>
        <charset val="238"/>
      </rPr>
      <t xml:space="preserve"> (Rossi, 1790)</t>
    </r>
  </si>
  <si>
    <r>
      <rPr>
        <i/>
        <sz val="10"/>
        <rFont val="Times New Roman"/>
        <family val="1"/>
        <charset val="238"/>
      </rPr>
      <t xml:space="preserve">Hedychridium valesiense </t>
    </r>
    <r>
      <rPr>
        <sz val="10"/>
        <rFont val="Times New Roman"/>
        <family val="1"/>
        <charset val="238"/>
      </rPr>
      <t>Linsenmaier, 1959</t>
    </r>
  </si>
  <si>
    <r>
      <t xml:space="preserve">Hedychrum gerstaeckeri </t>
    </r>
    <r>
      <rPr>
        <sz val="10"/>
        <rFont val="Times New Roman"/>
        <family val="1"/>
        <charset val="238"/>
      </rPr>
      <t>Chevrier, 1869</t>
    </r>
  </si>
  <si>
    <t>Brak kategorii u Skibińskiej (2004).</t>
  </si>
  <si>
    <r>
      <rPr>
        <i/>
        <sz val="10"/>
        <rFont val="Times New Roman"/>
        <family val="1"/>
        <charset val="238"/>
      </rPr>
      <t xml:space="preserve">Hedychrum intermedium rutilans </t>
    </r>
    <r>
      <rPr>
        <sz val="10"/>
        <rFont val="Times New Roman"/>
        <family val="1"/>
        <charset val="238"/>
      </rPr>
      <t>Dahlbom, 1854</t>
    </r>
  </si>
  <si>
    <r>
      <t xml:space="preserve">Brak u Wiśniowskiego (2015), = czy to synonim </t>
    </r>
    <r>
      <rPr>
        <i/>
        <sz val="10"/>
        <rFont val="Times New Roman"/>
        <family val="1"/>
        <charset val="238"/>
      </rPr>
      <t>Hedychrum rutilans</t>
    </r>
    <r>
      <rPr>
        <sz val="10"/>
        <rFont val="Times New Roman"/>
        <family val="1"/>
        <charset val="238"/>
      </rPr>
      <t>?</t>
    </r>
  </si>
  <si>
    <r>
      <rPr>
        <i/>
        <sz val="10"/>
        <rFont val="Times New Roman"/>
        <family val="1"/>
        <charset val="238"/>
      </rPr>
      <t>Holopyga fervida</t>
    </r>
    <r>
      <rPr>
        <sz val="10"/>
        <rFont val="Times New Roman"/>
        <family val="1"/>
        <charset val="238"/>
      </rPr>
      <t xml:space="preserve"> (Fabricius, 1781)</t>
    </r>
  </si>
  <si>
    <r>
      <t xml:space="preserve">Czy może jest to synonim </t>
    </r>
    <r>
      <rPr>
        <i/>
        <sz val="10"/>
        <rFont val="Times New Roman"/>
        <family val="1"/>
        <charset val="238"/>
      </rPr>
      <t>Holopyga fastuosa generosa</t>
    </r>
    <r>
      <rPr>
        <sz val="10"/>
        <rFont val="Times New Roman"/>
        <family val="1"/>
        <charset val="238"/>
      </rPr>
      <t xml:space="preserve"> (gat. pospolity) z pracy Skibińskiej (2004)?</t>
    </r>
  </si>
  <si>
    <r>
      <rPr>
        <i/>
        <sz val="10"/>
        <rFont val="Times New Roman"/>
        <family val="1"/>
        <charset val="238"/>
      </rPr>
      <t xml:space="preserve">Holopyga gloriosa </t>
    </r>
    <r>
      <rPr>
        <sz val="10"/>
        <rFont val="Times New Roman"/>
        <family val="1"/>
        <charset val="238"/>
      </rPr>
      <t>(Fabricius, 1793)</t>
    </r>
  </si>
  <si>
    <r>
      <rPr>
        <i/>
        <sz val="10"/>
        <rFont val="Times New Roman"/>
        <family val="1"/>
        <charset val="238"/>
      </rPr>
      <t>Omalus aeneus</t>
    </r>
    <r>
      <rPr>
        <sz val="10"/>
        <rFont val="Times New Roman"/>
        <family val="1"/>
        <charset val="238"/>
      </rPr>
      <t xml:space="preserve"> (Fabricius, 1787)</t>
    </r>
  </si>
  <si>
    <r>
      <rPr>
        <i/>
        <sz val="10"/>
        <rFont val="Times New Roman"/>
        <family val="1"/>
        <charset val="238"/>
      </rPr>
      <t>Omalus biaccinctus</t>
    </r>
    <r>
      <rPr>
        <sz val="10"/>
        <rFont val="Times New Roman"/>
        <family val="1"/>
        <charset val="238"/>
      </rPr>
      <t xml:space="preserve"> (Du Buysson, 1892)</t>
    </r>
  </si>
  <si>
    <r>
      <rPr>
        <i/>
        <sz val="10"/>
        <rFont val="Times New Roman"/>
        <family val="1"/>
        <charset val="238"/>
      </rPr>
      <t>Omalus puncticollis</t>
    </r>
    <r>
      <rPr>
        <sz val="10"/>
        <rFont val="Times New Roman"/>
        <family val="1"/>
        <charset val="238"/>
      </rPr>
      <t xml:space="preserve"> Moscary, 1887</t>
    </r>
  </si>
  <si>
    <r>
      <rPr>
        <i/>
        <sz val="10"/>
        <rFont val="Times New Roman"/>
        <family val="1"/>
        <charset val="238"/>
      </rPr>
      <t>Omalus bidentulus</t>
    </r>
    <r>
      <rPr>
        <sz val="10"/>
        <rFont val="Times New Roman"/>
        <family val="1"/>
        <charset val="238"/>
      </rPr>
      <t xml:space="preserve"> (Lepeletier, 1805)</t>
    </r>
  </si>
  <si>
    <r>
      <rPr>
        <i/>
        <sz val="10"/>
        <rFont val="Times New Roman"/>
        <family val="1"/>
        <charset val="238"/>
      </rPr>
      <t>Philoctetes bogdanovii</t>
    </r>
    <r>
      <rPr>
        <sz val="10"/>
        <rFont val="Times New Roman"/>
        <family val="1"/>
        <charset val="238"/>
      </rPr>
      <t xml:space="preserve"> (Radoszkowski, 1877)</t>
    </r>
  </si>
  <si>
    <r>
      <rPr>
        <i/>
        <sz val="10"/>
        <rFont val="Times New Roman"/>
        <family val="1"/>
        <charset val="238"/>
      </rPr>
      <t xml:space="preserve">Omalus punctulatus </t>
    </r>
    <r>
      <rPr>
        <sz val="10"/>
        <rFont val="Times New Roman"/>
        <family val="1"/>
        <charset val="238"/>
      </rPr>
      <t>(Dahlbom, 1854)</t>
    </r>
  </si>
  <si>
    <r>
      <rPr>
        <i/>
        <sz val="10"/>
        <rFont val="Times New Roman"/>
        <family val="1"/>
        <charset val="238"/>
      </rPr>
      <t>Omalus truncatus</t>
    </r>
    <r>
      <rPr>
        <sz val="10"/>
        <rFont val="Times New Roman"/>
        <family val="1"/>
        <charset val="238"/>
      </rPr>
      <t xml:space="preserve"> (Dahlbom, 1831)</t>
    </r>
  </si>
  <si>
    <r>
      <rPr>
        <i/>
        <sz val="10"/>
        <rFont val="Times New Roman"/>
        <family val="1"/>
        <charset val="238"/>
      </rPr>
      <t>Omalus auratus</t>
    </r>
    <r>
      <rPr>
        <sz val="10"/>
        <rFont val="Times New Roman"/>
        <family val="1"/>
        <charset val="238"/>
      </rPr>
      <t xml:space="preserve"> (Linnaeus, 1758)</t>
    </r>
  </si>
  <si>
    <r>
      <rPr>
        <i/>
        <sz val="10"/>
        <rFont val="Times New Roman"/>
        <family val="1"/>
        <charset val="238"/>
      </rPr>
      <t>Omalus pusillus</t>
    </r>
    <r>
      <rPr>
        <sz val="10"/>
        <rFont val="Times New Roman"/>
        <family val="1"/>
        <charset val="238"/>
      </rPr>
      <t xml:space="preserve"> (Fabricius, 1804)</t>
    </r>
  </si>
  <si>
    <r>
      <rPr>
        <i/>
        <sz val="10"/>
        <rFont val="Times New Roman"/>
        <family val="1"/>
        <charset val="238"/>
      </rPr>
      <t xml:space="preserve">Pseudomalus triangulifer </t>
    </r>
    <r>
      <rPr>
        <sz val="10"/>
        <rFont val="Times New Roman"/>
        <family val="1"/>
        <charset val="238"/>
      </rPr>
      <t>(Abeille de Perrin, 1877)</t>
    </r>
  </si>
  <si>
    <r>
      <rPr>
        <i/>
        <sz val="10"/>
        <rFont val="Times New Roman"/>
        <family val="1"/>
        <charset val="238"/>
      </rPr>
      <t xml:space="preserve">Omalus violaceus </t>
    </r>
    <r>
      <rPr>
        <sz val="10"/>
        <rFont val="Times New Roman"/>
        <family val="1"/>
        <charset val="238"/>
      </rPr>
      <t>(Scopoli, 1763)</t>
    </r>
  </si>
  <si>
    <r>
      <rPr>
        <i/>
        <sz val="10"/>
        <rFont val="Times New Roman"/>
        <family val="1"/>
        <charset val="238"/>
      </rPr>
      <t>Euchroeus purpuratus</t>
    </r>
    <r>
      <rPr>
        <sz val="10"/>
        <rFont val="Times New Roman"/>
        <family val="1"/>
        <charset val="238"/>
      </rPr>
      <t xml:space="preserve"> (Fabricius, 1787)</t>
    </r>
  </si>
  <si>
    <r>
      <rPr>
        <i/>
        <sz val="10"/>
        <rFont val="Times New Roman"/>
        <family val="1"/>
        <charset val="238"/>
      </rPr>
      <t>Chrysidea pumila</t>
    </r>
    <r>
      <rPr>
        <sz val="10"/>
        <rFont val="Times New Roman"/>
        <family val="1"/>
        <charset val="238"/>
      </rPr>
      <t xml:space="preserve"> (Klug, 1845)</t>
    </r>
  </si>
  <si>
    <t>CR w "Fauna Polski" (2004), u Wiśniowskiego (2015) - EN.</t>
  </si>
  <si>
    <r>
      <rPr>
        <i/>
        <sz val="10"/>
        <rFont val="Times New Roman"/>
        <family val="1"/>
        <charset val="238"/>
      </rPr>
      <t>Chrysis graelsii sybarita</t>
    </r>
    <r>
      <rPr>
        <sz val="10"/>
        <rFont val="Times New Roman"/>
        <family val="1"/>
        <charset val="238"/>
      </rPr>
      <t xml:space="preserve"> Forster, 1853</t>
    </r>
  </si>
  <si>
    <r>
      <t xml:space="preserve">U Wiśniowskiego (2015) jako </t>
    </r>
    <r>
      <rPr>
        <i/>
        <sz val="10"/>
        <rFont val="Times New Roman"/>
        <family val="1"/>
        <charset val="238"/>
      </rPr>
      <t>Chrysis graelsii</t>
    </r>
    <r>
      <rPr>
        <sz val="10"/>
        <rFont val="Times New Roman"/>
        <family val="1"/>
        <charset val="238"/>
      </rPr>
      <t xml:space="preserve"> Guerin-Maneville, 1842.</t>
    </r>
  </si>
  <si>
    <r>
      <rPr>
        <i/>
        <sz val="10"/>
        <rFont val="Times New Roman"/>
        <family val="1"/>
        <charset val="238"/>
      </rPr>
      <t xml:space="preserve">Chrysis immaculata </t>
    </r>
    <r>
      <rPr>
        <sz val="10"/>
        <rFont val="Times New Roman"/>
        <family val="1"/>
        <charset val="238"/>
      </rPr>
      <t>Du Buysson, 1898</t>
    </r>
  </si>
  <si>
    <r>
      <rPr>
        <i/>
        <sz val="10"/>
        <rFont val="Times New Roman"/>
        <family val="1"/>
        <charset val="238"/>
      </rPr>
      <t>Chrysis impressa</t>
    </r>
    <r>
      <rPr>
        <sz val="10"/>
        <rFont val="Times New Roman"/>
        <family val="1"/>
        <charset val="238"/>
      </rPr>
      <t xml:space="preserve"> Schenck, 1856</t>
    </r>
  </si>
  <si>
    <t>rm w "Fauna Polski" (Skibińska 2004), LC u Wiśniowskiego (2015)</t>
  </si>
  <si>
    <r>
      <rPr>
        <i/>
        <sz val="10"/>
        <rFont val="Times New Roman"/>
        <family val="1"/>
        <charset val="238"/>
      </rPr>
      <t>Chrysis marginata aliunda</t>
    </r>
    <r>
      <rPr>
        <sz val="10"/>
        <rFont val="Times New Roman"/>
        <family val="1"/>
        <charset val="238"/>
      </rPr>
      <t xml:space="preserve"> Linsenmaier, 1959</t>
    </r>
  </si>
  <si>
    <r>
      <rPr>
        <i/>
        <sz val="10"/>
        <rFont val="Times New Roman"/>
        <family val="1"/>
        <charset val="238"/>
      </rPr>
      <t>Chrysis mediadentata</t>
    </r>
    <r>
      <rPr>
        <sz val="10"/>
        <rFont val="Times New Roman"/>
        <family val="1"/>
        <charset val="238"/>
      </rPr>
      <t xml:space="preserve"> Lissenmaier, 1951</t>
    </r>
  </si>
  <si>
    <r>
      <rPr>
        <i/>
        <sz val="10"/>
        <rFont val="Times New Roman"/>
        <family val="1"/>
        <charset val="238"/>
      </rPr>
      <t>Chrysis rutiliventris</t>
    </r>
    <r>
      <rPr>
        <sz val="10"/>
        <rFont val="Times New Roman"/>
        <family val="1"/>
        <charset val="238"/>
      </rPr>
      <t xml:space="preserve"> Abeille de Perrin, 1879</t>
    </r>
  </si>
  <si>
    <r>
      <rPr>
        <i/>
        <sz val="10"/>
        <rFont val="Times New Roman"/>
        <family val="1"/>
        <charset val="238"/>
      </rPr>
      <t>Chrysis schencki</t>
    </r>
    <r>
      <rPr>
        <sz val="10"/>
        <rFont val="Times New Roman"/>
        <family val="1"/>
        <charset val="238"/>
      </rPr>
      <t xml:space="preserve"> Lissenmaier, 1968</t>
    </r>
  </si>
  <si>
    <r>
      <rPr>
        <i/>
        <sz val="10"/>
        <rFont val="Times New Roman"/>
        <family val="1"/>
        <charset val="238"/>
      </rPr>
      <t xml:space="preserve">Chrysis solida </t>
    </r>
    <r>
      <rPr>
        <sz val="10"/>
        <rFont val="Times New Roman"/>
        <family val="1"/>
        <charset val="238"/>
      </rPr>
      <t>Haupt, 1956</t>
    </r>
  </si>
  <si>
    <t>rm w "Fauna Polski" (2004), LC u Wiśniowskiego (2015).</t>
  </si>
  <si>
    <r>
      <rPr>
        <i/>
        <sz val="10"/>
        <rFont val="Times New Roman"/>
        <family val="1"/>
        <charset val="238"/>
      </rPr>
      <t xml:space="preserve">Chrysis terminata </t>
    </r>
    <r>
      <rPr>
        <sz val="10"/>
        <rFont val="Times New Roman"/>
        <family val="1"/>
        <charset val="238"/>
      </rPr>
      <t>Dahlbom, 1854</t>
    </r>
  </si>
  <si>
    <r>
      <rPr>
        <i/>
        <sz val="10"/>
        <rFont val="Times New Roman"/>
        <family val="1"/>
        <charset val="238"/>
      </rPr>
      <t xml:space="preserve">Chrysis vanlithi </t>
    </r>
    <r>
      <rPr>
        <sz val="10"/>
        <rFont val="Times New Roman"/>
        <family val="1"/>
        <charset val="238"/>
      </rPr>
      <t>Linsenmaier, 1959</t>
    </r>
  </si>
  <si>
    <r>
      <t xml:space="preserve">U Wiśniowskiego (2015) jako synonim </t>
    </r>
    <r>
      <rPr>
        <i/>
        <sz val="10"/>
        <rFont val="Times New Roman"/>
        <family val="1"/>
        <charset val="238"/>
      </rPr>
      <t>Chrysura austriaca</t>
    </r>
    <r>
      <rPr>
        <sz val="10"/>
        <rFont val="Times New Roman"/>
        <family val="1"/>
        <charset val="238"/>
      </rPr>
      <t>.</t>
    </r>
  </si>
  <si>
    <r>
      <rPr>
        <sz val="10"/>
        <rFont val="Times New Roman"/>
        <family val="1"/>
        <charset val="238"/>
      </rPr>
      <t>EX?,</t>
    </r>
    <r>
      <rPr>
        <sz val="10"/>
        <color rgb="FFFF0000"/>
        <rFont val="Times New Roman"/>
        <family val="1"/>
        <charset val="238"/>
      </rPr>
      <t xml:space="preserve"> rm</t>
    </r>
  </si>
  <si>
    <r>
      <rPr>
        <i/>
        <sz val="10"/>
        <rFont val="Times New Roman"/>
        <family val="1"/>
        <charset val="238"/>
      </rPr>
      <t>Chrysura dichroa</t>
    </r>
    <r>
      <rPr>
        <sz val="10"/>
        <rFont val="Times New Roman"/>
        <family val="1"/>
        <charset val="238"/>
      </rPr>
      <t xml:space="preserve"> (Dahlbom, 1854)</t>
    </r>
  </si>
  <si>
    <r>
      <t xml:space="preserve">Brak u Wiśniowskiego </t>
    </r>
    <r>
      <rPr>
        <i/>
        <sz val="10"/>
        <rFont val="Times New Roman"/>
        <family val="1"/>
        <charset val="238"/>
      </rPr>
      <t>Chrysis hirsuta</t>
    </r>
    <r>
      <rPr>
        <sz val="10"/>
        <rFont val="Times New Roman"/>
        <family val="1"/>
        <charset val="238"/>
      </rPr>
      <t xml:space="preserve">, jest </t>
    </r>
    <r>
      <rPr>
        <i/>
        <sz val="10"/>
        <rFont val="Times New Roman"/>
        <family val="1"/>
        <charset val="238"/>
      </rPr>
      <t>Chrysura hirsuta</t>
    </r>
    <r>
      <rPr>
        <sz val="10"/>
        <rFont val="Times New Roman"/>
        <family val="1"/>
        <charset val="238"/>
      </rPr>
      <t>. Są to synonimy.</t>
    </r>
  </si>
  <si>
    <r>
      <t xml:space="preserve">Brak u Wiśniowskiego </t>
    </r>
    <r>
      <rPr>
        <i/>
        <sz val="10"/>
        <rFont val="Times New Roman"/>
        <family val="1"/>
        <charset val="238"/>
      </rPr>
      <t>Chrysis radians</t>
    </r>
    <r>
      <rPr>
        <sz val="10"/>
        <rFont val="Times New Roman"/>
        <family val="1"/>
        <charset val="238"/>
      </rPr>
      <t xml:space="preserve">, jest </t>
    </r>
    <r>
      <rPr>
        <i/>
        <sz val="10"/>
        <rFont val="Times New Roman"/>
        <family val="1"/>
        <charset val="238"/>
      </rPr>
      <t>Chrysura radians</t>
    </r>
    <r>
      <rPr>
        <sz val="10"/>
        <rFont val="Times New Roman"/>
        <family val="1"/>
        <charset val="238"/>
      </rPr>
      <t>. Czy są to synonimy?</t>
    </r>
  </si>
  <si>
    <r>
      <t xml:space="preserve">Brak u Wiśniowskiego </t>
    </r>
    <r>
      <rPr>
        <i/>
        <sz val="10"/>
        <rFont val="Times New Roman"/>
        <family val="1"/>
        <charset val="238"/>
      </rPr>
      <t>Chrysis simplex</t>
    </r>
    <r>
      <rPr>
        <sz val="10"/>
        <rFont val="Times New Roman"/>
        <family val="1"/>
        <charset val="238"/>
      </rPr>
      <t xml:space="preserve">, jest </t>
    </r>
    <r>
      <rPr>
        <i/>
        <sz val="10"/>
        <rFont val="Times New Roman"/>
        <family val="1"/>
        <charset val="238"/>
      </rPr>
      <t>Chrysura simplex</t>
    </r>
    <r>
      <rPr>
        <sz val="10"/>
        <rFont val="Times New Roman"/>
        <family val="1"/>
        <charset val="238"/>
      </rPr>
      <t>. Czy są to synonimy?</t>
    </r>
  </si>
  <si>
    <r>
      <t xml:space="preserve">Brak u Wiśniowskiego </t>
    </r>
    <r>
      <rPr>
        <i/>
        <sz val="10"/>
        <rFont val="Times New Roman"/>
        <family val="1"/>
        <charset val="238"/>
      </rPr>
      <t>Chrysis trimaculata</t>
    </r>
    <r>
      <rPr>
        <sz val="10"/>
        <rFont val="Times New Roman"/>
        <family val="1"/>
        <charset val="238"/>
      </rPr>
      <t xml:space="preserve">, jest </t>
    </r>
    <r>
      <rPr>
        <i/>
        <sz val="10"/>
        <rFont val="Times New Roman"/>
        <family val="1"/>
        <charset val="238"/>
      </rPr>
      <t>Chrysura trimaculata</t>
    </r>
    <r>
      <rPr>
        <sz val="10"/>
        <rFont val="Times New Roman"/>
        <family val="1"/>
        <charset val="238"/>
      </rPr>
      <t>. Czy są to synonimy?</t>
    </r>
  </si>
  <si>
    <r>
      <rPr>
        <i/>
        <sz val="10"/>
        <rFont val="Times New Roman"/>
        <family val="1"/>
        <charset val="238"/>
      </rPr>
      <t>Euchroeus neglecta</t>
    </r>
    <r>
      <rPr>
        <sz val="10"/>
        <rFont val="Times New Roman"/>
        <family val="1"/>
        <charset val="238"/>
      </rPr>
      <t xml:space="preserve"> (Shuckard, 1836)</t>
    </r>
  </si>
  <si>
    <r>
      <rPr>
        <i/>
        <sz val="10"/>
        <rFont val="Times New Roman"/>
        <family val="1"/>
        <charset val="238"/>
      </rPr>
      <t xml:space="preserve">Euchroeus unicolor </t>
    </r>
    <r>
      <rPr>
        <sz val="10"/>
        <rFont val="Times New Roman"/>
        <family val="1"/>
        <charset val="238"/>
      </rPr>
      <t>(Dahlbom, 1831)</t>
    </r>
  </si>
  <si>
    <r>
      <t xml:space="preserve">Brak u Wiśniowskiego (2015), czy to synonim </t>
    </r>
    <r>
      <rPr>
        <i/>
        <sz val="10"/>
        <rFont val="Times New Roman"/>
        <family val="1"/>
        <charset val="238"/>
      </rPr>
      <t>Pseudospinolia neglecta</t>
    </r>
    <r>
      <rPr>
        <sz val="10"/>
        <rFont val="Times New Roman"/>
        <family val="1"/>
        <charset val="238"/>
      </rPr>
      <t>?</t>
    </r>
  </si>
  <si>
    <r>
      <t xml:space="preserve">Jako synonim </t>
    </r>
    <r>
      <rPr>
        <i/>
        <sz val="10"/>
        <rFont val="Times New Roman"/>
        <family val="1"/>
        <charset val="238"/>
      </rPr>
      <t>Spinolia unicolor</t>
    </r>
    <r>
      <rPr>
        <sz val="10"/>
        <rFont val="Times New Roman"/>
        <family val="1"/>
        <charset val="238"/>
      </rPr>
      <t xml:space="preserve"> (Dahlbom, 1831) u Wiśniowskiego (2015).</t>
    </r>
  </si>
  <si>
    <r>
      <t xml:space="preserve">U Wiśniowskiego (2015) </t>
    </r>
    <r>
      <rPr>
        <i/>
        <sz val="10"/>
        <rFont val="Times New Roman"/>
        <family val="1"/>
        <charset val="238"/>
      </rPr>
      <t>Trichrysis cyanea</t>
    </r>
    <r>
      <rPr>
        <sz val="10"/>
        <rFont val="Times New Roman"/>
        <family val="1"/>
        <charset val="238"/>
      </rPr>
      <t xml:space="preserve"> (L., 1758).</t>
    </r>
  </si>
  <si>
    <t>CR w "Fauna Polski" (2004), u Wiśniowskiego (2015) EN.</t>
  </si>
  <si>
    <t>rm u Skibińskiej (2004).</t>
  </si>
  <si>
    <t>DD, rm u Skibińskiej (2004).</t>
  </si>
  <si>
    <r>
      <t xml:space="preserve">DD, rm u Skibińskiej (2004). U Wiśniowskiego (2015) jako synonim </t>
    </r>
    <r>
      <rPr>
        <i/>
        <sz val="10"/>
        <rFont val="Times New Roman"/>
        <family val="1"/>
        <charset val="238"/>
      </rPr>
      <t>Chrysura cuprea</t>
    </r>
    <r>
      <rPr>
        <sz val="10"/>
        <rFont val="Times New Roman"/>
        <family val="1"/>
        <charset val="238"/>
      </rPr>
      <t>.</t>
    </r>
  </si>
  <si>
    <r>
      <t xml:space="preserve">u Wiśniowskiego (2015) jako </t>
    </r>
    <r>
      <rPr>
        <i/>
        <sz val="10"/>
        <rFont val="Times New Roman"/>
        <family val="1"/>
        <charset val="238"/>
      </rPr>
      <t>Philoctetes bidentulus.</t>
    </r>
  </si>
  <si>
    <t>Parasite</t>
  </si>
  <si>
    <r>
      <t xml:space="preserve">Elampus sanzii </t>
    </r>
    <r>
      <rPr>
        <sz val="10"/>
        <rFont val="Times New Roman"/>
        <family val="1"/>
        <charset val="238"/>
      </rPr>
      <t>Gogorza, 1887</t>
    </r>
  </si>
  <si>
    <t>UT = un-threatened</t>
  </si>
  <si>
    <t>brak w Fauna Europaea, Ammoplanus marathroicus syn. Ammoplanus handlirschi Gussakowskij, 1931</t>
  </si>
  <si>
    <r>
      <rPr>
        <i/>
        <sz val="10"/>
        <rFont val="Times New Roman"/>
        <family val="1"/>
        <charset val="238"/>
      </rPr>
      <t xml:space="preserve">Ammoplanus handlirschi </t>
    </r>
    <r>
      <rPr>
        <sz val="10"/>
        <rFont val="Times New Roman"/>
        <family val="1"/>
        <charset val="238"/>
      </rPr>
      <t>Gussakowskij, 1931 = Ammoplanus marathroicus</t>
    </r>
  </si>
  <si>
    <t>brak w Fauna Europaea, Ammoplanus perrisi syn. Ammoplanus wesmaeli Giraud, 1869</t>
  </si>
  <si>
    <r>
      <rPr>
        <i/>
        <sz val="10"/>
        <rFont val="Times New Roman"/>
        <family val="1"/>
        <charset val="238"/>
      </rPr>
      <t>Ammoplanus wesmaeli</t>
    </r>
    <r>
      <rPr>
        <sz val="10"/>
        <rFont val="Times New Roman"/>
        <family val="1"/>
        <charset val="238"/>
      </rPr>
      <t xml:space="preserve"> Giraud, 1869 = Ammoplanus perrisi</t>
    </r>
  </si>
  <si>
    <t>Astata rufipes Mocsary, 1867 - gatunek nie włączony do ostatniego wykazu grzebaczowatych Polski - Wiśniowski (2004)</t>
  </si>
  <si>
    <t>Predator/ Astata rufipes Mocsary, 1867 - gatunek nie włączony do ostatniego wykazu grzebaczowatych Polski - Wiśniowski (2004)</t>
  </si>
  <si>
    <t>Ectemnius nigritarsus (Herrich-Schäffer, 1841) - gatunek nie włączony do ostatniego wykazu grzebaczowatych Polski - Wiśniowski (2004)</t>
  </si>
  <si>
    <t>Predator/Ectemnius nigritarsus (Herrich-Schäffer, 1841) - gatunek nie włączony do ostatniego wykazu grzebaczowatych Polski - Wiśniowski (2004)</t>
  </si>
  <si>
    <t>Harpactus morawitzi Radoszkowski, 1884 = syn. Harpactus moravicus (Snoflak, 1943)</t>
  </si>
  <si>
    <t>Harpactus moravicus (Snoflak, 1943) = Harpactus morawitzi Radoszkowski, 1884</t>
  </si>
  <si>
    <t>brak w Fauna Europaea, Liris nigra (Fabricius, 1775) - gatunek nie włączony do ostatniego wykazu grzebaczowatych Polski - Wiśniowski (2004)</t>
  </si>
  <si>
    <t>Predator/Liris nigra (Fabricius, 1775) - gatunek nie włączony do ostatniego wykazu grzebaczowatych Polski - Wiśniowski (2004)</t>
  </si>
  <si>
    <t>Oxybelus subspinosus Klug, 1835 = syn. Oxybelus latidens Gerstaecker, 1867</t>
  </si>
  <si>
    <r>
      <rPr>
        <i/>
        <sz val="10"/>
        <rFont val="Times New Roman"/>
        <family val="1"/>
        <charset val="238"/>
      </rPr>
      <t>Oxybelus latidens</t>
    </r>
    <r>
      <rPr>
        <sz val="10"/>
        <rFont val="Times New Roman"/>
        <family val="1"/>
        <charset val="238"/>
      </rPr>
      <t xml:space="preserve"> Gerstaecker, 1867=Oxybelus subspinosus Klug, 1835</t>
    </r>
  </si>
  <si>
    <t>Stizus fasciatus (Fabricius, 1781) = brak gatunku w Polsce</t>
  </si>
  <si>
    <t>Predator/Stizus fasciatus (Fabricius, 1781) = brak gatunku w Polsce</t>
  </si>
  <si>
    <t xml:space="preserve">Stizus perrisi subsp. perrisi Dufour, 1838 = zostawiłbym go w randze gatunku </t>
  </si>
  <si>
    <r>
      <t xml:space="preserve">Halictus simplex </t>
    </r>
    <r>
      <rPr>
        <sz val="10"/>
        <color theme="1"/>
        <rFont val="Times New Roman"/>
        <family val="1"/>
        <charset val="238"/>
      </rPr>
      <t>Blüthgen, 1923/</t>
    </r>
    <r>
      <rPr>
        <i/>
        <sz val="10"/>
        <color theme="1"/>
        <rFont val="Times New Roman"/>
        <family val="1"/>
        <charset val="238"/>
      </rPr>
      <t>compressus</t>
    </r>
    <r>
      <rPr>
        <sz val="10"/>
        <color theme="1"/>
        <rFont val="Times New Roman"/>
        <family val="1"/>
        <charset val="238"/>
      </rPr>
      <t xml:space="preserve"> Walckenaer, 1802 uznano jako jeden gatunek, ponieważ jest brak mozliwości identyfikacji samic za pomocą klucza entomol.</t>
    </r>
  </si>
  <si>
    <t>Table A3. Species list, abundances and trophic behaviors of the larvae for the wild bees, cuckoo-wasps and digger wasps in the sand quarries. Threat categories (Banaszak, 2004; Celary, 2004; Skibińska, 2004; Wiśniowski, 2015): CR = critically endangered; EN = endangered; VU = vulnerable; NT = near-threatened; LC = least concern; DD = data deficient; vrm = very rare; rm = rare in Poland.</t>
  </si>
  <si>
    <t>Life history = trophic behavior of larvae</t>
  </si>
  <si>
    <r>
      <rPr>
        <b/>
        <sz val="11"/>
        <color theme="1"/>
        <rFont val="Times New Roman"/>
        <family val="1"/>
        <charset val="238"/>
      </rPr>
      <t>Herbivores</t>
    </r>
    <r>
      <rPr>
        <sz val="11"/>
        <color theme="1"/>
        <rFont val="Times New Roman"/>
        <family val="1"/>
        <charset val="238"/>
      </rPr>
      <t xml:space="preserve"> Apiformes</t>
    </r>
  </si>
  <si>
    <r>
      <rPr>
        <b/>
        <sz val="11"/>
        <color theme="1"/>
        <rFont val="Times New Roman"/>
        <family val="1"/>
        <charset val="238"/>
      </rPr>
      <t>Kleptoparasites</t>
    </r>
    <r>
      <rPr>
        <sz val="11"/>
        <color theme="1"/>
        <rFont val="Times New Roman"/>
        <family val="1"/>
        <charset val="238"/>
      </rPr>
      <t xml:space="preserve"> Apiformes</t>
    </r>
  </si>
  <si>
    <r>
      <rPr>
        <b/>
        <sz val="11"/>
        <color theme="1"/>
        <rFont val="Times New Roman"/>
        <family val="1"/>
        <charset val="238"/>
      </rPr>
      <t>Kleptoparasites</t>
    </r>
    <r>
      <rPr>
        <sz val="11"/>
        <color theme="1"/>
        <rFont val="Times New Roman"/>
        <family val="1"/>
        <charset val="238"/>
      </rPr>
      <t>/Parasitoids Chrysididae</t>
    </r>
  </si>
  <si>
    <r>
      <rPr>
        <b/>
        <sz val="11"/>
        <color theme="1"/>
        <rFont val="Times New Roman"/>
        <family val="1"/>
        <charset val="238"/>
      </rPr>
      <t>Kleptoparasites</t>
    </r>
    <r>
      <rPr>
        <sz val="11"/>
        <color theme="1"/>
        <rFont val="Times New Roman"/>
        <family val="1"/>
        <charset val="238"/>
      </rPr>
      <t xml:space="preserve"> Crabronidae</t>
    </r>
  </si>
  <si>
    <t>Kleptopasożyty i parazytoidy w rodzinie Chrysididae rozpatrwyane są jako jedna kategoria - kleptopasożyty.</t>
  </si>
  <si>
    <t>Objaśnienia:</t>
  </si>
  <si>
    <r>
      <rPr>
        <b/>
        <sz val="11"/>
        <color theme="1"/>
        <rFont val="Times New Roman"/>
        <family val="1"/>
        <charset val="238"/>
      </rPr>
      <t>Herbivores</t>
    </r>
    <r>
      <rPr>
        <sz val="11"/>
        <color theme="1"/>
        <rFont val="Times New Roman"/>
        <family val="1"/>
        <charset val="238"/>
      </rPr>
      <t xml:space="preserve"> </t>
    </r>
  </si>
  <si>
    <r>
      <rPr>
        <b/>
        <sz val="11"/>
        <color theme="1"/>
        <rFont val="Times New Roman"/>
        <family val="1"/>
        <charset val="238"/>
      </rPr>
      <t>Kleptoparasites</t>
    </r>
    <r>
      <rPr>
        <sz val="11"/>
        <color theme="1"/>
        <rFont val="Times New Roman"/>
        <family val="1"/>
        <charset val="238"/>
      </rPr>
      <t xml:space="preserve"> </t>
    </r>
  </si>
  <si>
    <t>Sand quarries</t>
  </si>
  <si>
    <t>Number of species endangered/rare in sand quarries (our study sites)</t>
  </si>
  <si>
    <t>Number of common species in Poland (without threat/rarity category)</t>
  </si>
  <si>
    <t>Pospolite gatunki - bez kategorii zagrożenia / rzadkości</t>
  </si>
  <si>
    <t>Apiformes</t>
  </si>
  <si>
    <t>Andrena</t>
  </si>
  <si>
    <t>Liczba gatunków</t>
  </si>
  <si>
    <t>Anthidiellum</t>
  </si>
  <si>
    <t>Anthidium</t>
  </si>
  <si>
    <t>Anthocopa</t>
  </si>
  <si>
    <t>Anthophora</t>
  </si>
  <si>
    <r>
      <t xml:space="preserve">Bez uwzględniania </t>
    </r>
    <r>
      <rPr>
        <i/>
        <sz val="11"/>
        <color theme="1"/>
        <rFont val="Times New Roman"/>
        <family val="1"/>
        <charset val="238"/>
      </rPr>
      <t>Apis mellifera</t>
    </r>
    <r>
      <rPr>
        <sz val="11"/>
        <color theme="1"/>
        <rFont val="Times New Roman"/>
        <family val="1"/>
        <charset val="238"/>
      </rPr>
      <t>.</t>
    </r>
  </si>
  <si>
    <t>Bombus</t>
  </si>
  <si>
    <t>Ceratina</t>
  </si>
  <si>
    <t>Chelostoma</t>
  </si>
  <si>
    <t>Coelioxys</t>
  </si>
  <si>
    <t>Colletes</t>
  </si>
  <si>
    <t>Dasypoda</t>
  </si>
  <si>
    <t>Epeolus</t>
  </si>
  <si>
    <t>Eucera</t>
  </si>
  <si>
    <t>Evylaeus</t>
  </si>
  <si>
    <t>Halictus</t>
  </si>
  <si>
    <t>Heriades</t>
  </si>
  <si>
    <t>Hoplitis</t>
  </si>
  <si>
    <t>Hylaeus</t>
  </si>
  <si>
    <t>Lasioglossum</t>
  </si>
  <si>
    <t>Macropis</t>
  </si>
  <si>
    <t>Megachile</t>
  </si>
  <si>
    <t>Melecta</t>
  </si>
  <si>
    <t>Melitta</t>
  </si>
  <si>
    <t>Nomada</t>
  </si>
  <si>
    <t>Osmia</t>
  </si>
  <si>
    <t>Panurgus</t>
  </si>
  <si>
    <t>Psithyrus</t>
  </si>
  <si>
    <t>Rhophitoides</t>
  </si>
  <si>
    <t>Rophites</t>
  </si>
  <si>
    <t>Seladonia</t>
  </si>
  <si>
    <t>Sphecodes</t>
  </si>
  <si>
    <t>Stelis</t>
  </si>
  <si>
    <t>Tetralonia</t>
  </si>
  <si>
    <t>Thyreus</t>
  </si>
  <si>
    <t>Chalicodoma</t>
  </si>
  <si>
    <t>razem</t>
  </si>
  <si>
    <t>Nysson</t>
  </si>
  <si>
    <t>Razem</t>
  </si>
  <si>
    <r>
      <rPr>
        <b/>
        <sz val="11"/>
        <color theme="1"/>
        <rFont val="Times New Roman"/>
        <family val="1"/>
        <charset val="238"/>
      </rPr>
      <t>Predators</t>
    </r>
    <r>
      <rPr>
        <sz val="11"/>
        <color theme="1"/>
        <rFont val="Times New Roman"/>
        <family val="1"/>
        <charset val="238"/>
      </rPr>
      <t xml:space="preserve"> Crabronidae</t>
    </r>
  </si>
  <si>
    <r>
      <rPr>
        <b/>
        <sz val="11"/>
        <color theme="1"/>
        <rFont val="Times New Roman"/>
        <family val="1"/>
        <charset val="238"/>
      </rPr>
      <t>Predators</t>
    </r>
    <r>
      <rPr>
        <sz val="11"/>
        <color theme="1"/>
        <rFont val="Times New Roman"/>
        <family val="1"/>
        <charset val="238"/>
      </rPr>
      <t xml:space="preserve"> Sphecidae</t>
    </r>
  </si>
  <si>
    <r>
      <t>Lasioglossum subfasciatum</t>
    </r>
    <r>
      <rPr>
        <b/>
        <sz val="10"/>
        <rFont val="Times New Roman"/>
        <family val="1"/>
        <charset val="238"/>
      </rPr>
      <t xml:space="preserve"> (Imhoff, 1832)</t>
    </r>
  </si>
  <si>
    <t>Number of common species + endangered species/ rare species</t>
  </si>
  <si>
    <t>W Polsce występują łącznie 484 gatunki pszczół (w tym Apis).</t>
  </si>
  <si>
    <r>
      <rPr>
        <b/>
        <sz val="11"/>
        <color rgb="FF000000"/>
        <rFont val="Times New Roman"/>
        <family val="1"/>
        <charset val="238"/>
      </rPr>
      <t>Herbivores</t>
    </r>
    <r>
      <rPr>
        <sz val="11"/>
        <color rgb="FF000000"/>
        <rFont val="Times New Roman"/>
        <family val="1"/>
        <charset val="238"/>
      </rPr>
      <t xml:space="preserve"> Apiformes</t>
    </r>
  </si>
  <si>
    <r>
      <rPr>
        <b/>
        <sz val="11"/>
        <color rgb="FF000000"/>
        <rFont val="Times New Roman"/>
        <family val="1"/>
        <charset val="238"/>
      </rPr>
      <t>Kleptoparasites</t>
    </r>
    <r>
      <rPr>
        <sz val="11"/>
        <color rgb="FF000000"/>
        <rFont val="Times New Roman"/>
        <family val="1"/>
        <charset val="238"/>
      </rPr>
      <t xml:space="preserve"> Apiformes</t>
    </r>
  </si>
  <si>
    <r>
      <rPr>
        <b/>
        <sz val="11"/>
        <color rgb="FF000000"/>
        <rFont val="Times New Roman"/>
        <family val="1"/>
        <charset val="238"/>
      </rPr>
      <t>Kleptoparasites</t>
    </r>
    <r>
      <rPr>
        <sz val="11"/>
        <color rgb="FF000000"/>
        <rFont val="Times New Roman"/>
        <family val="1"/>
        <charset val="238"/>
      </rPr>
      <t>/Parasitoids Chrysididae</t>
    </r>
  </si>
  <si>
    <r>
      <rPr>
        <b/>
        <sz val="11"/>
        <color rgb="FF000000"/>
        <rFont val="Times New Roman"/>
        <family val="1"/>
        <charset val="238"/>
      </rPr>
      <t>Kleptoparasites</t>
    </r>
    <r>
      <rPr>
        <sz val="11"/>
        <color rgb="FF000000"/>
        <rFont val="Times New Roman"/>
        <family val="1"/>
        <charset val="238"/>
      </rPr>
      <t xml:space="preserve"> Crabronidae</t>
    </r>
  </si>
  <si>
    <r>
      <rPr>
        <b/>
        <sz val="11"/>
        <color rgb="FF000000"/>
        <rFont val="Times New Roman"/>
        <family val="1"/>
        <charset val="238"/>
      </rPr>
      <t>Predators</t>
    </r>
    <r>
      <rPr>
        <sz val="11"/>
        <color rgb="FF000000"/>
        <rFont val="Times New Roman"/>
        <family val="1"/>
        <charset val="238"/>
      </rPr>
      <t xml:space="preserve"> Crabronidae</t>
    </r>
  </si>
  <si>
    <r>
      <rPr>
        <b/>
        <sz val="11"/>
        <color rgb="FF000000"/>
        <rFont val="Times New Roman"/>
        <family val="1"/>
        <charset val="238"/>
      </rPr>
      <t>Predators</t>
    </r>
    <r>
      <rPr>
        <sz val="11"/>
        <color rgb="FF000000"/>
        <rFont val="Times New Roman"/>
        <family val="1"/>
        <charset val="238"/>
      </rPr>
      <t xml:space="preserve"> Sphecidae</t>
    </r>
  </si>
  <si>
    <t>Sprawdzałem tylko zielone pola.  Pozdrawiam,  Piotr Olszewski</t>
  </si>
  <si>
    <t xml:space="preserve">Tabela 1. Liczba gatunków zagrożonych/rzadkich w obrębie roślinożerców, kleptopasożytów i drapieżców </t>
  </si>
  <si>
    <t>Tabela 2.</t>
  </si>
  <si>
    <t>Tabela 3. wersja uwzględniająca  czeklistę Piotra Olszewskiego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</si>
</sst>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i/>
      <sz val="10"/>
      <color theme="1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Times New Roman"/>
      <family val="1"/>
      <charset val="238"/>
    </font>
    <font>
      <sz val="10"/>
      <color rgb="FFFF0000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0"/>
      <name val="Times New Roman"/>
      <family val="1"/>
      <charset val="238"/>
    </font>
    <font>
      <sz val="10"/>
      <name val="Times New Roman"/>
      <family val="1"/>
      <charset val="238"/>
    </font>
    <font>
      <i/>
      <sz val="10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u/>
      <sz val="11"/>
      <color theme="10"/>
      <name val="Calibri"/>
      <family val="2"/>
      <charset val="238"/>
      <scheme val="minor"/>
    </font>
    <font>
      <u/>
      <sz val="10"/>
      <color theme="10"/>
      <name val="Times New Roman"/>
      <family val="1"/>
      <charset val="238"/>
    </font>
    <font>
      <sz val="11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i/>
      <sz val="11"/>
      <color theme="1"/>
      <name val="Times New Roman"/>
      <family val="1"/>
      <charset val="238"/>
    </font>
    <font>
      <i/>
      <sz val="11"/>
      <color theme="1"/>
      <name val="Calibri"/>
      <family val="2"/>
      <charset val="238"/>
      <scheme val="minor"/>
    </font>
    <font>
      <b/>
      <i/>
      <sz val="1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00B0F0"/>
        <bgColor rgb="FF33CC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9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6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9" fontId="0" fillId="0" borderId="0" xfId="1" applyFont="1" applyAlignment="1">
      <alignment horizontal="center"/>
    </xf>
    <xf numFmtId="10" fontId="0" fillId="0" borderId="0" xfId="1" applyNumberFormat="1" applyFont="1"/>
    <xf numFmtId="0" fontId="4" fillId="0" borderId="1" xfId="0" applyFont="1" applyBorder="1" applyAlignment="1">
      <alignment horizontal="center" wrapText="1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3" fillId="0" borderId="1" xfId="2" applyFont="1" applyBorder="1"/>
    <xf numFmtId="0" fontId="9" fillId="0" borderId="1" xfId="0" applyFont="1" applyFill="1" applyBorder="1"/>
    <xf numFmtId="0" fontId="2" fillId="0" borderId="1" xfId="0" applyFont="1" applyFill="1" applyBorder="1"/>
    <xf numFmtId="0" fontId="13" fillId="0" borderId="1" xfId="2" applyFont="1" applyFill="1" applyBorder="1"/>
    <xf numFmtId="0" fontId="6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0" fontId="11" fillId="0" borderId="0" xfId="0" applyFont="1"/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wrapText="1"/>
    </xf>
    <xf numFmtId="0" fontId="2" fillId="2" borderId="1" xfId="0" applyFont="1" applyFill="1" applyBorder="1"/>
    <xf numFmtId="0" fontId="9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/>
    </xf>
    <xf numFmtId="0" fontId="9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2" fillId="3" borderId="1" xfId="0" applyFont="1" applyFill="1" applyBorder="1"/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10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/>
    <xf numFmtId="0" fontId="9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9" fillId="0" borderId="1" xfId="0" applyFont="1" applyBorder="1" applyAlignment="1"/>
    <xf numFmtId="0" fontId="8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wrapText="1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Border="1"/>
    <xf numFmtId="0" fontId="3" fillId="0" borderId="0" xfId="0" applyFont="1" applyBorder="1" applyAlignment="1"/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5" fillId="0" borderId="1" xfId="0" applyFont="1" applyBorder="1" applyAlignment="1">
      <alignment horizontal="center" vertical="center" wrapText="1"/>
    </xf>
    <xf numFmtId="0" fontId="17" fillId="5" borderId="0" xfId="0" applyFont="1" applyFill="1"/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wrapText="1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/>
    <xf numFmtId="0" fontId="9" fillId="5" borderId="1" xfId="0" applyFont="1" applyFill="1" applyBorder="1" applyAlignment="1"/>
    <xf numFmtId="0" fontId="0" fillId="5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wrapText="1"/>
    </xf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0" borderId="0" xfId="0" applyFont="1"/>
    <xf numFmtId="0" fontId="21" fillId="0" borderId="1" xfId="0" applyFont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1" fillId="7" borderId="1" xfId="0" applyFont="1" applyFill="1" applyBorder="1" applyAlignment="1">
      <alignment horizontal="left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left" vertical="center"/>
    </xf>
    <xf numFmtId="0" fontId="22" fillId="8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</cellXfs>
  <cellStyles count="3">
    <cellStyle name="Hiperłącze" xfId="2" builtinId="8"/>
    <cellStyle name="Normalny" xfId="0" builtinId="0"/>
    <cellStyle name="Procentowy" xfId="1" builtinId="5"/>
  </cellStyles>
  <dxfs count="0"/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op.krakow.pl/pckz/opisc4a8.html?id=184&amp;je=pl" TargetMode="External"/><Relationship Id="rId2" Type="http://schemas.openxmlformats.org/officeDocument/2006/relationships/hyperlink" Target="https://www.bwars.com/wasp/crabronidae/philanthinae/cerceris-sabulosa" TargetMode="External"/><Relationship Id="rId1" Type="http://schemas.openxmlformats.org/officeDocument/2006/relationships/hyperlink" Target="https://www.bwars.com/wasp/crabronidae/philanthinae/cerceris-quadricincta" TargetMode="External"/><Relationship Id="rId4" Type="http://schemas.openxmlformats.org/officeDocument/2006/relationships/hyperlink" Target="https://www.bwars.com/wasp/crabronidae/crabroninae/oxybelus-argentat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J36"/>
  <sheetViews>
    <sheetView tabSelected="1" zoomScale="110" zoomScaleNormal="110" workbookViewId="0">
      <selection activeCell="G13" sqref="G13"/>
    </sheetView>
  </sheetViews>
  <sheetFormatPr defaultRowHeight="15"/>
  <cols>
    <col min="1" max="1" width="36.5703125" style="27" customWidth="1"/>
    <col min="2" max="2" width="18.28515625" style="140" customWidth="1"/>
    <col min="3" max="4" width="22.42578125" style="27" customWidth="1"/>
    <col min="5" max="5" width="15.7109375" style="27" customWidth="1"/>
    <col min="6" max="6" width="9.140625" style="27"/>
    <col min="7" max="7" width="21.140625" style="27" customWidth="1"/>
    <col min="8" max="9" width="16.140625" style="27" customWidth="1"/>
    <col min="10" max="10" width="17.28515625" style="27" customWidth="1"/>
    <col min="11" max="16384" width="9.140625" style="27"/>
  </cols>
  <sheetData>
    <row r="1" spans="1:10">
      <c r="A1" s="48" t="s">
        <v>1188</v>
      </c>
      <c r="B1" s="139"/>
      <c r="G1" s="48" t="s">
        <v>1189</v>
      </c>
    </row>
    <row r="2" spans="1:10" ht="90.75" customHeight="1">
      <c r="A2" s="31" t="s">
        <v>1122</v>
      </c>
      <c r="B2" s="132" t="s">
        <v>1179</v>
      </c>
      <c r="C2" s="32" t="s">
        <v>765</v>
      </c>
      <c r="D2" s="129" t="s">
        <v>1133</v>
      </c>
      <c r="E2" s="32" t="s">
        <v>1132</v>
      </c>
      <c r="G2" s="129" t="s">
        <v>1122</v>
      </c>
      <c r="H2" s="32" t="s">
        <v>765</v>
      </c>
      <c r="I2" s="32" t="s">
        <v>1133</v>
      </c>
      <c r="J2" s="32" t="s">
        <v>1132</v>
      </c>
    </row>
    <row r="3" spans="1:10">
      <c r="A3" s="112" t="s">
        <v>1123</v>
      </c>
      <c r="B3" s="113">
        <f>SUM(C3:D3)</f>
        <v>361</v>
      </c>
      <c r="C3" s="113">
        <v>167</v>
      </c>
      <c r="D3" s="113">
        <v>194</v>
      </c>
      <c r="E3" s="114">
        <v>27</v>
      </c>
      <c r="G3" s="112" t="s">
        <v>1129</v>
      </c>
      <c r="H3" s="113">
        <v>167</v>
      </c>
      <c r="I3" s="113">
        <v>194</v>
      </c>
      <c r="J3" s="128">
        <v>27</v>
      </c>
    </row>
    <row r="4" spans="1:10">
      <c r="A4" s="109" t="s">
        <v>1124</v>
      </c>
      <c r="B4" s="110">
        <f t="shared" ref="B4" si="0">SUM(C4:D4)</f>
        <v>121</v>
      </c>
      <c r="C4" s="110">
        <v>49</v>
      </c>
      <c r="D4" s="110">
        <v>72</v>
      </c>
      <c r="E4" s="157">
        <v>15</v>
      </c>
      <c r="G4" s="109" t="s">
        <v>1130</v>
      </c>
      <c r="H4" s="110">
        <v>133</v>
      </c>
      <c r="I4" s="110">
        <v>95</v>
      </c>
      <c r="J4" s="110">
        <v>15</v>
      </c>
    </row>
    <row r="5" spans="1:10">
      <c r="A5" s="109" t="s">
        <v>1125</v>
      </c>
      <c r="B5" s="110">
        <v>96</v>
      </c>
      <c r="C5" s="111">
        <v>81</v>
      </c>
      <c r="D5" s="110">
        <v>15</v>
      </c>
      <c r="E5" s="158"/>
      <c r="G5" s="127" t="s">
        <v>598</v>
      </c>
      <c r="H5" s="126">
        <v>87</v>
      </c>
      <c r="I5" s="126">
        <v>160</v>
      </c>
      <c r="J5" s="116">
        <v>13</v>
      </c>
    </row>
    <row r="6" spans="1:10">
      <c r="A6" s="109" t="s">
        <v>1126</v>
      </c>
      <c r="B6" s="111">
        <v>11</v>
      </c>
      <c r="C6" s="111">
        <v>3</v>
      </c>
      <c r="D6" s="171">
        <f>B6-C6</f>
        <v>8</v>
      </c>
      <c r="E6" s="159"/>
      <c r="G6" s="119" t="s">
        <v>600</v>
      </c>
      <c r="H6" s="120">
        <f>SUM(H3:H5)</f>
        <v>387</v>
      </c>
      <c r="I6" s="120">
        <f>SUM(I3:I5)</f>
        <v>449</v>
      </c>
      <c r="J6" s="120">
        <f>SUM(J3:J5)</f>
        <v>55</v>
      </c>
    </row>
    <row r="7" spans="1:10">
      <c r="A7" s="115" t="s">
        <v>1176</v>
      </c>
      <c r="B7" s="172">
        <v>236</v>
      </c>
      <c r="C7" s="116">
        <v>83</v>
      </c>
      <c r="D7" s="116">
        <v>153</v>
      </c>
      <c r="E7" s="160">
        <v>13</v>
      </c>
      <c r="G7" s="121"/>
      <c r="H7" s="122"/>
      <c r="I7" s="122"/>
      <c r="J7" s="123"/>
    </row>
    <row r="8" spans="1:10">
      <c r="A8" s="115" t="s">
        <v>1177</v>
      </c>
      <c r="B8" s="116">
        <v>11</v>
      </c>
      <c r="C8" s="116">
        <v>4</v>
      </c>
      <c r="D8" s="116">
        <v>7</v>
      </c>
      <c r="E8" s="161"/>
      <c r="G8" s="121"/>
      <c r="H8" s="122"/>
      <c r="I8" s="122"/>
      <c r="J8" s="123"/>
    </row>
    <row r="9" spans="1:10">
      <c r="A9" s="33" t="s">
        <v>600</v>
      </c>
      <c r="B9" s="31">
        <f>SUM(B3:B8)</f>
        <v>836</v>
      </c>
      <c r="C9" s="31">
        <f>SUM(C3:C8)</f>
        <v>387</v>
      </c>
      <c r="D9" s="31">
        <f>SUM(D3:D8)</f>
        <v>449</v>
      </c>
      <c r="E9" s="31">
        <f>SUM(E3:E7)</f>
        <v>55</v>
      </c>
      <c r="G9" s="124"/>
      <c r="H9" s="125"/>
      <c r="I9" s="125"/>
      <c r="J9" s="125"/>
    </row>
    <row r="10" spans="1:10">
      <c r="A10" s="187"/>
      <c r="B10" s="188"/>
      <c r="C10" s="188"/>
      <c r="D10" s="188"/>
      <c r="E10" s="188"/>
      <c r="G10" s="124"/>
      <c r="H10" s="125"/>
      <c r="I10" s="125"/>
      <c r="J10" s="125"/>
    </row>
    <row r="12" spans="1:10" customFormat="1">
      <c r="A12" s="173" t="s">
        <v>1190</v>
      </c>
    </row>
    <row r="13" spans="1:10">
      <c r="A13" s="27" t="s">
        <v>1187</v>
      </c>
    </row>
    <row r="14" spans="1:10" customFormat="1" ht="85.5">
      <c r="A14" s="174" t="s">
        <v>1122</v>
      </c>
      <c r="B14" s="132" t="s">
        <v>1179</v>
      </c>
      <c r="C14" s="174" t="s">
        <v>765</v>
      </c>
      <c r="D14" s="174" t="s">
        <v>1133</v>
      </c>
      <c r="E14" s="174" t="s">
        <v>1132</v>
      </c>
    </row>
    <row r="15" spans="1:10" customFormat="1">
      <c r="A15" s="175" t="s">
        <v>1181</v>
      </c>
      <c r="B15" s="176">
        <v>361</v>
      </c>
      <c r="C15" s="176">
        <v>167</v>
      </c>
      <c r="D15" s="176">
        <v>194</v>
      </c>
      <c r="E15" s="177">
        <v>27</v>
      </c>
    </row>
    <row r="16" spans="1:10" customFormat="1">
      <c r="A16" s="178" t="s">
        <v>1182</v>
      </c>
      <c r="B16" s="179">
        <v>121</v>
      </c>
      <c r="C16" s="179">
        <v>49</v>
      </c>
      <c r="D16" s="179">
        <v>72</v>
      </c>
      <c r="E16" s="180">
        <v>15</v>
      </c>
    </row>
    <row r="17" spans="1:5" customFormat="1">
      <c r="A17" s="178" t="s">
        <v>1183</v>
      </c>
      <c r="B17" s="179">
        <v>96</v>
      </c>
      <c r="C17" s="181">
        <v>81</v>
      </c>
      <c r="D17" s="179">
        <v>15</v>
      </c>
      <c r="E17" s="180"/>
    </row>
    <row r="18" spans="1:5" customFormat="1">
      <c r="A18" s="178" t="s">
        <v>1184</v>
      </c>
      <c r="B18" s="189">
        <v>11</v>
      </c>
      <c r="C18" s="179">
        <v>3</v>
      </c>
      <c r="D18" s="179">
        <v>6</v>
      </c>
      <c r="E18" s="180"/>
    </row>
    <row r="19" spans="1:5" customFormat="1">
      <c r="A19" s="182" t="s">
        <v>1185</v>
      </c>
      <c r="B19" s="189">
        <v>225</v>
      </c>
      <c r="C19" s="183">
        <v>83</v>
      </c>
      <c r="D19" s="183">
        <v>153</v>
      </c>
      <c r="E19" s="184">
        <v>13</v>
      </c>
    </row>
    <row r="20" spans="1:5" customFormat="1">
      <c r="A20" s="182" t="s">
        <v>1186</v>
      </c>
      <c r="B20" s="183">
        <v>11</v>
      </c>
      <c r="C20" s="183">
        <v>4</v>
      </c>
      <c r="D20" s="183">
        <v>7</v>
      </c>
      <c r="E20" s="184"/>
    </row>
    <row r="21" spans="1:5" customFormat="1">
      <c r="A21" s="185" t="s">
        <v>600</v>
      </c>
      <c r="B21" s="186"/>
      <c r="C21" s="186"/>
      <c r="D21" s="186"/>
      <c r="E21" s="186">
        <v>55</v>
      </c>
    </row>
    <row r="29" spans="1:5">
      <c r="A29" s="27" t="s">
        <v>1128</v>
      </c>
    </row>
    <row r="30" spans="1:5" s="117" customFormat="1">
      <c r="A30" s="118" t="s">
        <v>1120</v>
      </c>
      <c r="B30" s="141"/>
    </row>
    <row r="32" spans="1:5">
      <c r="A32" s="27" t="s">
        <v>1127</v>
      </c>
    </row>
    <row r="33" spans="1:1">
      <c r="A33" s="27" t="s">
        <v>1142</v>
      </c>
    </row>
    <row r="36" spans="1:1">
      <c r="A36" s="27" t="s">
        <v>1180</v>
      </c>
    </row>
  </sheetData>
  <mergeCells count="4">
    <mergeCell ref="E16:E18"/>
    <mergeCell ref="E19:E20"/>
    <mergeCell ref="E4:E6"/>
    <mergeCell ref="E7:E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H48"/>
  <sheetViews>
    <sheetView topLeftCell="A22" workbookViewId="0">
      <selection activeCell="B43" sqref="B43"/>
    </sheetView>
  </sheetViews>
  <sheetFormatPr defaultRowHeight="15"/>
  <cols>
    <col min="1" max="1" width="16.28515625" style="135" customWidth="1"/>
    <col min="2" max="2" width="17.140625" style="136" customWidth="1"/>
    <col min="3" max="4" width="9.140625" style="135"/>
    <col min="5" max="5" width="17.28515625" style="135" customWidth="1"/>
    <col min="6" max="6" width="16.28515625" style="136" customWidth="1"/>
    <col min="7" max="16384" width="9.140625" style="135"/>
  </cols>
  <sheetData>
    <row r="1" spans="1:6">
      <c r="A1" s="135" t="s">
        <v>1134</v>
      </c>
    </row>
    <row r="2" spans="1:6">
      <c r="A2" s="135" t="s">
        <v>1135</v>
      </c>
    </row>
    <row r="4" spans="1:6" s="137" customFormat="1">
      <c r="A4" s="137" t="s">
        <v>596</v>
      </c>
      <c r="B4" s="138" t="s">
        <v>1137</v>
      </c>
      <c r="E4" s="137" t="s">
        <v>597</v>
      </c>
      <c r="F4" s="138" t="s">
        <v>1137</v>
      </c>
    </row>
    <row r="5" spans="1:6">
      <c r="A5" s="133" t="s">
        <v>1136</v>
      </c>
      <c r="B5" s="134">
        <v>58</v>
      </c>
      <c r="E5" s="133" t="s">
        <v>1164</v>
      </c>
      <c r="F5" s="134">
        <v>6</v>
      </c>
    </row>
    <row r="6" spans="1:6">
      <c r="A6" s="133" t="s">
        <v>1138</v>
      </c>
      <c r="B6" s="134">
        <v>1</v>
      </c>
      <c r="E6" s="133" t="s">
        <v>1146</v>
      </c>
      <c r="F6" s="134">
        <v>9</v>
      </c>
    </row>
    <row r="7" spans="1:6">
      <c r="A7" s="133" t="s">
        <v>1139</v>
      </c>
      <c r="B7" s="134">
        <v>2</v>
      </c>
      <c r="E7" s="133" t="s">
        <v>1149</v>
      </c>
      <c r="F7" s="134">
        <v>3</v>
      </c>
    </row>
    <row r="8" spans="1:6">
      <c r="A8" s="133" t="s">
        <v>1140</v>
      </c>
      <c r="B8" s="134">
        <v>1</v>
      </c>
      <c r="E8" s="133" t="s">
        <v>1159</v>
      </c>
      <c r="F8" s="134">
        <v>1</v>
      </c>
    </row>
    <row r="9" spans="1:6">
      <c r="A9" s="133" t="s">
        <v>1141</v>
      </c>
      <c r="B9" s="134">
        <v>4</v>
      </c>
      <c r="E9" s="133" t="s">
        <v>1161</v>
      </c>
      <c r="F9" s="134">
        <v>30</v>
      </c>
    </row>
    <row r="10" spans="1:6">
      <c r="A10" s="133" t="s">
        <v>1143</v>
      </c>
      <c r="B10" s="134">
        <v>20</v>
      </c>
      <c r="E10" s="133" t="s">
        <v>1168</v>
      </c>
      <c r="F10" s="134">
        <v>17</v>
      </c>
    </row>
    <row r="11" spans="1:6">
      <c r="A11" s="133" t="s">
        <v>1144</v>
      </c>
      <c r="B11" s="134">
        <v>1</v>
      </c>
      <c r="E11" s="133" t="s">
        <v>1169</v>
      </c>
      <c r="F11" s="134">
        <v>5</v>
      </c>
    </row>
    <row r="12" spans="1:6">
      <c r="A12" s="133" t="s">
        <v>1172</v>
      </c>
      <c r="B12" s="134">
        <v>1</v>
      </c>
      <c r="E12" s="133" t="s">
        <v>1171</v>
      </c>
      <c r="F12" s="134">
        <v>1</v>
      </c>
    </row>
    <row r="13" spans="1:6">
      <c r="A13" s="133" t="s">
        <v>1145</v>
      </c>
      <c r="B13" s="134">
        <v>3</v>
      </c>
      <c r="E13" s="137" t="s">
        <v>1173</v>
      </c>
      <c r="F13" s="138">
        <f>SUM(F5:F12)</f>
        <v>72</v>
      </c>
    </row>
    <row r="14" spans="1:6">
      <c r="A14" s="133" t="s">
        <v>1147</v>
      </c>
      <c r="B14" s="134">
        <v>5</v>
      </c>
    </row>
    <row r="15" spans="1:6">
      <c r="A15" s="133" t="s">
        <v>1148</v>
      </c>
      <c r="B15" s="134">
        <v>2</v>
      </c>
    </row>
    <row r="16" spans="1:6">
      <c r="A16" s="133" t="s">
        <v>1150</v>
      </c>
      <c r="B16" s="134">
        <v>2</v>
      </c>
    </row>
    <row r="17" spans="1:8">
      <c r="A17" s="133" t="s">
        <v>1151</v>
      </c>
      <c r="B17" s="148">
        <v>28</v>
      </c>
    </row>
    <row r="18" spans="1:8">
      <c r="A18" s="133" t="s">
        <v>1152</v>
      </c>
      <c r="B18" s="134">
        <v>4</v>
      </c>
    </row>
    <row r="19" spans="1:8">
      <c r="A19" s="133" t="s">
        <v>1153</v>
      </c>
      <c r="B19" s="134">
        <v>2</v>
      </c>
    </row>
    <row r="20" spans="1:8">
      <c r="A20" s="133" t="s">
        <v>1154</v>
      </c>
      <c r="B20" s="134">
        <v>3</v>
      </c>
    </row>
    <row r="21" spans="1:8">
      <c r="A21" s="133" t="s">
        <v>1155</v>
      </c>
      <c r="B21" s="134">
        <v>12</v>
      </c>
    </row>
    <row r="22" spans="1:8">
      <c r="A22" s="133" t="s">
        <v>1156</v>
      </c>
      <c r="B22" s="134">
        <v>10</v>
      </c>
    </row>
    <row r="23" spans="1:8">
      <c r="A23" s="133" t="s">
        <v>1157</v>
      </c>
      <c r="B23" s="134">
        <v>2</v>
      </c>
    </row>
    <row r="24" spans="1:8">
      <c r="A24" s="133" t="s">
        <v>1158</v>
      </c>
      <c r="B24" s="134">
        <v>12</v>
      </c>
    </row>
    <row r="25" spans="1:8">
      <c r="A25" s="133" t="s">
        <v>1160</v>
      </c>
      <c r="B25" s="134">
        <v>4</v>
      </c>
    </row>
    <row r="26" spans="1:8">
      <c r="A26" s="133" t="s">
        <v>1162</v>
      </c>
      <c r="B26" s="134">
        <v>8</v>
      </c>
    </row>
    <row r="27" spans="1:8">
      <c r="A27" s="133" t="s">
        <v>1163</v>
      </c>
      <c r="B27" s="134">
        <v>2</v>
      </c>
    </row>
    <row r="28" spans="1:8">
      <c r="A28" s="133" t="s">
        <v>1165</v>
      </c>
      <c r="B28" s="134">
        <v>1</v>
      </c>
    </row>
    <row r="29" spans="1:8">
      <c r="A29" s="133" t="s">
        <v>1166</v>
      </c>
      <c r="B29" s="134">
        <v>1</v>
      </c>
      <c r="F29" s="138"/>
      <c r="H29" s="137"/>
    </row>
    <row r="30" spans="1:8">
      <c r="A30" s="133" t="s">
        <v>1167</v>
      </c>
      <c r="B30" s="134">
        <v>4</v>
      </c>
    </row>
    <row r="31" spans="1:8">
      <c r="A31" s="133" t="s">
        <v>1170</v>
      </c>
      <c r="B31" s="134">
        <v>1</v>
      </c>
    </row>
    <row r="32" spans="1:8">
      <c r="A32" s="137" t="s">
        <v>1173</v>
      </c>
      <c r="B32" s="138">
        <f>SUM(B5:B31)</f>
        <v>194</v>
      </c>
    </row>
    <row r="39" spans="1:6">
      <c r="A39" s="137" t="s">
        <v>403</v>
      </c>
      <c r="E39" s="137" t="s">
        <v>403</v>
      </c>
    </row>
    <row r="40" spans="1:6" s="137" customFormat="1">
      <c r="A40" s="137" t="s">
        <v>598</v>
      </c>
      <c r="B40" s="138" t="s">
        <v>1137</v>
      </c>
      <c r="E40" s="137" t="s">
        <v>597</v>
      </c>
      <c r="F40" s="138" t="s">
        <v>1137</v>
      </c>
    </row>
    <row r="41" spans="1:6">
      <c r="A41" s="135" t="s">
        <v>1175</v>
      </c>
      <c r="B41" s="136">
        <f>221-83-6</f>
        <v>132</v>
      </c>
      <c r="E41" s="135" t="s">
        <v>1174</v>
      </c>
      <c r="F41" s="136">
        <v>6</v>
      </c>
    </row>
    <row r="46" spans="1:6">
      <c r="A46" s="137" t="s">
        <v>586</v>
      </c>
    </row>
    <row r="47" spans="1:6">
      <c r="A47" s="137" t="s">
        <v>598</v>
      </c>
      <c r="B47" s="138" t="s">
        <v>1137</v>
      </c>
    </row>
    <row r="48" spans="1:6">
      <c r="A48" s="135" t="s">
        <v>1175</v>
      </c>
      <c r="B48" s="13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R275"/>
  <sheetViews>
    <sheetView workbookViewId="0">
      <selection activeCell="C18" sqref="C18"/>
    </sheetView>
  </sheetViews>
  <sheetFormatPr defaultRowHeight="15"/>
  <cols>
    <col min="2" max="2" width="16.42578125" style="131" customWidth="1"/>
    <col min="3" max="3" width="22.7109375" style="1" customWidth="1"/>
    <col min="4" max="4" width="22" style="1" customWidth="1"/>
    <col min="5" max="5" width="17.85546875" style="20" customWidth="1"/>
  </cols>
  <sheetData>
    <row r="1" spans="2:18">
      <c r="B1" s="130" t="s">
        <v>1131</v>
      </c>
    </row>
    <row r="2" spans="2:18" s="10" customFormat="1">
      <c r="B2" s="130" t="s">
        <v>6</v>
      </c>
      <c r="C2" s="11"/>
      <c r="D2" s="11"/>
      <c r="E2" s="19"/>
      <c r="H2" s="17" t="s">
        <v>596</v>
      </c>
      <c r="K2" s="17" t="s">
        <v>597</v>
      </c>
      <c r="N2" s="17" t="s">
        <v>598</v>
      </c>
      <c r="Q2" s="17" t="s">
        <v>600</v>
      </c>
    </row>
    <row r="3" spans="2:18" ht="15" customHeight="1">
      <c r="B3" s="50"/>
      <c r="C3" s="14" t="s">
        <v>602</v>
      </c>
      <c r="D3" s="14" t="s">
        <v>5</v>
      </c>
      <c r="H3" t="s">
        <v>6</v>
      </c>
      <c r="I3" t="s">
        <v>599</v>
      </c>
      <c r="K3" t="s">
        <v>6</v>
      </c>
      <c r="L3" t="s">
        <v>599</v>
      </c>
      <c r="N3" t="s">
        <v>6</v>
      </c>
      <c r="O3" t="s">
        <v>599</v>
      </c>
      <c r="Q3" s="12" t="s">
        <v>6</v>
      </c>
      <c r="R3" s="13" t="s">
        <v>7</v>
      </c>
    </row>
    <row r="4" spans="2:18">
      <c r="B4" s="50" t="s">
        <v>596</v>
      </c>
      <c r="C4" s="15">
        <v>140</v>
      </c>
      <c r="D4" s="16">
        <f>C4/$C$7</f>
        <v>0.51470588235294112</v>
      </c>
      <c r="H4" s="2" t="s">
        <v>19</v>
      </c>
      <c r="I4" s="6" t="s">
        <v>20</v>
      </c>
      <c r="K4" s="2" t="s">
        <v>323</v>
      </c>
      <c r="L4" s="6" t="s">
        <v>182</v>
      </c>
      <c r="N4" s="2" t="s">
        <v>456</v>
      </c>
      <c r="O4" s="6"/>
      <c r="Q4" s="2" t="s">
        <v>19</v>
      </c>
      <c r="R4" s="6" t="s">
        <v>20</v>
      </c>
    </row>
    <row r="5" spans="2:18">
      <c r="B5" s="50" t="s">
        <v>597</v>
      </c>
      <c r="C5" s="15">
        <v>63</v>
      </c>
      <c r="D5" s="16">
        <f t="shared" ref="D5:D7" si="0">C5/$C$7</f>
        <v>0.23161764705882354</v>
      </c>
      <c r="H5" s="2" t="s">
        <v>19</v>
      </c>
      <c r="I5" s="6"/>
      <c r="K5" s="2" t="s">
        <v>323</v>
      </c>
      <c r="L5" s="6"/>
      <c r="N5" s="2" t="s">
        <v>456</v>
      </c>
      <c r="O5" s="6"/>
      <c r="Q5" s="2" t="s">
        <v>19</v>
      </c>
      <c r="R5" s="6"/>
    </row>
    <row r="6" spans="2:18">
      <c r="B6" s="50" t="s">
        <v>598</v>
      </c>
      <c r="C6" s="15">
        <v>69</v>
      </c>
      <c r="D6" s="16">
        <f t="shared" si="0"/>
        <v>0.25367647058823528</v>
      </c>
      <c r="H6" s="2" t="s">
        <v>19</v>
      </c>
      <c r="I6" s="6" t="s">
        <v>20</v>
      </c>
      <c r="K6" s="2" t="s">
        <v>323</v>
      </c>
      <c r="L6" s="6"/>
      <c r="N6" s="2" t="s">
        <v>456</v>
      </c>
      <c r="O6" s="6"/>
      <c r="Q6" s="2" t="s">
        <v>19</v>
      </c>
      <c r="R6" s="6" t="s">
        <v>20</v>
      </c>
    </row>
    <row r="7" spans="2:18">
      <c r="B7" s="18" t="s">
        <v>600</v>
      </c>
      <c r="C7" s="14">
        <f>SUM(C4:C6)</f>
        <v>272</v>
      </c>
      <c r="D7" s="16">
        <f t="shared" si="0"/>
        <v>1</v>
      </c>
      <c r="H7" s="2" t="s">
        <v>19</v>
      </c>
      <c r="I7" s="6"/>
      <c r="K7" s="2" t="s">
        <v>323</v>
      </c>
      <c r="L7" s="6" t="s">
        <v>170</v>
      </c>
      <c r="N7" s="2" t="s">
        <v>456</v>
      </c>
      <c r="O7" s="6" t="s">
        <v>63</v>
      </c>
      <c r="Q7" s="2" t="s">
        <v>19</v>
      </c>
      <c r="R7" s="6"/>
    </row>
    <row r="8" spans="2:18">
      <c r="H8" s="2" t="s">
        <v>19</v>
      </c>
      <c r="I8" s="6"/>
      <c r="K8" s="2" t="s">
        <v>323</v>
      </c>
      <c r="L8" s="6"/>
      <c r="N8" s="2" t="s">
        <v>456</v>
      </c>
      <c r="O8" s="6" t="s">
        <v>63</v>
      </c>
      <c r="Q8" s="2" t="s">
        <v>19</v>
      </c>
      <c r="R8" s="6"/>
    </row>
    <row r="9" spans="2:18">
      <c r="H9" s="2" t="s">
        <v>19</v>
      </c>
      <c r="I9" s="6"/>
      <c r="K9" s="2" t="s">
        <v>323</v>
      </c>
      <c r="L9" s="6"/>
      <c r="N9" s="2" t="s">
        <v>456</v>
      </c>
      <c r="O9" s="6" t="s">
        <v>182</v>
      </c>
      <c r="Q9" s="2" t="s">
        <v>19</v>
      </c>
      <c r="R9" s="6"/>
    </row>
    <row r="10" spans="2:18">
      <c r="B10" s="18" t="s">
        <v>766</v>
      </c>
      <c r="H10" s="2" t="s">
        <v>19</v>
      </c>
      <c r="I10" s="6"/>
      <c r="K10" s="2" t="s">
        <v>323</v>
      </c>
      <c r="L10" s="6"/>
      <c r="N10" s="2" t="s">
        <v>456</v>
      </c>
      <c r="O10" s="6"/>
      <c r="Q10" s="2" t="s">
        <v>19</v>
      </c>
      <c r="R10" s="6"/>
    </row>
    <row r="11" spans="2:18" ht="45">
      <c r="B11" s="50"/>
      <c r="C11" s="34" t="s">
        <v>766</v>
      </c>
      <c r="D11" s="26" t="s">
        <v>603</v>
      </c>
      <c r="E11" s="21" t="s">
        <v>601</v>
      </c>
      <c r="H11" s="2" t="s">
        <v>19</v>
      </c>
      <c r="I11" s="6"/>
      <c r="K11" s="2" t="s">
        <v>323</v>
      </c>
      <c r="L11" s="6" t="s">
        <v>170</v>
      </c>
      <c r="N11" s="2" t="s">
        <v>456</v>
      </c>
      <c r="O11" s="6"/>
      <c r="Q11" s="2" t="s">
        <v>19</v>
      </c>
      <c r="R11" s="6"/>
    </row>
    <row r="12" spans="2:18">
      <c r="B12" s="50" t="s">
        <v>596</v>
      </c>
      <c r="C12" s="15">
        <f>COUNTA(I4:I143)</f>
        <v>27</v>
      </c>
      <c r="D12" s="16">
        <f>C12/$C$4</f>
        <v>0.19285714285714287</v>
      </c>
      <c r="E12" s="22">
        <f>C12/$C$7</f>
        <v>9.9264705882352935E-2</v>
      </c>
      <c r="F12" s="25"/>
      <c r="H12" s="2" t="s">
        <v>19</v>
      </c>
      <c r="I12" s="6"/>
      <c r="K12" s="2" t="s">
        <v>323</v>
      </c>
      <c r="L12" s="6"/>
      <c r="N12" s="2" t="s">
        <v>456</v>
      </c>
      <c r="O12" s="6"/>
      <c r="Q12" s="2" t="s">
        <v>19</v>
      </c>
      <c r="R12" s="6"/>
    </row>
    <row r="13" spans="2:18">
      <c r="B13" s="50" t="s">
        <v>597</v>
      </c>
      <c r="C13" s="15">
        <f>COUNTA(L4:L66)</f>
        <v>15</v>
      </c>
      <c r="D13" s="16">
        <f>C13/$C$5</f>
        <v>0.23809523809523808</v>
      </c>
      <c r="E13" s="22">
        <f>C13/$C$7</f>
        <v>5.514705882352941E-2</v>
      </c>
      <c r="F13" s="25"/>
      <c r="H13" s="2" t="s">
        <v>19</v>
      </c>
      <c r="I13" s="6"/>
      <c r="K13" s="2" t="s">
        <v>323</v>
      </c>
      <c r="L13" s="6"/>
      <c r="N13" s="2" t="s">
        <v>456</v>
      </c>
      <c r="O13" s="6" t="s">
        <v>63</v>
      </c>
      <c r="Q13" s="2" t="s">
        <v>19</v>
      </c>
      <c r="R13" s="6"/>
    </row>
    <row r="14" spans="2:18">
      <c r="B14" s="50" t="s">
        <v>598</v>
      </c>
      <c r="C14" s="15">
        <f>COUNTA(O4:O72)</f>
        <v>13</v>
      </c>
      <c r="D14" s="16">
        <f>C14/$C$6</f>
        <v>0.18840579710144928</v>
      </c>
      <c r="E14" s="22">
        <f>C14/$C$7</f>
        <v>4.779411764705882E-2</v>
      </c>
      <c r="F14" s="25"/>
      <c r="H14" s="2" t="s">
        <v>19</v>
      </c>
      <c r="I14" s="6"/>
      <c r="K14" s="2" t="s">
        <v>323</v>
      </c>
      <c r="L14" s="6"/>
      <c r="N14" s="2" t="s">
        <v>456</v>
      </c>
      <c r="O14" s="6"/>
      <c r="Q14" s="2" t="s">
        <v>19</v>
      </c>
      <c r="R14" s="6"/>
    </row>
    <row r="15" spans="2:18">
      <c r="B15" s="18" t="s">
        <v>600</v>
      </c>
      <c r="C15" s="14">
        <f>SUM(C12:C14)</f>
        <v>55</v>
      </c>
      <c r="D15" s="16"/>
      <c r="E15" s="23">
        <f>SUM(E12:E14)</f>
        <v>0.20220588235294118</v>
      </c>
      <c r="F15" s="25"/>
      <c r="H15" s="2" t="s">
        <v>19</v>
      </c>
      <c r="I15" s="6"/>
      <c r="K15" s="2" t="s">
        <v>323</v>
      </c>
      <c r="L15" s="6"/>
      <c r="N15" s="2" t="s">
        <v>456</v>
      </c>
      <c r="O15" s="6"/>
      <c r="Q15" s="2" t="s">
        <v>19</v>
      </c>
      <c r="R15" s="6"/>
    </row>
    <row r="16" spans="2:18">
      <c r="H16" s="2" t="s">
        <v>19</v>
      </c>
      <c r="I16" s="6"/>
      <c r="K16" s="2" t="s">
        <v>323</v>
      </c>
      <c r="L16" s="6"/>
      <c r="N16" s="2" t="s">
        <v>456</v>
      </c>
      <c r="O16" s="6"/>
      <c r="Q16" s="2" t="s">
        <v>19</v>
      </c>
      <c r="R16" s="6"/>
    </row>
    <row r="17" spans="3:18">
      <c r="C17" s="24"/>
      <c r="H17" s="2" t="s">
        <v>19</v>
      </c>
      <c r="I17" s="6"/>
      <c r="K17" s="2" t="s">
        <v>323</v>
      </c>
      <c r="L17" s="6"/>
      <c r="N17" s="2" t="s">
        <v>456</v>
      </c>
      <c r="O17" s="6"/>
      <c r="Q17" s="2" t="s">
        <v>19</v>
      </c>
      <c r="R17" s="6"/>
    </row>
    <row r="18" spans="3:18">
      <c r="H18" s="2" t="s">
        <v>19</v>
      </c>
      <c r="I18" s="6"/>
      <c r="K18" s="2" t="s">
        <v>323</v>
      </c>
      <c r="L18" s="6" t="s">
        <v>182</v>
      </c>
      <c r="N18" s="2" t="s">
        <v>456</v>
      </c>
      <c r="O18" s="6"/>
      <c r="Q18" s="2" t="s">
        <v>19</v>
      </c>
      <c r="R18" s="6"/>
    </row>
    <row r="19" spans="3:18">
      <c r="H19" s="2" t="s">
        <v>19</v>
      </c>
      <c r="I19" s="6"/>
      <c r="K19" s="2" t="s">
        <v>323</v>
      </c>
      <c r="L19" s="6"/>
      <c r="N19" s="2" t="s">
        <v>456</v>
      </c>
      <c r="O19" s="6"/>
      <c r="Q19" s="2" t="s">
        <v>19</v>
      </c>
      <c r="R19" s="6"/>
    </row>
    <row r="20" spans="3:18">
      <c r="H20" s="2" t="s">
        <v>19</v>
      </c>
      <c r="I20" s="6"/>
      <c r="K20" s="2" t="s">
        <v>323</v>
      </c>
      <c r="L20" s="6"/>
      <c r="N20" s="2" t="s">
        <v>456</v>
      </c>
      <c r="O20" s="6"/>
      <c r="Q20" s="2" t="s">
        <v>19</v>
      </c>
      <c r="R20" s="6"/>
    </row>
    <row r="21" spans="3:18">
      <c r="H21" s="2" t="s">
        <v>19</v>
      </c>
      <c r="I21" s="6"/>
      <c r="K21" s="2" t="s">
        <v>323</v>
      </c>
      <c r="L21" s="6" t="s">
        <v>116</v>
      </c>
      <c r="N21" s="2" t="s">
        <v>456</v>
      </c>
      <c r="O21" s="6"/>
      <c r="Q21" s="2" t="s">
        <v>19</v>
      </c>
      <c r="R21" s="6"/>
    </row>
    <row r="22" spans="3:18">
      <c r="H22" s="2" t="s">
        <v>19</v>
      </c>
      <c r="I22" s="6" t="s">
        <v>63</v>
      </c>
      <c r="K22" s="2" t="s">
        <v>323</v>
      </c>
      <c r="L22" s="6"/>
      <c r="N22" s="2" t="s">
        <v>456</v>
      </c>
      <c r="O22" s="6" t="s">
        <v>493</v>
      </c>
      <c r="Q22" s="2" t="s">
        <v>19</v>
      </c>
      <c r="R22" s="6" t="s">
        <v>63</v>
      </c>
    </row>
    <row r="23" spans="3:18">
      <c r="H23" s="2" t="s">
        <v>19</v>
      </c>
      <c r="I23" s="6" t="s">
        <v>20</v>
      </c>
      <c r="K23" s="2" t="s">
        <v>323</v>
      </c>
      <c r="L23" s="6"/>
      <c r="N23" s="2" t="s">
        <v>456</v>
      </c>
      <c r="O23" s="6"/>
      <c r="Q23" s="2" t="s">
        <v>19</v>
      </c>
      <c r="R23" s="6" t="s">
        <v>20</v>
      </c>
    </row>
    <row r="24" spans="3:18">
      <c r="H24" s="2" t="s">
        <v>19</v>
      </c>
      <c r="I24" s="6"/>
      <c r="K24" s="2" t="s">
        <v>323</v>
      </c>
      <c r="L24" s="6" t="s">
        <v>182</v>
      </c>
      <c r="N24" s="2" t="s">
        <v>456</v>
      </c>
      <c r="O24" s="6" t="s">
        <v>498</v>
      </c>
      <c r="Q24" s="2" t="s">
        <v>19</v>
      </c>
      <c r="R24" s="6"/>
    </row>
    <row r="25" spans="3:18">
      <c r="H25" s="2" t="s">
        <v>19</v>
      </c>
      <c r="I25" s="6"/>
      <c r="K25" s="2" t="s">
        <v>323</v>
      </c>
      <c r="L25" s="6"/>
      <c r="N25" s="2" t="s">
        <v>456</v>
      </c>
      <c r="O25" s="6"/>
      <c r="Q25" s="2" t="s">
        <v>19</v>
      </c>
      <c r="R25" s="6"/>
    </row>
    <row r="26" spans="3:18">
      <c r="H26" s="2" t="s">
        <v>19</v>
      </c>
      <c r="I26" s="6"/>
      <c r="K26" s="2" t="s">
        <v>323</v>
      </c>
      <c r="L26" s="6"/>
      <c r="N26" s="2" t="s">
        <v>456</v>
      </c>
      <c r="O26" s="6"/>
      <c r="Q26" s="2" t="s">
        <v>19</v>
      </c>
      <c r="R26" s="6"/>
    </row>
    <row r="27" spans="3:18">
      <c r="H27" s="2" t="s">
        <v>19</v>
      </c>
      <c r="I27" s="6"/>
      <c r="K27" s="2" t="s">
        <v>323</v>
      </c>
      <c r="L27" s="6"/>
      <c r="N27" s="2" t="s">
        <v>456</v>
      </c>
      <c r="O27" s="6"/>
      <c r="Q27" s="2" t="s">
        <v>19</v>
      </c>
      <c r="R27" s="6"/>
    </row>
    <row r="28" spans="3:18">
      <c r="H28" s="2" t="s">
        <v>19</v>
      </c>
      <c r="I28" s="6"/>
      <c r="K28" s="2" t="s">
        <v>323</v>
      </c>
      <c r="L28" s="6"/>
      <c r="N28" s="2" t="s">
        <v>456</v>
      </c>
      <c r="O28" s="6"/>
      <c r="Q28" s="2" t="s">
        <v>19</v>
      </c>
      <c r="R28" s="6"/>
    </row>
    <row r="29" spans="3:18">
      <c r="H29" s="2" t="s">
        <v>19</v>
      </c>
      <c r="I29" s="6"/>
      <c r="K29" s="2" t="s">
        <v>323</v>
      </c>
      <c r="L29" s="6" t="s">
        <v>170</v>
      </c>
      <c r="N29" s="2" t="s">
        <v>456</v>
      </c>
      <c r="O29" s="6"/>
      <c r="Q29" s="2" t="s">
        <v>19</v>
      </c>
      <c r="R29" s="6"/>
    </row>
    <row r="30" spans="3:18">
      <c r="H30" s="2" t="s">
        <v>19</v>
      </c>
      <c r="I30" s="6"/>
      <c r="K30" s="2" t="s">
        <v>323</v>
      </c>
      <c r="L30" s="6"/>
      <c r="N30" s="2" t="s">
        <v>456</v>
      </c>
      <c r="O30" s="6"/>
      <c r="Q30" s="2" t="s">
        <v>19</v>
      </c>
      <c r="R30" s="6"/>
    </row>
    <row r="31" spans="3:18">
      <c r="H31" s="2" t="s">
        <v>19</v>
      </c>
      <c r="I31" s="6"/>
      <c r="K31" s="2" t="s">
        <v>323</v>
      </c>
      <c r="L31" s="6" t="s">
        <v>379</v>
      </c>
      <c r="N31" s="2" t="s">
        <v>456</v>
      </c>
      <c r="O31" s="6"/>
      <c r="Q31" s="2" t="s">
        <v>19</v>
      </c>
      <c r="R31" s="6"/>
    </row>
    <row r="32" spans="3:18">
      <c r="H32" s="2" t="s">
        <v>19</v>
      </c>
      <c r="I32" s="6"/>
      <c r="K32" s="2" t="s">
        <v>323</v>
      </c>
      <c r="L32" s="6"/>
      <c r="N32" s="2" t="s">
        <v>456</v>
      </c>
      <c r="O32" s="6"/>
      <c r="Q32" s="2" t="s">
        <v>19</v>
      </c>
      <c r="R32" s="6"/>
    </row>
    <row r="33" spans="8:18">
      <c r="H33" s="2" t="s">
        <v>19</v>
      </c>
      <c r="I33" s="6" t="s">
        <v>87</v>
      </c>
      <c r="K33" s="2" t="s">
        <v>323</v>
      </c>
      <c r="L33" s="6" t="s">
        <v>379</v>
      </c>
      <c r="N33" s="2" t="s">
        <v>456</v>
      </c>
      <c r="O33" s="6" t="s">
        <v>116</v>
      </c>
      <c r="Q33" s="2" t="s">
        <v>19</v>
      </c>
      <c r="R33" s="6" t="s">
        <v>87</v>
      </c>
    </row>
    <row r="34" spans="8:18">
      <c r="H34" s="2" t="s">
        <v>19</v>
      </c>
      <c r="I34" s="6"/>
      <c r="K34" s="2" t="s">
        <v>323</v>
      </c>
      <c r="L34" s="6" t="s">
        <v>386</v>
      </c>
      <c r="N34" s="2" t="s">
        <v>456</v>
      </c>
      <c r="O34" s="6"/>
      <c r="Q34" s="2" t="s">
        <v>19</v>
      </c>
      <c r="R34" s="6"/>
    </row>
    <row r="35" spans="8:18">
      <c r="H35" s="2" t="s">
        <v>19</v>
      </c>
      <c r="I35" s="6"/>
      <c r="K35" s="2" t="s">
        <v>323</v>
      </c>
      <c r="L35" s="6" t="s">
        <v>379</v>
      </c>
      <c r="N35" s="2" t="s">
        <v>456</v>
      </c>
      <c r="O35" s="6" t="s">
        <v>63</v>
      </c>
      <c r="Q35" s="2" t="s">
        <v>19</v>
      </c>
      <c r="R35" s="6"/>
    </row>
    <row r="36" spans="8:18">
      <c r="H36" s="2" t="s">
        <v>19</v>
      </c>
      <c r="I36" s="6"/>
      <c r="K36" s="2" t="s">
        <v>323</v>
      </c>
      <c r="L36" s="6"/>
      <c r="N36" s="2" t="s">
        <v>456</v>
      </c>
      <c r="O36" s="6"/>
      <c r="Q36" s="2" t="s">
        <v>19</v>
      </c>
      <c r="R36" s="6"/>
    </row>
    <row r="37" spans="8:18">
      <c r="H37" s="2" t="s">
        <v>19</v>
      </c>
      <c r="I37" s="6" t="s">
        <v>20</v>
      </c>
      <c r="K37" s="2" t="s">
        <v>323</v>
      </c>
      <c r="L37" s="6"/>
      <c r="N37" s="2" t="s">
        <v>456</v>
      </c>
      <c r="O37" s="6"/>
      <c r="Q37" s="2" t="s">
        <v>19</v>
      </c>
      <c r="R37" s="6" t="s">
        <v>20</v>
      </c>
    </row>
    <row r="38" spans="8:18">
      <c r="H38" s="2" t="s">
        <v>19</v>
      </c>
      <c r="I38" s="6"/>
      <c r="K38" s="2" t="s">
        <v>323</v>
      </c>
      <c r="L38" s="6"/>
      <c r="N38" s="2" t="s">
        <v>456</v>
      </c>
      <c r="O38" s="6"/>
      <c r="Q38" s="2" t="s">
        <v>19</v>
      </c>
      <c r="R38" s="6"/>
    </row>
    <row r="39" spans="8:18">
      <c r="H39" s="2" t="s">
        <v>19</v>
      </c>
      <c r="I39" s="6"/>
      <c r="K39" s="2" t="s">
        <v>323</v>
      </c>
      <c r="L39" s="6"/>
      <c r="N39" s="2" t="s">
        <v>456</v>
      </c>
      <c r="O39" s="6"/>
      <c r="Q39" s="2" t="s">
        <v>19</v>
      </c>
      <c r="R39" s="6"/>
    </row>
    <row r="40" spans="8:18">
      <c r="H40" s="2" t="s">
        <v>19</v>
      </c>
      <c r="I40" s="6"/>
      <c r="K40" s="2" t="s">
        <v>323</v>
      </c>
      <c r="L40" s="6" t="s">
        <v>399</v>
      </c>
      <c r="N40" s="2" t="s">
        <v>456</v>
      </c>
      <c r="O40" s="6"/>
      <c r="Q40" s="2" t="s">
        <v>19</v>
      </c>
      <c r="R40" s="6"/>
    </row>
    <row r="41" spans="8:18">
      <c r="H41" s="2" t="s">
        <v>19</v>
      </c>
      <c r="I41" s="6"/>
      <c r="K41" s="2" t="s">
        <v>323</v>
      </c>
      <c r="L41" s="6"/>
      <c r="N41" s="2" t="s">
        <v>456</v>
      </c>
      <c r="O41" s="6"/>
      <c r="Q41" s="2" t="s">
        <v>19</v>
      </c>
      <c r="R41" s="6"/>
    </row>
    <row r="42" spans="8:18">
      <c r="H42" s="2" t="s">
        <v>19</v>
      </c>
      <c r="I42" s="6"/>
      <c r="K42" s="2" t="s">
        <v>323</v>
      </c>
      <c r="L42" s="6"/>
      <c r="N42" s="2" t="s">
        <v>456</v>
      </c>
      <c r="O42" s="6" t="s">
        <v>493</v>
      </c>
      <c r="Q42" s="2" t="s">
        <v>19</v>
      </c>
      <c r="R42" s="6"/>
    </row>
    <row r="43" spans="8:18">
      <c r="H43" s="2" t="s">
        <v>19</v>
      </c>
      <c r="I43" s="6"/>
      <c r="K43" s="2" t="s">
        <v>323</v>
      </c>
      <c r="L43" s="6"/>
      <c r="N43" s="2" t="s">
        <v>456</v>
      </c>
      <c r="O43" s="6"/>
      <c r="Q43" s="2" t="s">
        <v>19</v>
      </c>
      <c r="R43" s="6"/>
    </row>
    <row r="44" spans="8:18">
      <c r="H44" s="2" t="s">
        <v>19</v>
      </c>
      <c r="I44" s="6"/>
      <c r="K44" s="2" t="s">
        <v>323</v>
      </c>
      <c r="L44" s="6" t="s">
        <v>409</v>
      </c>
      <c r="N44" s="2" t="s">
        <v>456</v>
      </c>
      <c r="O44" s="6"/>
      <c r="Q44" s="2" t="s">
        <v>19</v>
      </c>
      <c r="R44" s="6"/>
    </row>
    <row r="45" spans="8:18">
      <c r="H45" s="2" t="s">
        <v>19</v>
      </c>
      <c r="I45" s="6"/>
      <c r="K45" s="2" t="s">
        <v>323</v>
      </c>
      <c r="L45" s="6"/>
      <c r="N45" s="2" t="s">
        <v>456</v>
      </c>
      <c r="O45" s="9"/>
      <c r="Q45" s="2" t="s">
        <v>19</v>
      </c>
      <c r="R45" s="6"/>
    </row>
    <row r="46" spans="8:18">
      <c r="H46" s="2" t="s">
        <v>19</v>
      </c>
      <c r="I46" s="6" t="s">
        <v>116</v>
      </c>
      <c r="K46" s="2" t="s">
        <v>323</v>
      </c>
      <c r="L46" s="6"/>
      <c r="N46" s="2" t="s">
        <v>456</v>
      </c>
      <c r="O46" s="6"/>
      <c r="Q46" s="2" t="s">
        <v>19</v>
      </c>
      <c r="R46" s="6" t="s">
        <v>116</v>
      </c>
    </row>
    <row r="47" spans="8:18">
      <c r="H47" s="2" t="s">
        <v>19</v>
      </c>
      <c r="I47" s="6"/>
      <c r="K47" s="2" t="s">
        <v>323</v>
      </c>
      <c r="L47" s="6"/>
      <c r="N47" s="2" t="s">
        <v>456</v>
      </c>
      <c r="O47" s="6"/>
      <c r="Q47" s="2" t="s">
        <v>19</v>
      </c>
      <c r="R47" s="6"/>
    </row>
    <row r="48" spans="8:18">
      <c r="H48" s="2" t="s">
        <v>19</v>
      </c>
      <c r="I48" s="6" t="s">
        <v>121</v>
      </c>
      <c r="K48" s="2" t="s">
        <v>323</v>
      </c>
      <c r="L48" s="6"/>
      <c r="N48" s="2" t="s">
        <v>456</v>
      </c>
      <c r="O48" s="6"/>
      <c r="Q48" s="2" t="s">
        <v>19</v>
      </c>
      <c r="R48" s="6" t="s">
        <v>121</v>
      </c>
    </row>
    <row r="49" spans="8:18">
      <c r="H49" s="2" t="s">
        <v>19</v>
      </c>
      <c r="I49" s="6" t="s">
        <v>20</v>
      </c>
      <c r="K49" s="2" t="s">
        <v>323</v>
      </c>
      <c r="L49" s="6"/>
      <c r="N49" s="2" t="s">
        <v>456</v>
      </c>
      <c r="O49" s="6"/>
      <c r="Q49" s="2" t="s">
        <v>19</v>
      </c>
      <c r="R49" s="6" t="s">
        <v>20</v>
      </c>
    </row>
    <row r="50" spans="8:18">
      <c r="H50" s="2" t="s">
        <v>19</v>
      </c>
      <c r="I50" s="6"/>
      <c r="K50" s="2" t="s">
        <v>323</v>
      </c>
      <c r="L50" s="6"/>
      <c r="N50" s="2" t="s">
        <v>456</v>
      </c>
      <c r="O50" s="6" t="s">
        <v>63</v>
      </c>
      <c r="Q50" s="2" t="s">
        <v>19</v>
      </c>
      <c r="R50" s="6"/>
    </row>
    <row r="51" spans="8:18">
      <c r="H51" s="2" t="s">
        <v>19</v>
      </c>
      <c r="I51" s="6"/>
      <c r="K51" s="2" t="s">
        <v>323</v>
      </c>
      <c r="L51" s="6"/>
      <c r="N51" s="2" t="s">
        <v>456</v>
      </c>
      <c r="O51" s="9"/>
      <c r="Q51" s="2" t="s">
        <v>19</v>
      </c>
      <c r="R51" s="6"/>
    </row>
    <row r="52" spans="8:18">
      <c r="H52" s="2" t="s">
        <v>19</v>
      </c>
      <c r="I52" s="6"/>
      <c r="K52" s="2" t="s">
        <v>323</v>
      </c>
      <c r="L52" s="6"/>
      <c r="N52" s="2" t="s">
        <v>456</v>
      </c>
      <c r="O52" s="6"/>
      <c r="Q52" s="2" t="s">
        <v>19</v>
      </c>
      <c r="R52" s="6"/>
    </row>
    <row r="53" spans="8:18">
      <c r="H53" s="2" t="s">
        <v>19</v>
      </c>
      <c r="I53" s="6"/>
      <c r="K53" s="2" t="s">
        <v>323</v>
      </c>
      <c r="L53" s="6"/>
      <c r="N53" s="2" t="s">
        <v>456</v>
      </c>
      <c r="O53" s="6"/>
      <c r="Q53" s="2" t="s">
        <v>19</v>
      </c>
      <c r="R53" s="6"/>
    </row>
    <row r="54" spans="8:18">
      <c r="H54" s="2" t="s">
        <v>19</v>
      </c>
      <c r="I54" s="6"/>
      <c r="K54" s="2" t="s">
        <v>323</v>
      </c>
      <c r="L54" s="6"/>
      <c r="N54" s="2" t="s">
        <v>456</v>
      </c>
      <c r="O54" s="6"/>
      <c r="Q54" s="2" t="s">
        <v>19</v>
      </c>
      <c r="R54" s="6"/>
    </row>
    <row r="55" spans="8:18">
      <c r="H55" s="2" t="s">
        <v>19</v>
      </c>
      <c r="I55" s="6" t="s">
        <v>121</v>
      </c>
      <c r="K55" s="2" t="s">
        <v>323</v>
      </c>
      <c r="L55" s="6"/>
      <c r="N55" s="2" t="s">
        <v>456</v>
      </c>
      <c r="O55" s="6"/>
      <c r="Q55" s="2" t="s">
        <v>19</v>
      </c>
      <c r="R55" s="6" t="s">
        <v>121</v>
      </c>
    </row>
    <row r="56" spans="8:18">
      <c r="H56" s="2" t="s">
        <v>19</v>
      </c>
      <c r="I56" s="6"/>
      <c r="K56" s="2" t="s">
        <v>323</v>
      </c>
      <c r="L56" s="6"/>
      <c r="N56" s="2" t="s">
        <v>456</v>
      </c>
      <c r="O56" s="6"/>
      <c r="Q56" s="2" t="s">
        <v>19</v>
      </c>
      <c r="R56" s="6"/>
    </row>
    <row r="57" spans="8:18">
      <c r="H57" s="2" t="s">
        <v>19</v>
      </c>
      <c r="I57" s="6" t="s">
        <v>121</v>
      </c>
      <c r="K57" s="2" t="s">
        <v>323</v>
      </c>
      <c r="L57" s="6" t="s">
        <v>182</v>
      </c>
      <c r="N57" s="2" t="s">
        <v>456</v>
      </c>
      <c r="O57" s="6"/>
      <c r="Q57" s="2" t="s">
        <v>19</v>
      </c>
      <c r="R57" s="6" t="s">
        <v>121</v>
      </c>
    </row>
    <row r="58" spans="8:18">
      <c r="H58" s="2" t="s">
        <v>19</v>
      </c>
      <c r="I58" s="6"/>
      <c r="K58" s="2" t="s">
        <v>323</v>
      </c>
      <c r="L58" s="6"/>
      <c r="N58" s="2" t="s">
        <v>456</v>
      </c>
      <c r="O58" s="6"/>
      <c r="Q58" s="2" t="s">
        <v>19</v>
      </c>
      <c r="R58" s="6"/>
    </row>
    <row r="59" spans="8:18">
      <c r="H59" s="2" t="s">
        <v>19</v>
      </c>
      <c r="I59" s="6"/>
      <c r="K59" s="2" t="s">
        <v>323</v>
      </c>
      <c r="L59" s="6"/>
      <c r="N59" s="2" t="s">
        <v>456</v>
      </c>
      <c r="O59" s="6"/>
      <c r="Q59" s="2" t="s">
        <v>19</v>
      </c>
      <c r="R59" s="6"/>
    </row>
    <row r="60" spans="8:18">
      <c r="H60" s="2" t="s">
        <v>19</v>
      </c>
      <c r="I60" s="6"/>
      <c r="K60" s="2" t="s">
        <v>323</v>
      </c>
      <c r="L60" s="6"/>
      <c r="N60" s="2" t="s">
        <v>456</v>
      </c>
      <c r="O60" s="6"/>
      <c r="Q60" s="2" t="s">
        <v>19</v>
      </c>
      <c r="R60" s="6"/>
    </row>
    <row r="61" spans="8:18">
      <c r="H61" s="2" t="s">
        <v>19</v>
      </c>
      <c r="I61" s="6" t="s">
        <v>121</v>
      </c>
      <c r="K61" s="2" t="s">
        <v>323</v>
      </c>
      <c r="L61" s="6"/>
      <c r="N61" s="2" t="s">
        <v>456</v>
      </c>
      <c r="O61" s="6"/>
      <c r="Q61" s="2" t="s">
        <v>19</v>
      </c>
      <c r="R61" s="6" t="s">
        <v>121</v>
      </c>
    </row>
    <row r="62" spans="8:18">
      <c r="H62" s="2" t="s">
        <v>19</v>
      </c>
      <c r="I62" s="6" t="s">
        <v>20</v>
      </c>
      <c r="K62" s="2" t="s">
        <v>323</v>
      </c>
      <c r="L62" s="6"/>
      <c r="N62" s="2" t="s">
        <v>456</v>
      </c>
      <c r="O62" s="6" t="s">
        <v>409</v>
      </c>
      <c r="Q62" s="2" t="s">
        <v>19</v>
      </c>
      <c r="R62" s="6" t="s">
        <v>20</v>
      </c>
    </row>
    <row r="63" spans="8:18">
      <c r="H63" s="2" t="s">
        <v>19</v>
      </c>
      <c r="I63" s="6"/>
      <c r="K63" s="2" t="s">
        <v>323</v>
      </c>
      <c r="L63" s="6"/>
      <c r="N63" s="2" t="s">
        <v>456</v>
      </c>
      <c r="O63" s="6" t="s">
        <v>498</v>
      </c>
      <c r="Q63" s="2" t="s">
        <v>19</v>
      </c>
      <c r="R63" s="6"/>
    </row>
    <row r="64" spans="8:18">
      <c r="H64" s="2" t="s">
        <v>19</v>
      </c>
      <c r="I64" s="6"/>
      <c r="K64" s="2" t="s">
        <v>323</v>
      </c>
      <c r="L64" s="6" t="s">
        <v>170</v>
      </c>
      <c r="N64" s="2" t="s">
        <v>456</v>
      </c>
      <c r="O64" s="6"/>
      <c r="Q64" s="2" t="s">
        <v>19</v>
      </c>
      <c r="R64" s="6"/>
    </row>
    <row r="65" spans="8:18">
      <c r="H65" s="2" t="s">
        <v>19</v>
      </c>
      <c r="I65" s="6"/>
      <c r="K65" s="2" t="s">
        <v>323</v>
      </c>
      <c r="L65" s="6"/>
      <c r="N65" s="2" t="s">
        <v>456</v>
      </c>
      <c r="O65" s="6"/>
      <c r="Q65" s="2" t="s">
        <v>19</v>
      </c>
      <c r="R65" s="6"/>
    </row>
    <row r="66" spans="8:18">
      <c r="H66" s="2" t="s">
        <v>19</v>
      </c>
      <c r="I66" s="6"/>
      <c r="K66" s="2" t="s">
        <v>323</v>
      </c>
      <c r="L66" s="6"/>
      <c r="N66" s="2" t="s">
        <v>456</v>
      </c>
      <c r="O66" s="6"/>
      <c r="Q66" s="2" t="s">
        <v>19</v>
      </c>
      <c r="R66" s="6"/>
    </row>
    <row r="67" spans="8:18">
      <c r="H67" s="2" t="s">
        <v>19</v>
      </c>
      <c r="I67" s="6"/>
      <c r="N67" s="2" t="s">
        <v>456</v>
      </c>
      <c r="O67" s="6"/>
      <c r="Q67" s="2" t="s">
        <v>19</v>
      </c>
      <c r="R67" s="6"/>
    </row>
    <row r="68" spans="8:18">
      <c r="H68" s="2" t="s">
        <v>19</v>
      </c>
      <c r="I68" s="6"/>
      <c r="N68" s="2" t="s">
        <v>456</v>
      </c>
      <c r="O68" s="6"/>
      <c r="Q68" s="2" t="s">
        <v>19</v>
      </c>
      <c r="R68" s="6"/>
    </row>
    <row r="69" spans="8:18">
      <c r="H69" s="2" t="s">
        <v>19</v>
      </c>
      <c r="I69" s="6"/>
      <c r="N69" s="2" t="s">
        <v>456</v>
      </c>
      <c r="O69" s="6"/>
      <c r="Q69" s="2" t="s">
        <v>19</v>
      </c>
      <c r="R69" s="6"/>
    </row>
    <row r="70" spans="8:18">
      <c r="H70" s="2" t="s">
        <v>19</v>
      </c>
      <c r="I70" s="6"/>
      <c r="N70" s="2" t="s">
        <v>456</v>
      </c>
      <c r="O70" s="6"/>
      <c r="Q70" s="2" t="s">
        <v>19</v>
      </c>
      <c r="R70" s="6"/>
    </row>
    <row r="71" spans="8:18">
      <c r="H71" s="2" t="s">
        <v>19</v>
      </c>
      <c r="I71" s="6" t="s">
        <v>170</v>
      </c>
      <c r="N71" s="2" t="s">
        <v>456</v>
      </c>
      <c r="O71" s="6"/>
      <c r="Q71" s="2" t="s">
        <v>19</v>
      </c>
      <c r="R71" s="6" t="s">
        <v>170</v>
      </c>
    </row>
    <row r="72" spans="8:18">
      <c r="H72" s="2" t="s">
        <v>19</v>
      </c>
      <c r="I72" s="6"/>
      <c r="N72" s="2" t="s">
        <v>456</v>
      </c>
      <c r="O72" s="6" t="s">
        <v>498</v>
      </c>
      <c r="Q72" s="2" t="s">
        <v>19</v>
      </c>
      <c r="R72" s="6"/>
    </row>
    <row r="73" spans="8:18">
      <c r="H73" s="2" t="s">
        <v>19</v>
      </c>
      <c r="I73" s="6" t="s">
        <v>20</v>
      </c>
      <c r="Q73" s="2" t="s">
        <v>19</v>
      </c>
      <c r="R73" s="6" t="s">
        <v>20</v>
      </c>
    </row>
    <row r="74" spans="8:18">
      <c r="H74" s="2" t="s">
        <v>19</v>
      </c>
      <c r="I74" s="6" t="s">
        <v>170</v>
      </c>
      <c r="Q74" s="2" t="s">
        <v>19</v>
      </c>
      <c r="R74" s="6" t="s">
        <v>170</v>
      </c>
    </row>
    <row r="75" spans="8:18">
      <c r="H75" s="2" t="s">
        <v>19</v>
      </c>
      <c r="I75" s="6"/>
      <c r="Q75" s="2" t="s">
        <v>19</v>
      </c>
      <c r="R75" s="6"/>
    </row>
    <row r="76" spans="8:18">
      <c r="H76" s="2" t="s">
        <v>19</v>
      </c>
      <c r="I76" s="6" t="s">
        <v>182</v>
      </c>
      <c r="Q76" s="2" t="s">
        <v>19</v>
      </c>
      <c r="R76" s="6" t="s">
        <v>182</v>
      </c>
    </row>
    <row r="77" spans="8:18">
      <c r="H77" s="2" t="s">
        <v>19</v>
      </c>
      <c r="I77" s="6" t="s">
        <v>121</v>
      </c>
      <c r="Q77" s="2" t="s">
        <v>19</v>
      </c>
      <c r="R77" s="6" t="s">
        <v>121</v>
      </c>
    </row>
    <row r="78" spans="8:18">
      <c r="H78" s="2" t="s">
        <v>19</v>
      </c>
      <c r="I78" s="6"/>
      <c r="Q78" s="2" t="s">
        <v>19</v>
      </c>
      <c r="R78" s="6"/>
    </row>
    <row r="79" spans="8:18">
      <c r="H79" s="2" t="s">
        <v>19</v>
      </c>
      <c r="I79" s="6"/>
      <c r="Q79" s="2" t="s">
        <v>19</v>
      </c>
      <c r="R79" s="6"/>
    </row>
    <row r="80" spans="8:18">
      <c r="H80" s="2" t="s">
        <v>19</v>
      </c>
      <c r="I80" s="6"/>
      <c r="Q80" s="2" t="s">
        <v>19</v>
      </c>
      <c r="R80" s="6"/>
    </row>
    <row r="81" spans="8:18">
      <c r="H81" s="2" t="s">
        <v>19</v>
      </c>
      <c r="I81" s="6"/>
      <c r="Q81" s="2" t="s">
        <v>19</v>
      </c>
      <c r="R81" s="6"/>
    </row>
    <row r="82" spans="8:18" ht="26.25">
      <c r="H82" s="2" t="s">
        <v>19</v>
      </c>
      <c r="I82" s="6" t="s">
        <v>195</v>
      </c>
      <c r="Q82" s="2" t="s">
        <v>19</v>
      </c>
      <c r="R82" s="6" t="s">
        <v>195</v>
      </c>
    </row>
    <row r="83" spans="8:18">
      <c r="H83" s="2" t="s">
        <v>19</v>
      </c>
      <c r="I83" s="6"/>
      <c r="Q83" s="2" t="s">
        <v>19</v>
      </c>
      <c r="R83" s="6"/>
    </row>
    <row r="84" spans="8:18">
      <c r="H84" s="2" t="s">
        <v>19</v>
      </c>
      <c r="I84" s="6"/>
      <c r="Q84" s="2" t="s">
        <v>19</v>
      </c>
      <c r="R84" s="6"/>
    </row>
    <row r="85" spans="8:18">
      <c r="H85" s="2" t="s">
        <v>19</v>
      </c>
      <c r="I85" s="6"/>
      <c r="Q85" s="2" t="s">
        <v>19</v>
      </c>
      <c r="R85" s="6"/>
    </row>
    <row r="86" spans="8:18">
      <c r="H86" s="2" t="s">
        <v>19</v>
      </c>
      <c r="I86" s="6"/>
      <c r="Q86" s="2" t="s">
        <v>19</v>
      </c>
      <c r="R86" s="6"/>
    </row>
    <row r="87" spans="8:18">
      <c r="H87" s="2" t="s">
        <v>19</v>
      </c>
      <c r="I87" s="6"/>
      <c r="Q87" s="2" t="s">
        <v>19</v>
      </c>
      <c r="R87" s="6"/>
    </row>
    <row r="88" spans="8:18">
      <c r="H88" s="2" t="s">
        <v>19</v>
      </c>
      <c r="I88" s="6"/>
      <c r="Q88" s="2" t="s">
        <v>19</v>
      </c>
      <c r="R88" s="6"/>
    </row>
    <row r="89" spans="8:18">
      <c r="H89" s="2" t="s">
        <v>19</v>
      </c>
      <c r="I89" s="6"/>
      <c r="Q89" s="2" t="s">
        <v>19</v>
      </c>
      <c r="R89" s="6"/>
    </row>
    <row r="90" spans="8:18">
      <c r="H90" s="2" t="s">
        <v>19</v>
      </c>
      <c r="I90" s="6"/>
      <c r="Q90" s="2" t="s">
        <v>19</v>
      </c>
      <c r="R90" s="6"/>
    </row>
    <row r="91" spans="8:18">
      <c r="H91" s="2" t="s">
        <v>19</v>
      </c>
      <c r="I91" s="6"/>
      <c r="Q91" s="2" t="s">
        <v>19</v>
      </c>
      <c r="R91" s="6"/>
    </row>
    <row r="92" spans="8:18">
      <c r="H92" s="2" t="s">
        <v>19</v>
      </c>
      <c r="I92" s="6"/>
      <c r="Q92" s="2" t="s">
        <v>19</v>
      </c>
      <c r="R92" s="6"/>
    </row>
    <row r="93" spans="8:18">
      <c r="H93" s="2" t="s">
        <v>19</v>
      </c>
      <c r="I93" s="6"/>
      <c r="Q93" s="2" t="s">
        <v>19</v>
      </c>
      <c r="R93" s="6"/>
    </row>
    <row r="94" spans="8:18">
      <c r="H94" s="2" t="s">
        <v>19</v>
      </c>
      <c r="I94" s="6"/>
      <c r="Q94" s="2" t="s">
        <v>19</v>
      </c>
      <c r="R94" s="6"/>
    </row>
    <row r="95" spans="8:18">
      <c r="H95" s="2" t="s">
        <v>19</v>
      </c>
      <c r="I95" s="6"/>
      <c r="Q95" s="2" t="s">
        <v>19</v>
      </c>
      <c r="R95" s="6"/>
    </row>
    <row r="96" spans="8:18">
      <c r="H96" s="2" t="s">
        <v>19</v>
      </c>
      <c r="I96" s="6"/>
      <c r="Q96" s="2" t="s">
        <v>19</v>
      </c>
      <c r="R96" s="6"/>
    </row>
    <row r="97" spans="8:18">
      <c r="H97" s="2" t="s">
        <v>19</v>
      </c>
      <c r="I97" s="6"/>
      <c r="Q97" s="2" t="s">
        <v>19</v>
      </c>
      <c r="R97" s="6"/>
    </row>
    <row r="98" spans="8:18">
      <c r="H98" s="2" t="s">
        <v>19</v>
      </c>
      <c r="I98" s="6"/>
      <c r="Q98" s="2" t="s">
        <v>19</v>
      </c>
      <c r="R98" s="6"/>
    </row>
    <row r="99" spans="8:18">
      <c r="H99" s="2" t="s">
        <v>19</v>
      </c>
      <c r="I99" s="6"/>
      <c r="Q99" s="2" t="s">
        <v>19</v>
      </c>
      <c r="R99" s="6"/>
    </row>
    <row r="100" spans="8:18">
      <c r="H100" s="2" t="s">
        <v>19</v>
      </c>
      <c r="I100" s="6"/>
      <c r="Q100" s="2" t="s">
        <v>19</v>
      </c>
      <c r="R100" s="6"/>
    </row>
    <row r="101" spans="8:18">
      <c r="H101" s="2" t="s">
        <v>19</v>
      </c>
      <c r="I101" s="6"/>
      <c r="Q101" s="2" t="s">
        <v>19</v>
      </c>
      <c r="R101" s="6"/>
    </row>
    <row r="102" spans="8:18">
      <c r="H102" s="2" t="s">
        <v>19</v>
      </c>
      <c r="I102" s="6"/>
      <c r="Q102" s="2" t="s">
        <v>19</v>
      </c>
      <c r="R102" s="6"/>
    </row>
    <row r="103" spans="8:18">
      <c r="H103" s="2" t="s">
        <v>19</v>
      </c>
      <c r="I103" s="6"/>
      <c r="Q103" s="2" t="s">
        <v>19</v>
      </c>
      <c r="R103" s="6"/>
    </row>
    <row r="104" spans="8:18">
      <c r="H104" s="2" t="s">
        <v>19</v>
      </c>
      <c r="I104" s="6" t="s">
        <v>121</v>
      </c>
      <c r="Q104" s="2" t="s">
        <v>19</v>
      </c>
      <c r="R104" s="6" t="s">
        <v>121</v>
      </c>
    </row>
    <row r="105" spans="8:18">
      <c r="H105" s="2" t="s">
        <v>19</v>
      </c>
      <c r="I105" s="6"/>
      <c r="Q105" s="2" t="s">
        <v>19</v>
      </c>
      <c r="R105" s="6"/>
    </row>
    <row r="106" spans="8:18">
      <c r="H106" s="2" t="s">
        <v>19</v>
      </c>
      <c r="I106" s="6"/>
      <c r="Q106" s="2" t="s">
        <v>19</v>
      </c>
      <c r="R106" s="6"/>
    </row>
    <row r="107" spans="8:18">
      <c r="H107" s="2" t="s">
        <v>19</v>
      </c>
      <c r="I107" s="6"/>
      <c r="Q107" s="2" t="s">
        <v>19</v>
      </c>
      <c r="R107" s="6"/>
    </row>
    <row r="108" spans="8:18">
      <c r="H108" s="2" t="s">
        <v>19</v>
      </c>
      <c r="I108" s="6"/>
      <c r="Q108" s="2" t="s">
        <v>19</v>
      </c>
      <c r="R108" s="6"/>
    </row>
    <row r="109" spans="8:18">
      <c r="H109" s="2" t="s">
        <v>19</v>
      </c>
      <c r="I109" s="6" t="s">
        <v>170</v>
      </c>
      <c r="Q109" s="2" t="s">
        <v>19</v>
      </c>
      <c r="R109" s="6" t="s">
        <v>170</v>
      </c>
    </row>
    <row r="110" spans="8:18">
      <c r="H110" s="2" t="s">
        <v>19</v>
      </c>
      <c r="I110" s="6" t="s">
        <v>121</v>
      </c>
      <c r="Q110" s="2" t="s">
        <v>19</v>
      </c>
      <c r="R110" s="6" t="s">
        <v>121</v>
      </c>
    </row>
    <row r="111" spans="8:18">
      <c r="H111" s="2" t="s">
        <v>19</v>
      </c>
      <c r="I111" s="6"/>
      <c r="Q111" s="2" t="s">
        <v>19</v>
      </c>
      <c r="R111" s="6"/>
    </row>
    <row r="112" spans="8:18">
      <c r="H112" s="2" t="s">
        <v>19</v>
      </c>
      <c r="I112" s="6"/>
      <c r="Q112" s="2" t="s">
        <v>19</v>
      </c>
      <c r="R112" s="6"/>
    </row>
    <row r="113" spans="8:18">
      <c r="H113" s="2" t="s">
        <v>19</v>
      </c>
      <c r="I113" s="6"/>
      <c r="Q113" s="2" t="s">
        <v>19</v>
      </c>
      <c r="R113" s="6"/>
    </row>
    <row r="114" spans="8:18">
      <c r="H114" s="2" t="s">
        <v>19</v>
      </c>
      <c r="I114" s="6"/>
      <c r="Q114" s="2" t="s">
        <v>19</v>
      </c>
      <c r="R114" s="6"/>
    </row>
    <row r="115" spans="8:18">
      <c r="H115" s="2" t="s">
        <v>19</v>
      </c>
      <c r="I115" s="6"/>
      <c r="Q115" s="2" t="s">
        <v>19</v>
      </c>
      <c r="R115" s="6"/>
    </row>
    <row r="116" spans="8:18">
      <c r="H116" s="2" t="s">
        <v>19</v>
      </c>
      <c r="I116" s="6"/>
      <c r="Q116" s="2" t="s">
        <v>19</v>
      </c>
      <c r="R116" s="6"/>
    </row>
    <row r="117" spans="8:18">
      <c r="H117" s="2" t="s">
        <v>19</v>
      </c>
      <c r="I117" s="6"/>
      <c r="Q117" s="2" t="s">
        <v>19</v>
      </c>
      <c r="R117" s="6"/>
    </row>
    <row r="118" spans="8:18">
      <c r="H118" s="2" t="s">
        <v>19</v>
      </c>
      <c r="I118" s="6"/>
      <c r="Q118" s="2" t="s">
        <v>19</v>
      </c>
      <c r="R118" s="6"/>
    </row>
    <row r="119" spans="8:18">
      <c r="H119" s="2" t="s">
        <v>19</v>
      </c>
      <c r="I119" s="6"/>
      <c r="Q119" s="2" t="s">
        <v>19</v>
      </c>
      <c r="R119" s="6"/>
    </row>
    <row r="120" spans="8:18">
      <c r="H120" s="2" t="s">
        <v>19</v>
      </c>
      <c r="I120" s="6"/>
      <c r="Q120" s="2" t="s">
        <v>19</v>
      </c>
      <c r="R120" s="6"/>
    </row>
    <row r="121" spans="8:18">
      <c r="H121" s="2" t="s">
        <v>19</v>
      </c>
      <c r="I121" s="6"/>
      <c r="Q121" s="2" t="s">
        <v>19</v>
      </c>
      <c r="R121" s="6"/>
    </row>
    <row r="122" spans="8:18">
      <c r="H122" s="2" t="s">
        <v>19</v>
      </c>
      <c r="I122" s="6"/>
      <c r="Q122" s="2" t="s">
        <v>19</v>
      </c>
      <c r="R122" s="6"/>
    </row>
    <row r="123" spans="8:18">
      <c r="H123" s="2" t="s">
        <v>19</v>
      </c>
      <c r="I123" s="6"/>
      <c r="Q123" s="2" t="s">
        <v>19</v>
      </c>
      <c r="R123" s="6"/>
    </row>
    <row r="124" spans="8:18">
      <c r="H124" s="2" t="s">
        <v>19</v>
      </c>
      <c r="I124" s="6" t="s">
        <v>121</v>
      </c>
      <c r="Q124" s="2" t="s">
        <v>19</v>
      </c>
      <c r="R124" s="6" t="s">
        <v>121</v>
      </c>
    </row>
    <row r="125" spans="8:18">
      <c r="H125" s="2" t="s">
        <v>19</v>
      </c>
      <c r="I125" s="6"/>
      <c r="Q125" s="2" t="s">
        <v>19</v>
      </c>
      <c r="R125" s="6"/>
    </row>
    <row r="126" spans="8:18">
      <c r="H126" s="2" t="s">
        <v>19</v>
      </c>
      <c r="I126" s="6" t="s">
        <v>170</v>
      </c>
      <c r="Q126" s="2" t="s">
        <v>19</v>
      </c>
      <c r="R126" s="6" t="s">
        <v>170</v>
      </c>
    </row>
    <row r="127" spans="8:18">
      <c r="H127" s="2" t="s">
        <v>19</v>
      </c>
      <c r="I127" s="6"/>
      <c r="Q127" s="2" t="s">
        <v>19</v>
      </c>
      <c r="R127" s="6"/>
    </row>
    <row r="128" spans="8:18">
      <c r="H128" s="2" t="s">
        <v>19</v>
      </c>
      <c r="I128" s="6"/>
      <c r="Q128" s="2" t="s">
        <v>19</v>
      </c>
      <c r="R128" s="6"/>
    </row>
    <row r="129" spans="8:18">
      <c r="H129" s="2" t="s">
        <v>19</v>
      </c>
      <c r="I129" s="6"/>
      <c r="Q129" s="2" t="s">
        <v>19</v>
      </c>
      <c r="R129" s="6"/>
    </row>
    <row r="130" spans="8:18">
      <c r="H130" s="2" t="s">
        <v>19</v>
      </c>
      <c r="I130" s="6"/>
      <c r="Q130" s="2" t="s">
        <v>19</v>
      </c>
      <c r="R130" s="6"/>
    </row>
    <row r="131" spans="8:18">
      <c r="H131" s="2" t="s">
        <v>19</v>
      </c>
      <c r="I131" s="6"/>
      <c r="Q131" s="2" t="s">
        <v>19</v>
      </c>
      <c r="R131" s="6"/>
    </row>
    <row r="132" spans="8:18">
      <c r="H132" s="2" t="s">
        <v>19</v>
      </c>
      <c r="I132" s="6"/>
      <c r="Q132" s="2" t="s">
        <v>19</v>
      </c>
      <c r="R132" s="6"/>
    </row>
    <row r="133" spans="8:18">
      <c r="H133" s="2" t="s">
        <v>19</v>
      </c>
      <c r="I133" s="6"/>
      <c r="Q133" s="2" t="s">
        <v>19</v>
      </c>
      <c r="R133" s="6"/>
    </row>
    <row r="134" spans="8:18">
      <c r="H134" s="2" t="s">
        <v>19</v>
      </c>
      <c r="I134" s="6" t="s">
        <v>20</v>
      </c>
      <c r="Q134" s="2" t="s">
        <v>19</v>
      </c>
      <c r="R134" s="6" t="s">
        <v>20</v>
      </c>
    </row>
    <row r="135" spans="8:18">
      <c r="H135" s="2" t="s">
        <v>19</v>
      </c>
      <c r="I135" s="6"/>
      <c r="Q135" s="2" t="s">
        <v>19</v>
      </c>
      <c r="R135" s="6"/>
    </row>
    <row r="136" spans="8:18">
      <c r="H136" s="2" t="s">
        <v>19</v>
      </c>
      <c r="I136" s="6"/>
      <c r="Q136" s="2" t="s">
        <v>19</v>
      </c>
      <c r="R136" s="6"/>
    </row>
    <row r="137" spans="8:18">
      <c r="H137" s="2" t="s">
        <v>19</v>
      </c>
      <c r="I137" s="6"/>
      <c r="Q137" s="2" t="s">
        <v>19</v>
      </c>
      <c r="R137" s="6"/>
    </row>
    <row r="138" spans="8:18">
      <c r="H138" s="2" t="s">
        <v>19</v>
      </c>
      <c r="I138" s="6"/>
      <c r="Q138" s="2" t="s">
        <v>19</v>
      </c>
      <c r="R138" s="6"/>
    </row>
    <row r="139" spans="8:18">
      <c r="H139" s="2" t="s">
        <v>19</v>
      </c>
      <c r="I139" s="6"/>
      <c r="Q139" s="2" t="s">
        <v>19</v>
      </c>
      <c r="R139" s="6"/>
    </row>
    <row r="140" spans="8:18">
      <c r="H140" s="2" t="s">
        <v>19</v>
      </c>
      <c r="I140" s="6"/>
      <c r="Q140" s="2" t="s">
        <v>19</v>
      </c>
      <c r="R140" s="6"/>
    </row>
    <row r="141" spans="8:18">
      <c r="H141" s="2" t="s">
        <v>19</v>
      </c>
      <c r="I141" s="6"/>
      <c r="Q141" s="2" t="s">
        <v>19</v>
      </c>
      <c r="R141" s="6"/>
    </row>
    <row r="142" spans="8:18">
      <c r="H142" s="2" t="s">
        <v>19</v>
      </c>
      <c r="I142" s="6" t="s">
        <v>170</v>
      </c>
      <c r="Q142" s="2" t="s">
        <v>19</v>
      </c>
      <c r="R142" s="6" t="s">
        <v>170</v>
      </c>
    </row>
    <row r="143" spans="8:18">
      <c r="H143" s="2" t="s">
        <v>19</v>
      </c>
      <c r="I143" s="6" t="s">
        <v>121</v>
      </c>
      <c r="Q143" s="2" t="s">
        <v>19</v>
      </c>
      <c r="R143" s="6" t="s">
        <v>121</v>
      </c>
    </row>
    <row r="144" spans="8:18">
      <c r="Q144" s="2" t="s">
        <v>323</v>
      </c>
      <c r="R144" s="6" t="s">
        <v>182</v>
      </c>
    </row>
    <row r="145" spans="17:18">
      <c r="Q145" s="2" t="s">
        <v>323</v>
      </c>
      <c r="R145" s="6"/>
    </row>
    <row r="146" spans="17:18">
      <c r="Q146" s="2" t="s">
        <v>323</v>
      </c>
      <c r="R146" s="6"/>
    </row>
    <row r="147" spans="17:18">
      <c r="Q147" s="2" t="s">
        <v>323</v>
      </c>
      <c r="R147" s="6" t="s">
        <v>170</v>
      </c>
    </row>
    <row r="148" spans="17:18">
      <c r="Q148" s="2" t="s">
        <v>323</v>
      </c>
      <c r="R148" s="6"/>
    </row>
    <row r="149" spans="17:18">
      <c r="Q149" s="2" t="s">
        <v>323</v>
      </c>
      <c r="R149" s="6"/>
    </row>
    <row r="150" spans="17:18">
      <c r="Q150" s="2" t="s">
        <v>323</v>
      </c>
      <c r="R150" s="6"/>
    </row>
    <row r="151" spans="17:18">
      <c r="Q151" s="2" t="s">
        <v>323</v>
      </c>
      <c r="R151" s="6" t="s">
        <v>170</v>
      </c>
    </row>
    <row r="152" spans="17:18">
      <c r="Q152" s="2" t="s">
        <v>323</v>
      </c>
      <c r="R152" s="6"/>
    </row>
    <row r="153" spans="17:18">
      <c r="Q153" s="2" t="s">
        <v>323</v>
      </c>
      <c r="R153" s="6"/>
    </row>
    <row r="154" spans="17:18">
      <c r="Q154" s="2" t="s">
        <v>323</v>
      </c>
      <c r="R154" s="6"/>
    </row>
    <row r="155" spans="17:18">
      <c r="Q155" s="2" t="s">
        <v>323</v>
      </c>
      <c r="R155" s="6"/>
    </row>
    <row r="156" spans="17:18">
      <c r="Q156" s="2" t="s">
        <v>323</v>
      </c>
      <c r="R156" s="6"/>
    </row>
    <row r="157" spans="17:18">
      <c r="Q157" s="2" t="s">
        <v>323</v>
      </c>
      <c r="R157" s="6"/>
    </row>
    <row r="158" spans="17:18">
      <c r="Q158" s="2" t="s">
        <v>323</v>
      </c>
      <c r="R158" s="6" t="s">
        <v>182</v>
      </c>
    </row>
    <row r="159" spans="17:18">
      <c r="Q159" s="2" t="s">
        <v>323</v>
      </c>
      <c r="R159" s="6"/>
    </row>
    <row r="160" spans="17:18">
      <c r="Q160" s="2" t="s">
        <v>323</v>
      </c>
      <c r="R160" s="6"/>
    </row>
    <row r="161" spans="17:18">
      <c r="Q161" s="2" t="s">
        <v>323</v>
      </c>
      <c r="R161" s="6" t="s">
        <v>116</v>
      </c>
    </row>
    <row r="162" spans="17:18">
      <c r="Q162" s="2" t="s">
        <v>323</v>
      </c>
      <c r="R162" s="6"/>
    </row>
    <row r="163" spans="17:18">
      <c r="Q163" s="2" t="s">
        <v>323</v>
      </c>
      <c r="R163" s="6"/>
    </row>
    <row r="164" spans="17:18">
      <c r="Q164" s="2" t="s">
        <v>323</v>
      </c>
      <c r="R164" s="6" t="s">
        <v>182</v>
      </c>
    </row>
    <row r="165" spans="17:18">
      <c r="Q165" s="2" t="s">
        <v>323</v>
      </c>
      <c r="R165" s="6"/>
    </row>
    <row r="166" spans="17:18">
      <c r="Q166" s="2" t="s">
        <v>323</v>
      </c>
      <c r="R166" s="6"/>
    </row>
    <row r="167" spans="17:18">
      <c r="Q167" s="2" t="s">
        <v>323</v>
      </c>
      <c r="R167" s="6"/>
    </row>
    <row r="168" spans="17:18">
      <c r="Q168" s="2" t="s">
        <v>323</v>
      </c>
      <c r="R168" s="6"/>
    </row>
    <row r="169" spans="17:18">
      <c r="Q169" s="2" t="s">
        <v>323</v>
      </c>
      <c r="R169" s="6" t="s">
        <v>170</v>
      </c>
    </row>
    <row r="170" spans="17:18">
      <c r="Q170" s="2" t="s">
        <v>323</v>
      </c>
      <c r="R170" s="6"/>
    </row>
    <row r="171" spans="17:18">
      <c r="Q171" s="2" t="s">
        <v>323</v>
      </c>
      <c r="R171" s="6" t="s">
        <v>379</v>
      </c>
    </row>
    <row r="172" spans="17:18">
      <c r="Q172" s="2" t="s">
        <v>323</v>
      </c>
      <c r="R172" s="6"/>
    </row>
    <row r="173" spans="17:18">
      <c r="Q173" s="2" t="s">
        <v>323</v>
      </c>
      <c r="R173" s="6" t="s">
        <v>379</v>
      </c>
    </row>
    <row r="174" spans="17:18">
      <c r="Q174" s="2" t="s">
        <v>323</v>
      </c>
      <c r="R174" s="6" t="s">
        <v>386</v>
      </c>
    </row>
    <row r="175" spans="17:18">
      <c r="Q175" s="2" t="s">
        <v>323</v>
      </c>
      <c r="R175" s="6" t="s">
        <v>379</v>
      </c>
    </row>
    <row r="176" spans="17:18">
      <c r="Q176" s="2" t="s">
        <v>323</v>
      </c>
      <c r="R176" s="6"/>
    </row>
    <row r="177" spans="17:18">
      <c r="Q177" s="2" t="s">
        <v>323</v>
      </c>
      <c r="R177" s="6"/>
    </row>
    <row r="178" spans="17:18">
      <c r="Q178" s="2" t="s">
        <v>323</v>
      </c>
      <c r="R178" s="6"/>
    </row>
    <row r="179" spans="17:18">
      <c r="Q179" s="2" t="s">
        <v>323</v>
      </c>
      <c r="R179" s="6"/>
    </row>
    <row r="180" spans="17:18">
      <c r="Q180" s="2" t="s">
        <v>323</v>
      </c>
      <c r="R180" s="6" t="s">
        <v>399</v>
      </c>
    </row>
    <row r="181" spans="17:18">
      <c r="Q181" s="2" t="s">
        <v>323</v>
      </c>
      <c r="R181" s="6"/>
    </row>
    <row r="182" spans="17:18">
      <c r="Q182" s="2" t="s">
        <v>323</v>
      </c>
      <c r="R182" s="6"/>
    </row>
    <row r="183" spans="17:18">
      <c r="Q183" s="2" t="s">
        <v>323</v>
      </c>
      <c r="R183" s="6"/>
    </row>
    <row r="184" spans="17:18">
      <c r="Q184" s="2" t="s">
        <v>323</v>
      </c>
      <c r="R184" s="6" t="s">
        <v>409</v>
      </c>
    </row>
    <row r="185" spans="17:18">
      <c r="Q185" s="2" t="s">
        <v>323</v>
      </c>
      <c r="R185" s="6"/>
    </row>
    <row r="186" spans="17:18">
      <c r="Q186" s="2" t="s">
        <v>323</v>
      </c>
      <c r="R186" s="6"/>
    </row>
    <row r="187" spans="17:18">
      <c r="Q187" s="2" t="s">
        <v>323</v>
      </c>
      <c r="R187" s="6"/>
    </row>
    <row r="188" spans="17:18">
      <c r="Q188" s="2" t="s">
        <v>323</v>
      </c>
      <c r="R188" s="6"/>
    </row>
    <row r="189" spans="17:18">
      <c r="Q189" s="2" t="s">
        <v>323</v>
      </c>
      <c r="R189" s="6"/>
    </row>
    <row r="190" spans="17:18">
      <c r="Q190" s="2" t="s">
        <v>323</v>
      </c>
      <c r="R190" s="6"/>
    </row>
    <row r="191" spans="17:18">
      <c r="Q191" s="2" t="s">
        <v>323</v>
      </c>
      <c r="R191" s="6"/>
    </row>
    <row r="192" spans="17:18">
      <c r="Q192" s="2" t="s">
        <v>323</v>
      </c>
      <c r="R192" s="6"/>
    </row>
    <row r="193" spans="17:18">
      <c r="Q193" s="2" t="s">
        <v>323</v>
      </c>
      <c r="R193" s="6"/>
    </row>
    <row r="194" spans="17:18">
      <c r="Q194" s="2" t="s">
        <v>323</v>
      </c>
      <c r="R194" s="6"/>
    </row>
    <row r="195" spans="17:18">
      <c r="Q195" s="2" t="s">
        <v>323</v>
      </c>
      <c r="R195" s="6"/>
    </row>
    <row r="196" spans="17:18">
      <c r="Q196" s="2" t="s">
        <v>323</v>
      </c>
      <c r="R196" s="6"/>
    </row>
    <row r="197" spans="17:18">
      <c r="Q197" s="2" t="s">
        <v>323</v>
      </c>
      <c r="R197" s="6" t="s">
        <v>182</v>
      </c>
    </row>
    <row r="198" spans="17:18">
      <c r="Q198" s="2" t="s">
        <v>323</v>
      </c>
      <c r="R198" s="6"/>
    </row>
    <row r="199" spans="17:18">
      <c r="Q199" s="2" t="s">
        <v>323</v>
      </c>
      <c r="R199" s="6"/>
    </row>
    <row r="200" spans="17:18">
      <c r="Q200" s="2" t="s">
        <v>323</v>
      </c>
      <c r="R200" s="6"/>
    </row>
    <row r="201" spans="17:18">
      <c r="Q201" s="2" t="s">
        <v>323</v>
      </c>
      <c r="R201" s="6"/>
    </row>
    <row r="202" spans="17:18">
      <c r="Q202" s="2" t="s">
        <v>323</v>
      </c>
      <c r="R202" s="6"/>
    </row>
    <row r="203" spans="17:18">
      <c r="Q203" s="2" t="s">
        <v>323</v>
      </c>
      <c r="R203" s="6"/>
    </row>
    <row r="204" spans="17:18">
      <c r="Q204" s="2" t="s">
        <v>323</v>
      </c>
      <c r="R204" s="6" t="s">
        <v>170</v>
      </c>
    </row>
    <row r="205" spans="17:18">
      <c r="Q205" s="2" t="s">
        <v>323</v>
      </c>
      <c r="R205" s="6"/>
    </row>
    <row r="206" spans="17:18">
      <c r="Q206" s="2" t="s">
        <v>323</v>
      </c>
      <c r="R206" s="6"/>
    </row>
    <row r="207" spans="17:18">
      <c r="Q207" s="2" t="s">
        <v>456</v>
      </c>
      <c r="R207" s="6"/>
    </row>
    <row r="208" spans="17:18">
      <c r="Q208" s="2" t="s">
        <v>456</v>
      </c>
      <c r="R208" s="6"/>
    </row>
    <row r="209" spans="17:18">
      <c r="Q209" s="2" t="s">
        <v>456</v>
      </c>
      <c r="R209" s="6"/>
    </row>
    <row r="210" spans="17:18">
      <c r="Q210" s="2" t="s">
        <v>456</v>
      </c>
      <c r="R210" s="6" t="s">
        <v>63</v>
      </c>
    </row>
    <row r="211" spans="17:18">
      <c r="Q211" s="2" t="s">
        <v>456</v>
      </c>
      <c r="R211" s="6" t="s">
        <v>63</v>
      </c>
    </row>
    <row r="212" spans="17:18">
      <c r="Q212" s="2" t="s">
        <v>456</v>
      </c>
      <c r="R212" s="6" t="s">
        <v>182</v>
      </c>
    </row>
    <row r="213" spans="17:18">
      <c r="Q213" s="2" t="s">
        <v>456</v>
      </c>
      <c r="R213" s="6"/>
    </row>
    <row r="214" spans="17:18">
      <c r="Q214" s="2" t="s">
        <v>456</v>
      </c>
      <c r="R214" s="6"/>
    </row>
    <row r="215" spans="17:18">
      <c r="Q215" s="2" t="s">
        <v>456</v>
      </c>
      <c r="R215" s="6"/>
    </row>
    <row r="216" spans="17:18">
      <c r="Q216" s="2" t="s">
        <v>456</v>
      </c>
      <c r="R216" s="6" t="s">
        <v>63</v>
      </c>
    </row>
    <row r="217" spans="17:18">
      <c r="Q217" s="2" t="s">
        <v>456</v>
      </c>
      <c r="R217" s="6"/>
    </row>
    <row r="218" spans="17:18">
      <c r="Q218" s="2" t="s">
        <v>456</v>
      </c>
      <c r="R218" s="6"/>
    </row>
    <row r="219" spans="17:18">
      <c r="Q219" s="2" t="s">
        <v>456</v>
      </c>
      <c r="R219" s="6"/>
    </row>
    <row r="220" spans="17:18">
      <c r="Q220" s="2" t="s">
        <v>456</v>
      </c>
      <c r="R220" s="6"/>
    </row>
    <row r="221" spans="17:18">
      <c r="Q221" s="2" t="s">
        <v>456</v>
      </c>
      <c r="R221" s="6"/>
    </row>
    <row r="222" spans="17:18">
      <c r="Q222" s="2" t="s">
        <v>456</v>
      </c>
      <c r="R222" s="6"/>
    </row>
    <row r="223" spans="17:18">
      <c r="Q223" s="2" t="s">
        <v>456</v>
      </c>
      <c r="R223" s="6"/>
    </row>
    <row r="224" spans="17:18">
      <c r="Q224" s="2" t="s">
        <v>456</v>
      </c>
      <c r="R224" s="6"/>
    </row>
    <row r="225" spans="17:18">
      <c r="Q225" s="2" t="s">
        <v>456</v>
      </c>
      <c r="R225" s="6" t="s">
        <v>493</v>
      </c>
    </row>
    <row r="226" spans="17:18">
      <c r="Q226" s="2" t="s">
        <v>456</v>
      </c>
      <c r="R226" s="6"/>
    </row>
    <row r="227" spans="17:18">
      <c r="Q227" s="2" t="s">
        <v>456</v>
      </c>
      <c r="R227" s="6" t="s">
        <v>498</v>
      </c>
    </row>
    <row r="228" spans="17:18">
      <c r="Q228" s="2" t="s">
        <v>456</v>
      </c>
      <c r="R228" s="6"/>
    </row>
    <row r="229" spans="17:18">
      <c r="Q229" s="2" t="s">
        <v>456</v>
      </c>
      <c r="R229" s="6"/>
    </row>
    <row r="230" spans="17:18">
      <c r="Q230" s="2" t="s">
        <v>456</v>
      </c>
      <c r="R230" s="6"/>
    </row>
    <row r="231" spans="17:18">
      <c r="Q231" s="2" t="s">
        <v>456</v>
      </c>
      <c r="R231" s="6"/>
    </row>
    <row r="232" spans="17:18">
      <c r="Q232" s="2" t="s">
        <v>456</v>
      </c>
      <c r="R232" s="6"/>
    </row>
    <row r="233" spans="17:18">
      <c r="Q233" s="2" t="s">
        <v>456</v>
      </c>
      <c r="R233" s="6"/>
    </row>
    <row r="234" spans="17:18">
      <c r="Q234" s="2" t="s">
        <v>456</v>
      </c>
      <c r="R234" s="6"/>
    </row>
    <row r="235" spans="17:18">
      <c r="Q235" s="2" t="s">
        <v>456</v>
      </c>
      <c r="R235" s="6"/>
    </row>
    <row r="236" spans="17:18">
      <c r="Q236" s="2" t="s">
        <v>456</v>
      </c>
      <c r="R236" s="6" t="s">
        <v>116</v>
      </c>
    </row>
    <row r="237" spans="17:18">
      <c r="Q237" s="2" t="s">
        <v>456</v>
      </c>
      <c r="R237" s="6"/>
    </row>
    <row r="238" spans="17:18">
      <c r="Q238" s="2" t="s">
        <v>456</v>
      </c>
      <c r="R238" s="6" t="s">
        <v>63</v>
      </c>
    </row>
    <row r="239" spans="17:18">
      <c r="Q239" s="2" t="s">
        <v>456</v>
      </c>
      <c r="R239" s="6"/>
    </row>
    <row r="240" spans="17:18">
      <c r="Q240" s="2" t="s">
        <v>456</v>
      </c>
      <c r="R240" s="6"/>
    </row>
    <row r="241" spans="17:18">
      <c r="Q241" s="2" t="s">
        <v>456</v>
      </c>
      <c r="R241" s="6"/>
    </row>
    <row r="242" spans="17:18">
      <c r="Q242" s="2" t="s">
        <v>456</v>
      </c>
      <c r="R242" s="6"/>
    </row>
    <row r="243" spans="17:18">
      <c r="Q243" s="2" t="s">
        <v>456</v>
      </c>
      <c r="R243" s="6"/>
    </row>
    <row r="244" spans="17:18">
      <c r="Q244" s="2" t="s">
        <v>456</v>
      </c>
      <c r="R244" s="6"/>
    </row>
    <row r="245" spans="17:18">
      <c r="Q245" s="2" t="s">
        <v>456</v>
      </c>
      <c r="R245" s="6" t="s">
        <v>493</v>
      </c>
    </row>
    <row r="246" spans="17:18">
      <c r="Q246" s="2" t="s">
        <v>456</v>
      </c>
      <c r="R246" s="6"/>
    </row>
    <row r="247" spans="17:18">
      <c r="Q247" s="2" t="s">
        <v>456</v>
      </c>
      <c r="R247" s="6"/>
    </row>
    <row r="248" spans="17:18">
      <c r="Q248" s="2" t="s">
        <v>456</v>
      </c>
      <c r="R248" s="9"/>
    </row>
    <row r="249" spans="17:18">
      <c r="Q249" s="2" t="s">
        <v>456</v>
      </c>
      <c r="R249" s="6"/>
    </row>
    <row r="250" spans="17:18">
      <c r="Q250" s="2" t="s">
        <v>456</v>
      </c>
      <c r="R250" s="6"/>
    </row>
    <row r="251" spans="17:18">
      <c r="Q251" s="2" t="s">
        <v>456</v>
      </c>
      <c r="R251" s="6"/>
    </row>
    <row r="252" spans="17:18">
      <c r="Q252" s="2" t="s">
        <v>456</v>
      </c>
      <c r="R252" s="6"/>
    </row>
    <row r="253" spans="17:18">
      <c r="Q253" s="2" t="s">
        <v>456</v>
      </c>
      <c r="R253" s="6" t="s">
        <v>63</v>
      </c>
    </row>
    <row r="254" spans="17:18">
      <c r="Q254" s="2" t="s">
        <v>456</v>
      </c>
      <c r="R254" s="9"/>
    </row>
    <row r="255" spans="17:18">
      <c r="Q255" s="2" t="s">
        <v>456</v>
      </c>
      <c r="R255" s="6"/>
    </row>
    <row r="256" spans="17:18">
      <c r="Q256" s="2" t="s">
        <v>456</v>
      </c>
      <c r="R256" s="6"/>
    </row>
    <row r="257" spans="17:18">
      <c r="Q257" s="2" t="s">
        <v>456</v>
      </c>
      <c r="R257" s="6"/>
    </row>
    <row r="258" spans="17:18">
      <c r="Q258" s="2" t="s">
        <v>456</v>
      </c>
      <c r="R258" s="6"/>
    </row>
    <row r="259" spans="17:18">
      <c r="Q259" s="2" t="s">
        <v>456</v>
      </c>
      <c r="R259" s="6"/>
    </row>
    <row r="260" spans="17:18">
      <c r="Q260" s="2" t="s">
        <v>456</v>
      </c>
      <c r="R260" s="6"/>
    </row>
    <row r="261" spans="17:18">
      <c r="Q261" s="2" t="s">
        <v>456</v>
      </c>
      <c r="R261" s="6"/>
    </row>
    <row r="262" spans="17:18">
      <c r="Q262" s="2" t="s">
        <v>456</v>
      </c>
      <c r="R262" s="6"/>
    </row>
    <row r="263" spans="17:18">
      <c r="Q263" s="2" t="s">
        <v>456</v>
      </c>
      <c r="R263" s="6"/>
    </row>
    <row r="264" spans="17:18">
      <c r="Q264" s="2" t="s">
        <v>456</v>
      </c>
      <c r="R264" s="6"/>
    </row>
    <row r="265" spans="17:18">
      <c r="Q265" s="2" t="s">
        <v>456</v>
      </c>
      <c r="R265" s="6" t="s">
        <v>409</v>
      </c>
    </row>
    <row r="266" spans="17:18">
      <c r="Q266" s="2" t="s">
        <v>456</v>
      </c>
      <c r="R266" s="6" t="s">
        <v>498</v>
      </c>
    </row>
    <row r="267" spans="17:18">
      <c r="Q267" s="2" t="s">
        <v>456</v>
      </c>
      <c r="R267" s="6"/>
    </row>
    <row r="268" spans="17:18">
      <c r="Q268" s="2" t="s">
        <v>456</v>
      </c>
      <c r="R268" s="6"/>
    </row>
    <row r="269" spans="17:18">
      <c r="Q269" s="2" t="s">
        <v>456</v>
      </c>
      <c r="R269" s="6"/>
    </row>
    <row r="270" spans="17:18">
      <c r="Q270" s="2" t="s">
        <v>456</v>
      </c>
      <c r="R270" s="6"/>
    </row>
    <row r="271" spans="17:18">
      <c r="Q271" s="2" t="s">
        <v>456</v>
      </c>
      <c r="R271" s="6"/>
    </row>
    <row r="272" spans="17:18">
      <c r="Q272" s="2" t="s">
        <v>456</v>
      </c>
      <c r="R272" s="6"/>
    </row>
    <row r="273" spans="17:18">
      <c r="Q273" s="2" t="s">
        <v>456</v>
      </c>
      <c r="R273" s="6"/>
    </row>
    <row r="274" spans="17:18">
      <c r="Q274" s="2" t="s">
        <v>456</v>
      </c>
      <c r="R274" s="6"/>
    </row>
    <row r="275" spans="17:18">
      <c r="Q275" s="2" t="s">
        <v>456</v>
      </c>
      <c r="R275" s="6" t="s">
        <v>498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76"/>
  <sheetViews>
    <sheetView workbookViewId="0">
      <selection activeCell="P12" sqref="P12"/>
    </sheetView>
  </sheetViews>
  <sheetFormatPr defaultRowHeight="15"/>
  <cols>
    <col min="2" max="2" width="12.5703125" customWidth="1"/>
    <col min="3" max="3" width="31.85546875" customWidth="1"/>
  </cols>
  <sheetData>
    <row r="1" spans="1:10" ht="21.75" customHeight="1">
      <c r="A1" t="s">
        <v>1121</v>
      </c>
    </row>
    <row r="2" spans="1:10">
      <c r="A2" s="163" t="s">
        <v>0</v>
      </c>
      <c r="B2" s="163" t="s">
        <v>1</v>
      </c>
      <c r="C2" s="164" t="s">
        <v>2</v>
      </c>
      <c r="D2" s="167" t="s">
        <v>3</v>
      </c>
      <c r="E2" s="167"/>
      <c r="F2" s="167"/>
      <c r="G2" s="167" t="s">
        <v>4</v>
      </c>
      <c r="H2" s="2" t="s">
        <v>5</v>
      </c>
      <c r="I2" s="168" t="s">
        <v>6</v>
      </c>
      <c r="J2" s="162" t="s">
        <v>7</v>
      </c>
    </row>
    <row r="3" spans="1:10">
      <c r="A3" s="163"/>
      <c r="B3" s="163"/>
      <c r="C3" s="165"/>
      <c r="D3" s="2" t="s">
        <v>8</v>
      </c>
      <c r="E3" s="2" t="s">
        <v>9</v>
      </c>
      <c r="F3" s="2" t="s">
        <v>10</v>
      </c>
      <c r="G3" s="167"/>
      <c r="H3" s="2" t="s">
        <v>11</v>
      </c>
      <c r="I3" s="169"/>
      <c r="J3" s="162"/>
    </row>
    <row r="4" spans="1:10">
      <c r="A4" s="163"/>
      <c r="B4" s="163"/>
      <c r="C4" s="166"/>
      <c r="D4" s="2" t="s">
        <v>12</v>
      </c>
      <c r="E4" s="2" t="s">
        <v>13</v>
      </c>
      <c r="F4" s="2" t="s">
        <v>12</v>
      </c>
      <c r="G4" s="167"/>
      <c r="H4" s="3"/>
      <c r="I4" s="170"/>
      <c r="J4" s="162"/>
    </row>
    <row r="5" spans="1:10">
      <c r="A5" s="4" t="s">
        <v>14</v>
      </c>
      <c r="B5" s="2" t="s">
        <v>15</v>
      </c>
      <c r="C5" s="5" t="s">
        <v>16</v>
      </c>
      <c r="D5" s="2" t="s">
        <v>17</v>
      </c>
      <c r="E5" s="2">
        <v>1</v>
      </c>
      <c r="F5" s="2" t="s">
        <v>17</v>
      </c>
      <c r="G5" s="2">
        <v>1</v>
      </c>
      <c r="H5" s="2" t="s">
        <v>18</v>
      </c>
      <c r="I5" s="2" t="s">
        <v>19</v>
      </c>
      <c r="J5" s="6" t="s">
        <v>20</v>
      </c>
    </row>
    <row r="6" spans="1:10">
      <c r="A6" s="4" t="s">
        <v>21</v>
      </c>
      <c r="B6" s="2" t="s">
        <v>15</v>
      </c>
      <c r="C6" s="5" t="s">
        <v>22</v>
      </c>
      <c r="D6" s="2">
        <v>1</v>
      </c>
      <c r="E6" s="2">
        <v>2</v>
      </c>
      <c r="F6" s="2">
        <v>4</v>
      </c>
      <c r="G6" s="2">
        <v>7</v>
      </c>
      <c r="H6" s="2" t="s">
        <v>23</v>
      </c>
      <c r="I6" s="2" t="s">
        <v>19</v>
      </c>
      <c r="J6" s="6" t="s">
        <v>17</v>
      </c>
    </row>
    <row r="7" spans="1:10">
      <c r="A7" s="4" t="s">
        <v>24</v>
      </c>
      <c r="B7" s="2" t="s">
        <v>15</v>
      </c>
      <c r="C7" s="5" t="s">
        <v>25</v>
      </c>
      <c r="D7" s="2">
        <v>17</v>
      </c>
      <c r="E7" s="2">
        <v>56</v>
      </c>
      <c r="F7" s="2">
        <v>2</v>
      </c>
      <c r="G7" s="2">
        <v>75</v>
      </c>
      <c r="H7" s="2" t="s">
        <v>26</v>
      </c>
      <c r="I7" s="2" t="s">
        <v>19</v>
      </c>
      <c r="J7" s="6" t="s">
        <v>20</v>
      </c>
    </row>
    <row r="8" spans="1:10">
      <c r="A8" s="4" t="s">
        <v>27</v>
      </c>
      <c r="B8" s="2" t="s">
        <v>15</v>
      </c>
      <c r="C8" s="5" t="s">
        <v>28</v>
      </c>
      <c r="D8" s="2" t="s">
        <v>17</v>
      </c>
      <c r="E8" s="2">
        <v>1</v>
      </c>
      <c r="F8" s="2">
        <v>1</v>
      </c>
      <c r="G8" s="2">
        <v>2</v>
      </c>
      <c r="H8" s="2" t="s">
        <v>18</v>
      </c>
      <c r="I8" s="2" t="s">
        <v>19</v>
      </c>
      <c r="J8" s="6" t="s">
        <v>17</v>
      </c>
    </row>
    <row r="9" spans="1:10">
      <c r="A9" s="4" t="s">
        <v>29</v>
      </c>
      <c r="B9" s="2" t="s">
        <v>15</v>
      </c>
      <c r="C9" s="5" t="s">
        <v>30</v>
      </c>
      <c r="D9" s="2" t="s">
        <v>17</v>
      </c>
      <c r="E9" s="2">
        <v>2</v>
      </c>
      <c r="F9" s="2">
        <v>3</v>
      </c>
      <c r="G9" s="2">
        <v>5</v>
      </c>
      <c r="H9" s="2">
        <v>0.1</v>
      </c>
      <c r="I9" s="2" t="s">
        <v>19</v>
      </c>
      <c r="J9" s="6" t="s">
        <v>17</v>
      </c>
    </row>
    <row r="10" spans="1:10">
      <c r="A10" s="4" t="s">
        <v>31</v>
      </c>
      <c r="B10" s="2" t="s">
        <v>15</v>
      </c>
      <c r="C10" s="5" t="s">
        <v>32</v>
      </c>
      <c r="D10" s="2">
        <v>2</v>
      </c>
      <c r="E10" s="2" t="s">
        <v>17</v>
      </c>
      <c r="F10" s="2">
        <v>1</v>
      </c>
      <c r="G10" s="2">
        <v>3</v>
      </c>
      <c r="H10" s="2" t="s">
        <v>18</v>
      </c>
      <c r="I10" s="2" t="s">
        <v>19</v>
      </c>
      <c r="J10" s="6" t="s">
        <v>17</v>
      </c>
    </row>
    <row r="11" spans="1:10">
      <c r="A11" s="4" t="s">
        <v>33</v>
      </c>
      <c r="B11" s="2" t="s">
        <v>15</v>
      </c>
      <c r="C11" s="5" t="s">
        <v>34</v>
      </c>
      <c r="D11" s="2" t="s">
        <v>17</v>
      </c>
      <c r="E11" s="2">
        <v>2</v>
      </c>
      <c r="F11" s="2">
        <v>1</v>
      </c>
      <c r="G11" s="2">
        <v>3</v>
      </c>
      <c r="H11" s="2" t="s">
        <v>18</v>
      </c>
      <c r="I11" s="2" t="s">
        <v>19</v>
      </c>
      <c r="J11" s="6" t="s">
        <v>17</v>
      </c>
    </row>
    <row r="12" spans="1:10">
      <c r="A12" s="4" t="s">
        <v>35</v>
      </c>
      <c r="B12" s="2" t="s">
        <v>15</v>
      </c>
      <c r="C12" s="5" t="s">
        <v>36</v>
      </c>
      <c r="D12" s="2" t="s">
        <v>17</v>
      </c>
      <c r="E12" s="2">
        <v>7</v>
      </c>
      <c r="F12" s="2">
        <v>2</v>
      </c>
      <c r="G12" s="2">
        <v>9</v>
      </c>
      <c r="H12" s="2" t="s">
        <v>23</v>
      </c>
      <c r="I12" s="2" t="s">
        <v>19</v>
      </c>
      <c r="J12" s="6" t="s">
        <v>17</v>
      </c>
    </row>
    <row r="13" spans="1:10">
      <c r="A13" s="4" t="s">
        <v>37</v>
      </c>
      <c r="B13" s="2" t="s">
        <v>15</v>
      </c>
      <c r="C13" s="5" t="s">
        <v>38</v>
      </c>
      <c r="D13" s="2">
        <v>2</v>
      </c>
      <c r="E13" s="2">
        <v>48</v>
      </c>
      <c r="F13" s="2">
        <v>10</v>
      </c>
      <c r="G13" s="2">
        <v>60</v>
      </c>
      <c r="H13" s="2" t="s">
        <v>39</v>
      </c>
      <c r="I13" s="2" t="s">
        <v>19</v>
      </c>
      <c r="J13" s="6" t="s">
        <v>17</v>
      </c>
    </row>
    <row r="14" spans="1:10">
      <c r="A14" s="4" t="s">
        <v>40</v>
      </c>
      <c r="B14" s="2" t="s">
        <v>15</v>
      </c>
      <c r="C14" s="5" t="s">
        <v>41</v>
      </c>
      <c r="D14" s="2">
        <v>20</v>
      </c>
      <c r="E14" s="2">
        <v>75</v>
      </c>
      <c r="F14" s="2">
        <v>11</v>
      </c>
      <c r="G14" s="2">
        <v>106</v>
      </c>
      <c r="H14" s="7">
        <v>43891</v>
      </c>
      <c r="I14" s="2" t="s">
        <v>19</v>
      </c>
      <c r="J14" s="6" t="s">
        <v>17</v>
      </c>
    </row>
    <row r="15" spans="1:10">
      <c r="A15" s="4" t="s">
        <v>42</v>
      </c>
      <c r="B15" s="2" t="s">
        <v>15</v>
      </c>
      <c r="C15" s="5" t="s">
        <v>43</v>
      </c>
      <c r="D15" s="2">
        <v>3</v>
      </c>
      <c r="E15" s="2" t="s">
        <v>17</v>
      </c>
      <c r="F15" s="2" t="s">
        <v>17</v>
      </c>
      <c r="G15" s="2">
        <v>3</v>
      </c>
      <c r="H15" s="2" t="s">
        <v>18</v>
      </c>
      <c r="I15" s="2" t="s">
        <v>19</v>
      </c>
      <c r="J15" s="6" t="s">
        <v>17</v>
      </c>
    </row>
    <row r="16" spans="1:10">
      <c r="A16" s="4" t="s">
        <v>44</v>
      </c>
      <c r="B16" s="2" t="s">
        <v>15</v>
      </c>
      <c r="C16" s="5" t="s">
        <v>45</v>
      </c>
      <c r="D16" s="2">
        <v>16</v>
      </c>
      <c r="E16" s="2">
        <v>3</v>
      </c>
      <c r="F16" s="2">
        <v>1</v>
      </c>
      <c r="G16" s="2">
        <v>20</v>
      </c>
      <c r="H16" s="2" t="s">
        <v>46</v>
      </c>
      <c r="I16" s="2" t="s">
        <v>19</v>
      </c>
      <c r="J16" s="6" t="s">
        <v>17</v>
      </c>
    </row>
    <row r="17" spans="1:10">
      <c r="A17" s="4" t="s">
        <v>47</v>
      </c>
      <c r="B17" s="2" t="s">
        <v>15</v>
      </c>
      <c r="C17" s="5" t="s">
        <v>48</v>
      </c>
      <c r="D17" s="2">
        <v>4</v>
      </c>
      <c r="E17" s="2">
        <v>6</v>
      </c>
      <c r="F17" s="2" t="s">
        <v>17</v>
      </c>
      <c r="G17" s="2">
        <v>10</v>
      </c>
      <c r="H17" s="2" t="s">
        <v>23</v>
      </c>
      <c r="I17" s="2" t="s">
        <v>19</v>
      </c>
      <c r="J17" s="6" t="s">
        <v>17</v>
      </c>
    </row>
    <row r="18" spans="1:10">
      <c r="A18" s="4" t="s">
        <v>49</v>
      </c>
      <c r="B18" s="2" t="s">
        <v>15</v>
      </c>
      <c r="C18" s="5" t="s">
        <v>50</v>
      </c>
      <c r="D18" s="2" t="s">
        <v>17</v>
      </c>
      <c r="E18" s="2">
        <v>3</v>
      </c>
      <c r="F18" s="2">
        <v>1</v>
      </c>
      <c r="G18" s="2">
        <v>4</v>
      </c>
      <c r="H18" s="2" t="s">
        <v>18</v>
      </c>
      <c r="I18" s="2" t="s">
        <v>19</v>
      </c>
      <c r="J18" s="6" t="s">
        <v>17</v>
      </c>
    </row>
    <row r="19" spans="1:10">
      <c r="A19" s="4" t="s">
        <v>51</v>
      </c>
      <c r="B19" s="2" t="s">
        <v>15</v>
      </c>
      <c r="C19" s="5" t="s">
        <v>52</v>
      </c>
      <c r="D19" s="2">
        <v>28</v>
      </c>
      <c r="E19" s="2">
        <v>6</v>
      </c>
      <c r="F19" s="2">
        <v>7</v>
      </c>
      <c r="G19" s="2">
        <v>41</v>
      </c>
      <c r="H19" s="2" t="s">
        <v>53</v>
      </c>
      <c r="I19" s="2" t="s">
        <v>19</v>
      </c>
      <c r="J19" s="6" t="s">
        <v>17</v>
      </c>
    </row>
    <row r="20" spans="1:10">
      <c r="A20" s="4" t="s">
        <v>54</v>
      </c>
      <c r="B20" s="2" t="s">
        <v>15</v>
      </c>
      <c r="C20" s="5" t="s">
        <v>55</v>
      </c>
      <c r="D20" s="2">
        <v>21</v>
      </c>
      <c r="E20" s="2">
        <v>26</v>
      </c>
      <c r="F20" s="2">
        <v>18</v>
      </c>
      <c r="G20" s="2">
        <v>65</v>
      </c>
      <c r="H20" s="2" t="s">
        <v>56</v>
      </c>
      <c r="I20" s="2" t="s">
        <v>19</v>
      </c>
      <c r="J20" s="6" t="s">
        <v>17</v>
      </c>
    </row>
    <row r="21" spans="1:10">
      <c r="A21" s="4" t="s">
        <v>57</v>
      </c>
      <c r="B21" s="2" t="s">
        <v>15</v>
      </c>
      <c r="C21" s="5" t="s">
        <v>58</v>
      </c>
      <c r="D21" s="2">
        <v>3</v>
      </c>
      <c r="E21" s="2" t="s">
        <v>17</v>
      </c>
      <c r="F21" s="2">
        <v>1</v>
      </c>
      <c r="G21" s="2">
        <v>4</v>
      </c>
      <c r="H21" s="2" t="s">
        <v>18</v>
      </c>
      <c r="I21" s="2" t="s">
        <v>19</v>
      </c>
      <c r="J21" s="6" t="s">
        <v>17</v>
      </c>
    </row>
    <row r="22" spans="1:10">
      <c r="A22" s="4" t="s">
        <v>59</v>
      </c>
      <c r="B22" s="2" t="s">
        <v>15</v>
      </c>
      <c r="C22" s="5" t="s">
        <v>60</v>
      </c>
      <c r="D22" s="2">
        <v>4</v>
      </c>
      <c r="E22" s="2">
        <v>3</v>
      </c>
      <c r="F22" s="2">
        <v>3</v>
      </c>
      <c r="G22" s="2">
        <v>10</v>
      </c>
      <c r="H22" s="2" t="s">
        <v>23</v>
      </c>
      <c r="I22" s="2" t="s">
        <v>19</v>
      </c>
      <c r="J22" s="6" t="s">
        <v>17</v>
      </c>
    </row>
    <row r="23" spans="1:10">
      <c r="A23" s="4" t="s">
        <v>61</v>
      </c>
      <c r="B23" s="2" t="s">
        <v>15</v>
      </c>
      <c r="C23" s="5" t="s">
        <v>62</v>
      </c>
      <c r="D23" s="2" t="s">
        <v>17</v>
      </c>
      <c r="E23" s="2">
        <v>3</v>
      </c>
      <c r="F23" s="2" t="s">
        <v>17</v>
      </c>
      <c r="G23" s="2">
        <v>3</v>
      </c>
      <c r="H23" s="2" t="s">
        <v>18</v>
      </c>
      <c r="I23" s="2" t="s">
        <v>19</v>
      </c>
      <c r="J23" s="6" t="s">
        <v>63</v>
      </c>
    </row>
    <row r="24" spans="1:10">
      <c r="A24" s="4" t="s">
        <v>64</v>
      </c>
      <c r="B24" s="2" t="s">
        <v>15</v>
      </c>
      <c r="C24" s="5" t="s">
        <v>65</v>
      </c>
      <c r="D24" s="2" t="s">
        <v>17</v>
      </c>
      <c r="E24" s="2">
        <v>2</v>
      </c>
      <c r="F24" s="2" t="s">
        <v>17</v>
      </c>
      <c r="G24" s="2">
        <v>2</v>
      </c>
      <c r="H24" s="2" t="s">
        <v>18</v>
      </c>
      <c r="I24" s="2" t="s">
        <v>19</v>
      </c>
      <c r="J24" s="6" t="s">
        <v>20</v>
      </c>
    </row>
    <row r="25" spans="1:10">
      <c r="A25" s="4" t="s">
        <v>66</v>
      </c>
      <c r="B25" s="2" t="s">
        <v>15</v>
      </c>
      <c r="C25" s="5" t="s">
        <v>67</v>
      </c>
      <c r="D25" s="2" t="s">
        <v>17</v>
      </c>
      <c r="E25" s="2">
        <v>9</v>
      </c>
      <c r="F25" s="2">
        <v>3</v>
      </c>
      <c r="G25" s="2">
        <v>12</v>
      </c>
      <c r="H25" s="2" t="s">
        <v>23</v>
      </c>
      <c r="I25" s="2" t="s">
        <v>19</v>
      </c>
      <c r="J25" s="6" t="s">
        <v>17</v>
      </c>
    </row>
    <row r="26" spans="1:10">
      <c r="A26" s="4" t="s">
        <v>68</v>
      </c>
      <c r="B26" s="2" t="s">
        <v>15</v>
      </c>
      <c r="C26" s="5" t="s">
        <v>69</v>
      </c>
      <c r="D26" s="2">
        <v>1</v>
      </c>
      <c r="E26" s="2" t="s">
        <v>17</v>
      </c>
      <c r="F26" s="2">
        <v>3</v>
      </c>
      <c r="G26" s="2">
        <v>4</v>
      </c>
      <c r="H26" s="2" t="s">
        <v>18</v>
      </c>
      <c r="I26" s="2" t="s">
        <v>19</v>
      </c>
      <c r="J26" s="6" t="s">
        <v>17</v>
      </c>
    </row>
    <row r="27" spans="1:10">
      <c r="A27" s="4" t="s">
        <v>70</v>
      </c>
      <c r="B27" s="2" t="s">
        <v>15</v>
      </c>
      <c r="C27" s="5" t="s">
        <v>71</v>
      </c>
      <c r="D27" s="2">
        <v>11</v>
      </c>
      <c r="E27" s="2">
        <v>42</v>
      </c>
      <c r="F27" s="2">
        <v>13</v>
      </c>
      <c r="G27" s="2">
        <v>66</v>
      </c>
      <c r="H27" s="2" t="s">
        <v>56</v>
      </c>
      <c r="I27" s="2" t="s">
        <v>19</v>
      </c>
      <c r="J27" s="6" t="s">
        <v>17</v>
      </c>
    </row>
    <row r="28" spans="1:10">
      <c r="A28" s="4" t="s">
        <v>72</v>
      </c>
      <c r="B28" s="2" t="s">
        <v>15</v>
      </c>
      <c r="C28" s="5" t="s">
        <v>73</v>
      </c>
      <c r="D28" s="2" t="s">
        <v>17</v>
      </c>
      <c r="E28" s="2">
        <v>18</v>
      </c>
      <c r="F28" s="2" t="s">
        <v>17</v>
      </c>
      <c r="G28" s="2">
        <v>18</v>
      </c>
      <c r="H28" s="2" t="s">
        <v>46</v>
      </c>
      <c r="I28" s="2" t="s">
        <v>19</v>
      </c>
      <c r="J28" s="6" t="s">
        <v>17</v>
      </c>
    </row>
    <row r="29" spans="1:10">
      <c r="A29" s="4" t="s">
        <v>74</v>
      </c>
      <c r="B29" s="2" t="s">
        <v>15</v>
      </c>
      <c r="C29" s="5" t="s">
        <v>75</v>
      </c>
      <c r="D29" s="2" t="s">
        <v>17</v>
      </c>
      <c r="E29" s="2">
        <v>3</v>
      </c>
      <c r="F29" s="2">
        <v>3</v>
      </c>
      <c r="G29" s="2">
        <v>6</v>
      </c>
      <c r="H29" s="2" t="s">
        <v>23</v>
      </c>
      <c r="I29" s="2" t="s">
        <v>19</v>
      </c>
      <c r="J29" s="6" t="s">
        <v>17</v>
      </c>
    </row>
    <row r="30" spans="1:10">
      <c r="A30" s="4" t="s">
        <v>76</v>
      </c>
      <c r="B30" s="2" t="s">
        <v>15</v>
      </c>
      <c r="C30" s="5" t="s">
        <v>77</v>
      </c>
      <c r="D30" s="2" t="s">
        <v>17</v>
      </c>
      <c r="E30" s="2">
        <v>7</v>
      </c>
      <c r="F30" s="2" t="s">
        <v>17</v>
      </c>
      <c r="G30" s="2">
        <v>7</v>
      </c>
      <c r="H30" s="2" t="s">
        <v>23</v>
      </c>
      <c r="I30" s="2" t="s">
        <v>19</v>
      </c>
      <c r="J30" s="6" t="s">
        <v>17</v>
      </c>
    </row>
    <row r="31" spans="1:10">
      <c r="A31" s="4" t="s">
        <v>78</v>
      </c>
      <c r="B31" s="2" t="s">
        <v>15</v>
      </c>
      <c r="C31" s="5" t="s">
        <v>79</v>
      </c>
      <c r="D31" s="2">
        <v>24</v>
      </c>
      <c r="E31" s="2">
        <v>6</v>
      </c>
      <c r="F31" s="2">
        <v>8</v>
      </c>
      <c r="G31" s="2">
        <v>38</v>
      </c>
      <c r="H31" s="2" t="s">
        <v>53</v>
      </c>
      <c r="I31" s="2" t="s">
        <v>19</v>
      </c>
      <c r="J31" s="6" t="s">
        <v>17</v>
      </c>
    </row>
    <row r="32" spans="1:10">
      <c r="A32" s="4" t="s">
        <v>80</v>
      </c>
      <c r="B32" s="2" t="s">
        <v>15</v>
      </c>
      <c r="C32" s="5" t="s">
        <v>81</v>
      </c>
      <c r="D32" s="2" t="s">
        <v>17</v>
      </c>
      <c r="E32" s="2">
        <v>4</v>
      </c>
      <c r="F32" s="2" t="s">
        <v>17</v>
      </c>
      <c r="G32" s="2">
        <v>4</v>
      </c>
      <c r="H32" s="2" t="s">
        <v>18</v>
      </c>
      <c r="I32" s="2" t="s">
        <v>19</v>
      </c>
      <c r="J32" s="6" t="s">
        <v>17</v>
      </c>
    </row>
    <row r="33" spans="1:10">
      <c r="A33" s="4" t="s">
        <v>82</v>
      </c>
      <c r="B33" s="2" t="s">
        <v>15</v>
      </c>
      <c r="C33" s="5" t="s">
        <v>83</v>
      </c>
      <c r="D33" s="2">
        <v>52</v>
      </c>
      <c r="E33" s="2">
        <v>84</v>
      </c>
      <c r="F33" s="2">
        <v>19</v>
      </c>
      <c r="G33" s="2">
        <v>155</v>
      </c>
      <c r="H33" s="7">
        <v>44075</v>
      </c>
      <c r="I33" s="2" t="s">
        <v>19</v>
      </c>
      <c r="J33" s="6" t="s">
        <v>17</v>
      </c>
    </row>
    <row r="34" spans="1:10" ht="26.25">
      <c r="A34" s="4" t="s">
        <v>84</v>
      </c>
      <c r="B34" s="2" t="s">
        <v>85</v>
      </c>
      <c r="C34" s="5" t="s">
        <v>86</v>
      </c>
      <c r="D34" s="2" t="s">
        <v>17</v>
      </c>
      <c r="E34" s="2">
        <v>1</v>
      </c>
      <c r="F34" s="2">
        <v>2</v>
      </c>
      <c r="G34" s="2">
        <v>3</v>
      </c>
      <c r="H34" s="2" t="s">
        <v>18</v>
      </c>
      <c r="I34" s="2" t="s">
        <v>19</v>
      </c>
      <c r="J34" s="6" t="s">
        <v>87</v>
      </c>
    </row>
    <row r="35" spans="1:10">
      <c r="A35" s="4" t="s">
        <v>88</v>
      </c>
      <c r="B35" s="2" t="s">
        <v>85</v>
      </c>
      <c r="C35" s="5" t="s">
        <v>89</v>
      </c>
      <c r="D35" s="2">
        <v>60</v>
      </c>
      <c r="E35" s="2">
        <v>121</v>
      </c>
      <c r="F35" s="2">
        <v>77</v>
      </c>
      <c r="G35" s="2">
        <v>258</v>
      </c>
      <c r="H35" s="7">
        <v>43833</v>
      </c>
      <c r="I35" s="2" t="s">
        <v>19</v>
      </c>
      <c r="J35" s="6" t="s">
        <v>17</v>
      </c>
    </row>
    <row r="36" spans="1:10">
      <c r="A36" s="4" t="s">
        <v>90</v>
      </c>
      <c r="B36" s="2" t="s">
        <v>85</v>
      </c>
      <c r="C36" s="5" t="s">
        <v>91</v>
      </c>
      <c r="D36" s="2">
        <v>6</v>
      </c>
      <c r="E36" s="2">
        <v>20</v>
      </c>
      <c r="F36" s="2" t="s">
        <v>17</v>
      </c>
      <c r="G36" s="2">
        <v>26</v>
      </c>
      <c r="H36" s="2" t="s">
        <v>92</v>
      </c>
      <c r="I36" s="2" t="s">
        <v>19</v>
      </c>
      <c r="J36" s="6" t="s">
        <v>17</v>
      </c>
    </row>
    <row r="37" spans="1:10" ht="26.25">
      <c r="A37" s="4" t="s">
        <v>93</v>
      </c>
      <c r="B37" s="2" t="s">
        <v>85</v>
      </c>
      <c r="C37" s="5" t="s">
        <v>94</v>
      </c>
      <c r="D37" s="2" t="s">
        <v>17</v>
      </c>
      <c r="E37" s="2">
        <v>1</v>
      </c>
      <c r="F37" s="2" t="s">
        <v>17</v>
      </c>
      <c r="G37" s="2">
        <v>1</v>
      </c>
      <c r="H37" s="2" t="s">
        <v>18</v>
      </c>
      <c r="I37" s="2" t="s">
        <v>19</v>
      </c>
      <c r="J37" s="6" t="s">
        <v>17</v>
      </c>
    </row>
    <row r="38" spans="1:10">
      <c r="A38" s="4" t="s">
        <v>95</v>
      </c>
      <c r="B38" s="2" t="s">
        <v>85</v>
      </c>
      <c r="C38" s="5" t="s">
        <v>96</v>
      </c>
      <c r="D38" s="2">
        <v>1</v>
      </c>
      <c r="E38" s="2">
        <v>1</v>
      </c>
      <c r="F38" s="2" t="s">
        <v>17</v>
      </c>
      <c r="G38" s="2">
        <v>2</v>
      </c>
      <c r="H38" s="2" t="s">
        <v>18</v>
      </c>
      <c r="I38" s="2" t="s">
        <v>19</v>
      </c>
      <c r="J38" s="6" t="s">
        <v>20</v>
      </c>
    </row>
    <row r="39" spans="1:10">
      <c r="A39" s="4" t="s">
        <v>97</v>
      </c>
      <c r="B39" s="2" t="s">
        <v>85</v>
      </c>
      <c r="C39" s="5" t="s">
        <v>98</v>
      </c>
      <c r="D39" s="2">
        <v>2</v>
      </c>
      <c r="E39" s="2">
        <v>6</v>
      </c>
      <c r="F39" s="2" t="s">
        <v>17</v>
      </c>
      <c r="G39" s="2">
        <v>8</v>
      </c>
      <c r="H39" s="2" t="s">
        <v>23</v>
      </c>
      <c r="I39" s="2" t="s">
        <v>19</v>
      </c>
      <c r="J39" s="6" t="s">
        <v>17</v>
      </c>
    </row>
    <row r="40" spans="1:10">
      <c r="A40" s="4" t="s">
        <v>99</v>
      </c>
      <c r="B40" s="2" t="s">
        <v>85</v>
      </c>
      <c r="C40" s="5" t="s">
        <v>100</v>
      </c>
      <c r="D40" s="2">
        <v>1</v>
      </c>
      <c r="E40" s="2">
        <v>30</v>
      </c>
      <c r="F40" s="2">
        <v>2</v>
      </c>
      <c r="G40" s="2">
        <v>33</v>
      </c>
      <c r="H40" s="2" t="s">
        <v>101</v>
      </c>
      <c r="I40" s="2" t="s">
        <v>19</v>
      </c>
      <c r="J40" s="6" t="s">
        <v>17</v>
      </c>
    </row>
    <row r="41" spans="1:10">
      <c r="A41" s="4" t="s">
        <v>102</v>
      </c>
      <c r="B41" s="2" t="s">
        <v>85</v>
      </c>
      <c r="C41" s="5" t="s">
        <v>103</v>
      </c>
      <c r="D41" s="2">
        <v>4</v>
      </c>
      <c r="E41" s="2">
        <v>3</v>
      </c>
      <c r="F41" s="2">
        <v>3</v>
      </c>
      <c r="G41" s="2">
        <v>10</v>
      </c>
      <c r="H41" s="2" t="s">
        <v>23</v>
      </c>
      <c r="I41" s="2" t="s">
        <v>19</v>
      </c>
      <c r="J41" s="6" t="s">
        <v>17</v>
      </c>
    </row>
    <row r="42" spans="1:10">
      <c r="A42" s="4" t="s">
        <v>104</v>
      </c>
      <c r="B42" s="2" t="s">
        <v>85</v>
      </c>
      <c r="C42" s="5" t="s">
        <v>105</v>
      </c>
      <c r="D42" s="2">
        <v>37</v>
      </c>
      <c r="E42" s="2">
        <v>124</v>
      </c>
      <c r="F42" s="2">
        <v>56</v>
      </c>
      <c r="G42" s="2">
        <v>217</v>
      </c>
      <c r="H42" s="7">
        <v>43984</v>
      </c>
      <c r="I42" s="2" t="s">
        <v>19</v>
      </c>
      <c r="J42" s="6" t="s">
        <v>17</v>
      </c>
    </row>
    <row r="43" spans="1:10">
      <c r="A43" s="4" t="s">
        <v>106</v>
      </c>
      <c r="B43" s="2" t="s">
        <v>85</v>
      </c>
      <c r="C43" s="5" t="s">
        <v>107</v>
      </c>
      <c r="D43" s="2">
        <v>2</v>
      </c>
      <c r="E43" s="2">
        <v>3</v>
      </c>
      <c r="F43" s="2" t="s">
        <v>17</v>
      </c>
      <c r="G43" s="2">
        <v>5</v>
      </c>
      <c r="H43" s="2" t="s">
        <v>23</v>
      </c>
      <c r="I43" s="2" t="s">
        <v>19</v>
      </c>
      <c r="J43" s="6" t="s">
        <v>17</v>
      </c>
    </row>
    <row r="44" spans="1:10">
      <c r="A44" s="4" t="s">
        <v>108</v>
      </c>
      <c r="B44" s="2" t="s">
        <v>85</v>
      </c>
      <c r="C44" s="5" t="s">
        <v>109</v>
      </c>
      <c r="D44" s="2">
        <v>41</v>
      </c>
      <c r="E44" s="2">
        <v>222</v>
      </c>
      <c r="F44" s="2">
        <v>84</v>
      </c>
      <c r="G44" s="2">
        <v>347</v>
      </c>
      <c r="H44" s="7">
        <v>43865</v>
      </c>
      <c r="I44" s="2" t="s">
        <v>19</v>
      </c>
      <c r="J44" s="6" t="s">
        <v>17</v>
      </c>
    </row>
    <row r="45" spans="1:10">
      <c r="A45" s="4" t="s">
        <v>110</v>
      </c>
      <c r="B45" s="2" t="s">
        <v>85</v>
      </c>
      <c r="C45" s="5" t="s">
        <v>111</v>
      </c>
      <c r="D45" s="2">
        <v>5</v>
      </c>
      <c r="E45" s="2">
        <v>24</v>
      </c>
      <c r="F45" s="2">
        <v>4</v>
      </c>
      <c r="G45" s="2">
        <v>33</v>
      </c>
      <c r="H45" s="2" t="s">
        <v>101</v>
      </c>
      <c r="I45" s="2" t="s">
        <v>19</v>
      </c>
      <c r="J45" s="6" t="s">
        <v>17</v>
      </c>
    </row>
    <row r="46" spans="1:10">
      <c r="A46" s="4" t="s">
        <v>112</v>
      </c>
      <c r="B46" s="2" t="s">
        <v>85</v>
      </c>
      <c r="C46" s="5" t="s">
        <v>113</v>
      </c>
      <c r="D46" s="2">
        <v>12</v>
      </c>
      <c r="E46" s="2">
        <v>47</v>
      </c>
      <c r="F46" s="2">
        <v>19</v>
      </c>
      <c r="G46" s="2">
        <v>78</v>
      </c>
      <c r="H46" s="2" t="s">
        <v>26</v>
      </c>
      <c r="I46" s="2" t="s">
        <v>19</v>
      </c>
      <c r="J46" s="6" t="s">
        <v>17</v>
      </c>
    </row>
    <row r="47" spans="1:10">
      <c r="A47" s="4" t="s">
        <v>114</v>
      </c>
      <c r="B47" s="2" t="s">
        <v>85</v>
      </c>
      <c r="C47" s="5" t="s">
        <v>115</v>
      </c>
      <c r="D47" s="2" t="s">
        <v>17</v>
      </c>
      <c r="E47" s="2">
        <v>7</v>
      </c>
      <c r="F47" s="2" t="s">
        <v>17</v>
      </c>
      <c r="G47" s="2">
        <v>7</v>
      </c>
      <c r="H47" s="2" t="s">
        <v>23</v>
      </c>
      <c r="I47" s="2" t="s">
        <v>19</v>
      </c>
      <c r="J47" s="6" t="s">
        <v>116</v>
      </c>
    </row>
    <row r="48" spans="1:10">
      <c r="A48" s="4" t="s">
        <v>117</v>
      </c>
      <c r="B48" s="2" t="s">
        <v>85</v>
      </c>
      <c r="C48" s="5" t="s">
        <v>118</v>
      </c>
      <c r="D48" s="2" t="s">
        <v>17</v>
      </c>
      <c r="E48" s="2">
        <v>4</v>
      </c>
      <c r="F48" s="2">
        <v>1</v>
      </c>
      <c r="G48" s="2">
        <v>5</v>
      </c>
      <c r="H48" s="2" t="s">
        <v>23</v>
      </c>
      <c r="I48" s="2" t="s">
        <v>19</v>
      </c>
      <c r="J48" s="6" t="s">
        <v>17</v>
      </c>
    </row>
    <row r="49" spans="1:10">
      <c r="A49" s="4" t="s">
        <v>119</v>
      </c>
      <c r="B49" s="2" t="s">
        <v>85</v>
      </c>
      <c r="C49" s="5" t="s">
        <v>120</v>
      </c>
      <c r="D49" s="2">
        <v>1</v>
      </c>
      <c r="E49" s="2">
        <v>3</v>
      </c>
      <c r="F49" s="2">
        <v>1</v>
      </c>
      <c r="G49" s="2">
        <v>5</v>
      </c>
      <c r="H49" s="2" t="s">
        <v>23</v>
      </c>
      <c r="I49" s="2" t="s">
        <v>19</v>
      </c>
      <c r="J49" s="6" t="s">
        <v>121</v>
      </c>
    </row>
    <row r="50" spans="1:10">
      <c r="A50" s="4" t="s">
        <v>122</v>
      </c>
      <c r="B50" s="2" t="s">
        <v>85</v>
      </c>
      <c r="C50" s="5" t="s">
        <v>123</v>
      </c>
      <c r="D50" s="2">
        <v>1</v>
      </c>
      <c r="E50" s="2" t="s">
        <v>17</v>
      </c>
      <c r="F50" s="2" t="s">
        <v>17</v>
      </c>
      <c r="G50" s="2">
        <v>1</v>
      </c>
      <c r="H50" s="2" t="s">
        <v>18</v>
      </c>
      <c r="I50" s="2" t="s">
        <v>19</v>
      </c>
      <c r="J50" s="6" t="s">
        <v>20</v>
      </c>
    </row>
    <row r="51" spans="1:10">
      <c r="A51" s="4" t="s">
        <v>124</v>
      </c>
      <c r="B51" s="2" t="s">
        <v>85</v>
      </c>
      <c r="C51" s="5" t="s">
        <v>125</v>
      </c>
      <c r="D51" s="2">
        <v>16</v>
      </c>
      <c r="E51" s="2">
        <v>16</v>
      </c>
      <c r="F51" s="2">
        <v>6</v>
      </c>
      <c r="G51" s="2">
        <v>38</v>
      </c>
      <c r="H51" s="2" t="s">
        <v>53</v>
      </c>
      <c r="I51" s="2" t="s">
        <v>19</v>
      </c>
      <c r="J51" s="6" t="s">
        <v>17</v>
      </c>
    </row>
    <row r="52" spans="1:10" ht="39">
      <c r="A52" s="4" t="s">
        <v>126</v>
      </c>
      <c r="B52" s="2" t="s">
        <v>85</v>
      </c>
      <c r="C52" s="5" t="s">
        <v>127</v>
      </c>
      <c r="D52" s="2">
        <v>72</v>
      </c>
      <c r="E52" s="2">
        <v>164</v>
      </c>
      <c r="F52" s="2">
        <v>120</v>
      </c>
      <c r="G52" s="2">
        <v>356</v>
      </c>
      <c r="H52" s="7">
        <v>43894</v>
      </c>
      <c r="I52" s="2" t="s">
        <v>19</v>
      </c>
      <c r="J52" s="6" t="s">
        <v>17</v>
      </c>
    </row>
    <row r="53" spans="1:10">
      <c r="A53" s="4" t="s">
        <v>128</v>
      </c>
      <c r="B53" s="2" t="s">
        <v>85</v>
      </c>
      <c r="C53" s="5" t="s">
        <v>129</v>
      </c>
      <c r="D53" s="2">
        <v>1</v>
      </c>
      <c r="E53" s="2">
        <v>3</v>
      </c>
      <c r="F53" s="2">
        <v>1</v>
      </c>
      <c r="G53" s="2">
        <v>5</v>
      </c>
      <c r="H53" s="2" t="s">
        <v>23</v>
      </c>
      <c r="I53" s="2" t="s">
        <v>19</v>
      </c>
      <c r="J53" s="6" t="s">
        <v>17</v>
      </c>
    </row>
    <row r="54" spans="1:10">
      <c r="A54" s="4" t="s">
        <v>130</v>
      </c>
      <c r="B54" s="2" t="s">
        <v>85</v>
      </c>
      <c r="C54" s="5" t="s">
        <v>131</v>
      </c>
      <c r="D54" s="2">
        <v>2</v>
      </c>
      <c r="E54" s="2">
        <v>2</v>
      </c>
      <c r="F54" s="2">
        <v>3</v>
      </c>
      <c r="G54" s="2">
        <v>7</v>
      </c>
      <c r="H54" s="2" t="s">
        <v>23</v>
      </c>
      <c r="I54" s="2" t="s">
        <v>19</v>
      </c>
      <c r="J54" s="6" t="s">
        <v>17</v>
      </c>
    </row>
    <row r="55" spans="1:10">
      <c r="A55" s="4" t="s">
        <v>132</v>
      </c>
      <c r="B55" s="2" t="s">
        <v>85</v>
      </c>
      <c r="C55" s="5" t="s">
        <v>133</v>
      </c>
      <c r="D55" s="2" t="s">
        <v>17</v>
      </c>
      <c r="E55" s="2">
        <v>3</v>
      </c>
      <c r="F55" s="2">
        <v>1</v>
      </c>
      <c r="G55" s="2">
        <v>4</v>
      </c>
      <c r="H55" s="2" t="s">
        <v>18</v>
      </c>
      <c r="I55" s="2" t="s">
        <v>19</v>
      </c>
      <c r="J55" s="6" t="s">
        <v>17</v>
      </c>
    </row>
    <row r="56" spans="1:10">
      <c r="A56" s="4" t="s">
        <v>134</v>
      </c>
      <c r="B56" s="2" t="s">
        <v>85</v>
      </c>
      <c r="C56" s="5" t="s">
        <v>135</v>
      </c>
      <c r="D56" s="2" t="s">
        <v>17</v>
      </c>
      <c r="E56" s="2">
        <v>5</v>
      </c>
      <c r="F56" s="2" t="s">
        <v>17</v>
      </c>
      <c r="G56" s="2">
        <v>5</v>
      </c>
      <c r="H56" s="2" t="s">
        <v>23</v>
      </c>
      <c r="I56" s="2" t="s">
        <v>19</v>
      </c>
      <c r="J56" s="6" t="s">
        <v>121</v>
      </c>
    </row>
    <row r="57" spans="1:10">
      <c r="A57" s="4" t="s">
        <v>136</v>
      </c>
      <c r="B57" s="2" t="s">
        <v>85</v>
      </c>
      <c r="C57" s="5" t="s">
        <v>137</v>
      </c>
      <c r="D57" s="2">
        <v>30</v>
      </c>
      <c r="E57" s="2">
        <v>55</v>
      </c>
      <c r="F57" s="2">
        <v>6</v>
      </c>
      <c r="G57" s="2">
        <v>91</v>
      </c>
      <c r="H57" s="7">
        <v>43831</v>
      </c>
      <c r="I57" s="2" t="s">
        <v>19</v>
      </c>
      <c r="J57" s="6" t="s">
        <v>17</v>
      </c>
    </row>
    <row r="58" spans="1:10" ht="26.25">
      <c r="A58" s="4" t="s">
        <v>138</v>
      </c>
      <c r="B58" s="2" t="s">
        <v>85</v>
      </c>
      <c r="C58" s="5" t="s">
        <v>139</v>
      </c>
      <c r="D58" s="2">
        <v>31</v>
      </c>
      <c r="E58" s="2">
        <v>115</v>
      </c>
      <c r="F58" s="2">
        <v>13</v>
      </c>
      <c r="G58" s="2">
        <v>159</v>
      </c>
      <c r="H58" s="7">
        <v>44075</v>
      </c>
      <c r="I58" s="2" t="s">
        <v>19</v>
      </c>
      <c r="J58" s="6" t="s">
        <v>121</v>
      </c>
    </row>
    <row r="59" spans="1:10">
      <c r="A59" s="4" t="s">
        <v>140</v>
      </c>
      <c r="B59" s="2" t="s">
        <v>141</v>
      </c>
      <c r="C59" s="5" t="s">
        <v>142</v>
      </c>
      <c r="D59" s="2">
        <v>14</v>
      </c>
      <c r="E59" s="2">
        <v>27</v>
      </c>
      <c r="F59" s="2">
        <v>8</v>
      </c>
      <c r="G59" s="2">
        <v>49</v>
      </c>
      <c r="H59" s="2" t="s">
        <v>143</v>
      </c>
      <c r="I59" s="2" t="s">
        <v>19</v>
      </c>
      <c r="J59" s="6" t="s">
        <v>17</v>
      </c>
    </row>
    <row r="60" spans="1:10">
      <c r="A60" s="4" t="s">
        <v>144</v>
      </c>
      <c r="B60" s="2" t="s">
        <v>141</v>
      </c>
      <c r="C60" s="5" t="s">
        <v>145</v>
      </c>
      <c r="D60" s="2">
        <v>1</v>
      </c>
      <c r="E60" s="2">
        <v>6</v>
      </c>
      <c r="F60" s="2">
        <v>5</v>
      </c>
      <c r="G60" s="2">
        <v>12</v>
      </c>
      <c r="H60" s="2" t="s">
        <v>23</v>
      </c>
      <c r="I60" s="2" t="s">
        <v>19</v>
      </c>
      <c r="J60" s="6" t="s">
        <v>17</v>
      </c>
    </row>
    <row r="61" spans="1:10">
      <c r="A61" s="4" t="s">
        <v>146</v>
      </c>
      <c r="B61" s="2" t="s">
        <v>141</v>
      </c>
      <c r="C61" s="5" t="s">
        <v>147</v>
      </c>
      <c r="D61" s="2">
        <v>35</v>
      </c>
      <c r="E61" s="2">
        <v>124</v>
      </c>
      <c r="F61" s="2">
        <v>146</v>
      </c>
      <c r="G61" s="2">
        <v>305</v>
      </c>
      <c r="H61" s="7">
        <v>44015</v>
      </c>
      <c r="I61" s="2" t="s">
        <v>19</v>
      </c>
      <c r="J61" s="6" t="s">
        <v>17</v>
      </c>
    </row>
    <row r="62" spans="1:10">
      <c r="A62" s="4" t="s">
        <v>148</v>
      </c>
      <c r="B62" s="2" t="s">
        <v>141</v>
      </c>
      <c r="C62" s="5" t="s">
        <v>149</v>
      </c>
      <c r="D62" s="2">
        <v>6</v>
      </c>
      <c r="E62" s="2">
        <v>14</v>
      </c>
      <c r="F62" s="2">
        <v>7</v>
      </c>
      <c r="G62" s="2">
        <v>27</v>
      </c>
      <c r="H62" s="2" t="s">
        <v>92</v>
      </c>
      <c r="I62" s="2" t="s">
        <v>19</v>
      </c>
      <c r="J62" s="6" t="s">
        <v>121</v>
      </c>
    </row>
    <row r="63" spans="1:10">
      <c r="A63" s="4" t="s">
        <v>150</v>
      </c>
      <c r="B63" s="2" t="s">
        <v>141</v>
      </c>
      <c r="C63" s="5" t="s">
        <v>151</v>
      </c>
      <c r="D63" s="2" t="s">
        <v>17</v>
      </c>
      <c r="E63" s="2">
        <v>5</v>
      </c>
      <c r="F63" s="2">
        <v>2</v>
      </c>
      <c r="G63" s="2">
        <v>7</v>
      </c>
      <c r="H63" s="2" t="s">
        <v>23</v>
      </c>
      <c r="I63" s="2" t="s">
        <v>19</v>
      </c>
      <c r="J63" s="6" t="s">
        <v>20</v>
      </c>
    </row>
    <row r="64" spans="1:10">
      <c r="A64" s="4" t="s">
        <v>152</v>
      </c>
      <c r="B64" s="2" t="s">
        <v>141</v>
      </c>
      <c r="C64" s="5" t="s">
        <v>153</v>
      </c>
      <c r="D64" s="2">
        <v>7</v>
      </c>
      <c r="E64" s="2">
        <v>26</v>
      </c>
      <c r="F64" s="2">
        <v>21</v>
      </c>
      <c r="G64" s="2">
        <v>54</v>
      </c>
      <c r="H64" s="2" t="s">
        <v>39</v>
      </c>
      <c r="I64" s="2" t="s">
        <v>19</v>
      </c>
      <c r="J64" s="6" t="s">
        <v>17</v>
      </c>
    </row>
    <row r="65" spans="1:10">
      <c r="A65" s="4" t="s">
        <v>154</v>
      </c>
      <c r="B65" s="2" t="s">
        <v>141</v>
      </c>
      <c r="C65" s="5" t="s">
        <v>155</v>
      </c>
      <c r="D65" s="2" t="s">
        <v>17</v>
      </c>
      <c r="E65" s="2">
        <v>1</v>
      </c>
      <c r="F65" s="2" t="s">
        <v>17</v>
      </c>
      <c r="G65" s="2">
        <v>1</v>
      </c>
      <c r="H65" s="2" t="s">
        <v>18</v>
      </c>
      <c r="I65" s="2" t="s">
        <v>19</v>
      </c>
      <c r="J65" s="6" t="s">
        <v>17</v>
      </c>
    </row>
    <row r="66" spans="1:10">
      <c r="A66" s="4" t="s">
        <v>156</v>
      </c>
      <c r="B66" s="2" t="s">
        <v>141</v>
      </c>
      <c r="C66" s="5" t="s">
        <v>157</v>
      </c>
      <c r="D66" s="2">
        <v>5</v>
      </c>
      <c r="E66" s="2">
        <v>11</v>
      </c>
      <c r="F66" s="2">
        <v>4</v>
      </c>
      <c r="G66" s="2">
        <v>20</v>
      </c>
      <c r="H66" s="2" t="s">
        <v>46</v>
      </c>
      <c r="I66" s="2" t="s">
        <v>19</v>
      </c>
      <c r="J66" s="6" t="s">
        <v>17</v>
      </c>
    </row>
    <row r="67" spans="1:10">
      <c r="A67" s="4" t="s">
        <v>158</v>
      </c>
      <c r="B67" s="2" t="s">
        <v>141</v>
      </c>
      <c r="C67" s="5" t="s">
        <v>159</v>
      </c>
      <c r="D67" s="2">
        <v>28</v>
      </c>
      <c r="E67" s="2">
        <v>18</v>
      </c>
      <c r="F67" s="2">
        <v>12</v>
      </c>
      <c r="G67" s="2">
        <v>58</v>
      </c>
      <c r="H67" s="2" t="s">
        <v>39</v>
      </c>
      <c r="I67" s="2" t="s">
        <v>19</v>
      </c>
      <c r="J67" s="6" t="s">
        <v>17</v>
      </c>
    </row>
    <row r="68" spans="1:10">
      <c r="A68" s="4" t="s">
        <v>160</v>
      </c>
      <c r="B68" s="2" t="s">
        <v>141</v>
      </c>
      <c r="C68" s="5" t="s">
        <v>161</v>
      </c>
      <c r="D68" s="2" t="s">
        <v>17</v>
      </c>
      <c r="E68" s="2">
        <v>5</v>
      </c>
      <c r="F68" s="2">
        <v>11</v>
      </c>
      <c r="G68" s="2">
        <v>16</v>
      </c>
      <c r="H68" s="2" t="s">
        <v>46</v>
      </c>
      <c r="I68" s="2" t="s">
        <v>19</v>
      </c>
      <c r="J68" s="6" t="s">
        <v>17</v>
      </c>
    </row>
    <row r="69" spans="1:10">
      <c r="A69" s="4" t="s">
        <v>162</v>
      </c>
      <c r="B69" s="2" t="s">
        <v>141</v>
      </c>
      <c r="C69" s="5" t="s">
        <v>163</v>
      </c>
      <c r="D69" s="2">
        <v>1</v>
      </c>
      <c r="E69" s="2">
        <v>7</v>
      </c>
      <c r="F69" s="2">
        <v>3</v>
      </c>
      <c r="G69" s="2">
        <v>11</v>
      </c>
      <c r="H69" s="2" t="s">
        <v>23</v>
      </c>
      <c r="I69" s="2" t="s">
        <v>19</v>
      </c>
      <c r="J69" s="6" t="s">
        <v>17</v>
      </c>
    </row>
    <row r="70" spans="1:10">
      <c r="A70" s="4" t="s">
        <v>164</v>
      </c>
      <c r="B70" s="2" t="s">
        <v>141</v>
      </c>
      <c r="C70" s="5" t="s">
        <v>165</v>
      </c>
      <c r="D70" s="2">
        <v>3</v>
      </c>
      <c r="E70" s="2">
        <v>24</v>
      </c>
      <c r="F70" s="2">
        <v>12</v>
      </c>
      <c r="G70" s="2">
        <v>39</v>
      </c>
      <c r="H70" s="2" t="s">
        <v>53</v>
      </c>
      <c r="I70" s="2" t="s">
        <v>19</v>
      </c>
      <c r="J70" s="6" t="s">
        <v>17</v>
      </c>
    </row>
    <row r="71" spans="1:10">
      <c r="A71" s="4" t="s">
        <v>166</v>
      </c>
      <c r="B71" s="2" t="s">
        <v>141</v>
      </c>
      <c r="C71" s="5" t="s">
        <v>167</v>
      </c>
      <c r="D71" s="2">
        <v>2</v>
      </c>
      <c r="E71" s="2">
        <v>12</v>
      </c>
      <c r="F71" s="2">
        <v>4</v>
      </c>
      <c r="G71" s="2">
        <v>18</v>
      </c>
      <c r="H71" s="2" t="s">
        <v>46</v>
      </c>
      <c r="I71" s="2" t="s">
        <v>19</v>
      </c>
      <c r="J71" s="6" t="s">
        <v>17</v>
      </c>
    </row>
    <row r="72" spans="1:10">
      <c r="A72" s="4" t="s">
        <v>168</v>
      </c>
      <c r="B72" s="2" t="s">
        <v>141</v>
      </c>
      <c r="C72" s="5" t="s">
        <v>169</v>
      </c>
      <c r="D72" s="2" t="s">
        <v>17</v>
      </c>
      <c r="E72" s="2">
        <v>1</v>
      </c>
      <c r="F72" s="2" t="s">
        <v>17</v>
      </c>
      <c r="G72" s="2">
        <v>1</v>
      </c>
      <c r="H72" s="2" t="s">
        <v>18</v>
      </c>
      <c r="I72" s="2" t="s">
        <v>19</v>
      </c>
      <c r="J72" s="6" t="s">
        <v>170</v>
      </c>
    </row>
    <row r="73" spans="1:10">
      <c r="A73" s="4" t="s">
        <v>171</v>
      </c>
      <c r="B73" s="2" t="s">
        <v>141</v>
      </c>
      <c r="C73" s="5" t="s">
        <v>172</v>
      </c>
      <c r="D73" s="2">
        <v>18</v>
      </c>
      <c r="E73" s="2">
        <v>24</v>
      </c>
      <c r="F73" s="2">
        <v>6</v>
      </c>
      <c r="G73" s="2">
        <v>48</v>
      </c>
      <c r="H73" s="2" t="s">
        <v>143</v>
      </c>
      <c r="I73" s="2" t="s">
        <v>19</v>
      </c>
      <c r="J73" s="6" t="s">
        <v>17</v>
      </c>
    </row>
    <row r="74" spans="1:10">
      <c r="A74" s="4" t="s">
        <v>173</v>
      </c>
      <c r="B74" s="2" t="s">
        <v>141</v>
      </c>
      <c r="C74" s="5" t="s">
        <v>174</v>
      </c>
      <c r="D74" s="2" t="s">
        <v>17</v>
      </c>
      <c r="E74" s="2">
        <v>1</v>
      </c>
      <c r="F74" s="2" t="s">
        <v>17</v>
      </c>
      <c r="G74" s="2">
        <v>1</v>
      </c>
      <c r="H74" s="2" t="s">
        <v>18</v>
      </c>
      <c r="I74" s="2" t="s">
        <v>19</v>
      </c>
      <c r="J74" s="6" t="s">
        <v>20</v>
      </c>
    </row>
    <row r="75" spans="1:10">
      <c r="A75" s="4" t="s">
        <v>175</v>
      </c>
      <c r="B75" s="2" t="s">
        <v>141</v>
      </c>
      <c r="C75" s="5" t="s">
        <v>176</v>
      </c>
      <c r="D75" s="2" t="s">
        <v>17</v>
      </c>
      <c r="E75" s="2">
        <v>3</v>
      </c>
      <c r="F75" s="2" t="s">
        <v>17</v>
      </c>
      <c r="G75" s="2">
        <v>3</v>
      </c>
      <c r="H75" s="2" t="s">
        <v>18</v>
      </c>
      <c r="I75" s="2" t="s">
        <v>19</v>
      </c>
      <c r="J75" s="6" t="s">
        <v>170</v>
      </c>
    </row>
    <row r="76" spans="1:10">
      <c r="A76" s="4" t="s">
        <v>177</v>
      </c>
      <c r="B76" s="2" t="s">
        <v>178</v>
      </c>
      <c r="C76" s="5" t="s">
        <v>179</v>
      </c>
      <c r="D76" s="2">
        <v>13</v>
      </c>
      <c r="E76" s="2">
        <v>15</v>
      </c>
      <c r="F76" s="2">
        <v>13</v>
      </c>
      <c r="G76" s="2">
        <v>41</v>
      </c>
      <c r="H76" s="2" t="s">
        <v>53</v>
      </c>
      <c r="I76" s="2" t="s">
        <v>19</v>
      </c>
      <c r="J76" s="6" t="s">
        <v>17</v>
      </c>
    </row>
    <row r="77" spans="1:10">
      <c r="A77" s="4" t="s">
        <v>180</v>
      </c>
      <c r="B77" s="2" t="s">
        <v>178</v>
      </c>
      <c r="C77" s="5" t="s">
        <v>181</v>
      </c>
      <c r="D77" s="2" t="s">
        <v>17</v>
      </c>
      <c r="E77" s="2">
        <v>1</v>
      </c>
      <c r="F77" s="2" t="s">
        <v>17</v>
      </c>
      <c r="G77" s="2">
        <v>1</v>
      </c>
      <c r="H77" s="2" t="s">
        <v>18</v>
      </c>
      <c r="I77" s="2" t="s">
        <v>19</v>
      </c>
      <c r="J77" s="6" t="s">
        <v>182</v>
      </c>
    </row>
    <row r="78" spans="1:10">
      <c r="A78" s="4" t="s">
        <v>183</v>
      </c>
      <c r="B78" s="2" t="s">
        <v>178</v>
      </c>
      <c r="C78" s="5" t="s">
        <v>184</v>
      </c>
      <c r="D78" s="2">
        <v>7</v>
      </c>
      <c r="E78" s="2">
        <v>24</v>
      </c>
      <c r="F78" s="2">
        <v>16</v>
      </c>
      <c r="G78" s="2">
        <v>47</v>
      </c>
      <c r="H78" s="2" t="s">
        <v>143</v>
      </c>
      <c r="I78" s="2" t="s">
        <v>19</v>
      </c>
      <c r="J78" s="6" t="s">
        <v>121</v>
      </c>
    </row>
    <row r="79" spans="1:10">
      <c r="A79" s="4" t="s">
        <v>185</v>
      </c>
      <c r="B79" s="2" t="s">
        <v>178</v>
      </c>
      <c r="C79" s="5" t="s">
        <v>186</v>
      </c>
      <c r="D79" s="2">
        <v>16</v>
      </c>
      <c r="E79" s="2">
        <v>49</v>
      </c>
      <c r="F79" s="2">
        <v>22</v>
      </c>
      <c r="G79" s="2">
        <v>87</v>
      </c>
      <c r="H79" s="7">
        <v>43831</v>
      </c>
      <c r="I79" s="2" t="s">
        <v>19</v>
      </c>
      <c r="J79" s="6" t="s">
        <v>17</v>
      </c>
    </row>
    <row r="80" spans="1:10" ht="26.25">
      <c r="A80" s="4" t="s">
        <v>187</v>
      </c>
      <c r="B80" s="2" t="s">
        <v>178</v>
      </c>
      <c r="C80" s="5" t="s">
        <v>188</v>
      </c>
      <c r="D80" s="2">
        <v>16</v>
      </c>
      <c r="E80" s="2">
        <v>4</v>
      </c>
      <c r="F80" s="2">
        <v>2</v>
      </c>
      <c r="G80" s="2">
        <v>22</v>
      </c>
      <c r="H80" s="2" t="s">
        <v>92</v>
      </c>
      <c r="I80" s="2" t="s">
        <v>19</v>
      </c>
      <c r="J80" s="6" t="s">
        <v>17</v>
      </c>
    </row>
    <row r="81" spans="1:10">
      <c r="A81" s="4" t="s">
        <v>189</v>
      </c>
      <c r="B81" s="2" t="s">
        <v>178</v>
      </c>
      <c r="C81" s="5" t="s">
        <v>190</v>
      </c>
      <c r="D81" s="2">
        <v>13</v>
      </c>
      <c r="E81" s="2">
        <v>7</v>
      </c>
      <c r="F81" s="2">
        <v>14</v>
      </c>
      <c r="G81" s="2">
        <v>34</v>
      </c>
      <c r="H81" s="2" t="s">
        <v>101</v>
      </c>
      <c r="I81" s="2" t="s">
        <v>19</v>
      </c>
      <c r="J81" s="6" t="s">
        <v>17</v>
      </c>
    </row>
    <row r="82" spans="1:10">
      <c r="A82" s="4" t="s">
        <v>191</v>
      </c>
      <c r="B82" s="2" t="s">
        <v>178</v>
      </c>
      <c r="C82" s="5" t="s">
        <v>192</v>
      </c>
      <c r="D82" s="2">
        <v>40</v>
      </c>
      <c r="E82" s="2">
        <v>99</v>
      </c>
      <c r="F82" s="2">
        <v>70</v>
      </c>
      <c r="G82" s="2">
        <v>209</v>
      </c>
      <c r="H82" s="7">
        <v>43953</v>
      </c>
      <c r="I82" s="2" t="s">
        <v>19</v>
      </c>
      <c r="J82" s="6" t="s">
        <v>17</v>
      </c>
    </row>
    <row r="83" spans="1:10" ht="26.25">
      <c r="A83" s="4" t="s">
        <v>193</v>
      </c>
      <c r="B83" s="2" t="s">
        <v>178</v>
      </c>
      <c r="C83" s="5" t="s">
        <v>194</v>
      </c>
      <c r="D83" s="2" t="s">
        <v>17</v>
      </c>
      <c r="E83" s="2">
        <v>2</v>
      </c>
      <c r="F83" s="2" t="s">
        <v>17</v>
      </c>
      <c r="G83" s="2">
        <v>2</v>
      </c>
      <c r="H83" s="2" t="s">
        <v>18</v>
      </c>
      <c r="I83" s="2" t="s">
        <v>19</v>
      </c>
      <c r="J83" s="6" t="s">
        <v>195</v>
      </c>
    </row>
    <row r="84" spans="1:10">
      <c r="A84" s="4" t="s">
        <v>196</v>
      </c>
      <c r="B84" s="2" t="s">
        <v>178</v>
      </c>
      <c r="C84" s="5" t="s">
        <v>197</v>
      </c>
      <c r="D84" s="2">
        <v>129</v>
      </c>
      <c r="E84" s="2">
        <v>159</v>
      </c>
      <c r="F84" s="2">
        <v>142</v>
      </c>
      <c r="G84" s="2">
        <v>430</v>
      </c>
      <c r="H84" s="7">
        <v>43866</v>
      </c>
      <c r="I84" s="2" t="s">
        <v>19</v>
      </c>
      <c r="J84" s="6" t="s">
        <v>17</v>
      </c>
    </row>
    <row r="85" spans="1:10">
      <c r="A85" s="4" t="s">
        <v>198</v>
      </c>
      <c r="B85" s="2" t="s">
        <v>178</v>
      </c>
      <c r="C85" s="5" t="s">
        <v>199</v>
      </c>
      <c r="D85" s="2">
        <v>3</v>
      </c>
      <c r="E85" s="2">
        <v>37</v>
      </c>
      <c r="F85" s="2">
        <v>11</v>
      </c>
      <c r="G85" s="2">
        <v>51</v>
      </c>
      <c r="H85" s="2" t="s">
        <v>143</v>
      </c>
      <c r="I85" s="2" t="s">
        <v>19</v>
      </c>
      <c r="J85" s="6" t="s">
        <v>17</v>
      </c>
    </row>
    <row r="86" spans="1:10">
      <c r="A86" s="4" t="s">
        <v>200</v>
      </c>
      <c r="B86" s="2" t="s">
        <v>178</v>
      </c>
      <c r="C86" s="5" t="s">
        <v>201</v>
      </c>
      <c r="D86" s="2">
        <v>1</v>
      </c>
      <c r="E86" s="2">
        <v>3</v>
      </c>
      <c r="F86" s="2">
        <v>9</v>
      </c>
      <c r="G86" s="2">
        <v>13</v>
      </c>
      <c r="H86" s="2" t="s">
        <v>46</v>
      </c>
      <c r="I86" s="2" t="s">
        <v>19</v>
      </c>
      <c r="J86" s="6" t="s">
        <v>17</v>
      </c>
    </row>
    <row r="87" spans="1:10" ht="26.25">
      <c r="A87" s="4" t="s">
        <v>202</v>
      </c>
      <c r="B87" s="2" t="s">
        <v>178</v>
      </c>
      <c r="C87" s="5" t="s">
        <v>203</v>
      </c>
      <c r="D87" s="2" t="s">
        <v>17</v>
      </c>
      <c r="E87" s="2">
        <v>2</v>
      </c>
      <c r="F87" s="2" t="s">
        <v>17</v>
      </c>
      <c r="G87" s="2">
        <v>2</v>
      </c>
      <c r="H87" s="2" t="s">
        <v>18</v>
      </c>
      <c r="I87" s="2" t="s">
        <v>19</v>
      </c>
      <c r="J87" s="6" t="s">
        <v>17</v>
      </c>
    </row>
    <row r="88" spans="1:10" ht="26.25">
      <c r="A88" s="4" t="s">
        <v>204</v>
      </c>
      <c r="B88" s="2" t="s">
        <v>178</v>
      </c>
      <c r="C88" s="5" t="s">
        <v>205</v>
      </c>
      <c r="D88" s="2">
        <v>3</v>
      </c>
      <c r="E88" s="2">
        <v>9</v>
      </c>
      <c r="F88" s="2">
        <v>6</v>
      </c>
      <c r="G88" s="2">
        <v>18</v>
      </c>
      <c r="H88" s="2" t="s">
        <v>46</v>
      </c>
      <c r="I88" s="2" t="s">
        <v>19</v>
      </c>
      <c r="J88" s="6" t="s">
        <v>17</v>
      </c>
    </row>
    <row r="89" spans="1:10" ht="26.25">
      <c r="A89" s="4" t="s">
        <v>206</v>
      </c>
      <c r="B89" s="2" t="s">
        <v>178</v>
      </c>
      <c r="C89" s="5" t="s">
        <v>207</v>
      </c>
      <c r="D89" s="2" t="s">
        <v>17</v>
      </c>
      <c r="E89" s="2">
        <v>8</v>
      </c>
      <c r="F89" s="2">
        <v>4</v>
      </c>
      <c r="G89" s="2">
        <v>12</v>
      </c>
      <c r="H89" s="2" t="s">
        <v>23</v>
      </c>
      <c r="I89" s="2" t="s">
        <v>19</v>
      </c>
      <c r="J89" s="6" t="s">
        <v>17</v>
      </c>
    </row>
    <row r="90" spans="1:10">
      <c r="A90" s="4" t="s">
        <v>208</v>
      </c>
      <c r="B90" s="2" t="s">
        <v>178</v>
      </c>
      <c r="C90" s="5" t="s">
        <v>209</v>
      </c>
      <c r="D90" s="2" t="s">
        <v>17</v>
      </c>
      <c r="E90" s="2" t="s">
        <v>17</v>
      </c>
      <c r="F90" s="2">
        <v>3</v>
      </c>
      <c r="G90" s="2">
        <v>3</v>
      </c>
      <c r="H90" s="2" t="s">
        <v>18</v>
      </c>
      <c r="I90" s="2" t="s">
        <v>19</v>
      </c>
      <c r="J90" s="6" t="s">
        <v>17</v>
      </c>
    </row>
    <row r="91" spans="1:10">
      <c r="A91" s="4" t="s">
        <v>210</v>
      </c>
      <c r="B91" s="2" t="s">
        <v>178</v>
      </c>
      <c r="C91" s="5" t="s">
        <v>211</v>
      </c>
      <c r="D91" s="2">
        <v>11</v>
      </c>
      <c r="E91" s="2">
        <v>18</v>
      </c>
      <c r="F91" s="2" t="s">
        <v>17</v>
      </c>
      <c r="G91" s="2">
        <v>29</v>
      </c>
      <c r="H91" s="2" t="s">
        <v>101</v>
      </c>
      <c r="I91" s="2" t="s">
        <v>19</v>
      </c>
      <c r="J91" s="6" t="s">
        <v>17</v>
      </c>
    </row>
    <row r="92" spans="1:10">
      <c r="A92" s="4" t="s">
        <v>212</v>
      </c>
      <c r="B92" s="2" t="s">
        <v>178</v>
      </c>
      <c r="C92" s="5" t="s">
        <v>213</v>
      </c>
      <c r="D92" s="2">
        <v>64</v>
      </c>
      <c r="E92" s="2">
        <v>5</v>
      </c>
      <c r="F92" s="2">
        <v>1</v>
      </c>
      <c r="G92" s="2">
        <v>70</v>
      </c>
      <c r="H92" s="2" t="s">
        <v>26</v>
      </c>
      <c r="I92" s="2" t="s">
        <v>19</v>
      </c>
      <c r="J92" s="6" t="s">
        <v>17</v>
      </c>
    </row>
    <row r="93" spans="1:10">
      <c r="A93" s="4" t="s">
        <v>214</v>
      </c>
      <c r="B93" s="2" t="s">
        <v>178</v>
      </c>
      <c r="C93" s="5" t="s">
        <v>215</v>
      </c>
      <c r="D93" s="2">
        <v>9</v>
      </c>
      <c r="E93" s="2">
        <v>2</v>
      </c>
      <c r="F93" s="2">
        <v>11</v>
      </c>
      <c r="G93" s="2">
        <v>22</v>
      </c>
      <c r="H93" s="2" t="s">
        <v>92</v>
      </c>
      <c r="I93" s="2" t="s">
        <v>19</v>
      </c>
      <c r="J93" s="6" t="s">
        <v>17</v>
      </c>
    </row>
    <row r="94" spans="1:10" ht="26.25">
      <c r="A94" s="4" t="s">
        <v>216</v>
      </c>
      <c r="B94" s="2" t="s">
        <v>178</v>
      </c>
      <c r="C94" s="5" t="s">
        <v>217</v>
      </c>
      <c r="D94" s="2">
        <v>5</v>
      </c>
      <c r="E94" s="2">
        <v>18</v>
      </c>
      <c r="F94" s="2">
        <v>16</v>
      </c>
      <c r="G94" s="2">
        <v>39</v>
      </c>
      <c r="H94" s="2" t="s">
        <v>53</v>
      </c>
      <c r="I94" s="2" t="s">
        <v>19</v>
      </c>
      <c r="J94" s="6" t="s">
        <v>17</v>
      </c>
    </row>
    <row r="95" spans="1:10">
      <c r="A95" s="4" t="s">
        <v>218</v>
      </c>
      <c r="B95" s="2" t="s">
        <v>178</v>
      </c>
      <c r="C95" s="5" t="s">
        <v>219</v>
      </c>
      <c r="D95" s="2">
        <v>2</v>
      </c>
      <c r="E95" s="2">
        <v>3</v>
      </c>
      <c r="F95" s="2">
        <v>3</v>
      </c>
      <c r="G95" s="2">
        <v>8</v>
      </c>
      <c r="H95" s="2" t="s">
        <v>23</v>
      </c>
      <c r="I95" s="2" t="s">
        <v>19</v>
      </c>
      <c r="J95" s="6" t="s">
        <v>17</v>
      </c>
    </row>
    <row r="96" spans="1:10" ht="26.25">
      <c r="A96" s="4" t="s">
        <v>220</v>
      </c>
      <c r="B96" s="2" t="s">
        <v>178</v>
      </c>
      <c r="C96" s="5" t="s">
        <v>221</v>
      </c>
      <c r="D96" s="2">
        <v>1</v>
      </c>
      <c r="E96" s="2">
        <v>5</v>
      </c>
      <c r="F96" s="2">
        <v>18</v>
      </c>
      <c r="G96" s="2">
        <v>24</v>
      </c>
      <c r="H96" s="2" t="s">
        <v>92</v>
      </c>
      <c r="I96" s="2" t="s">
        <v>19</v>
      </c>
      <c r="J96" s="6" t="s">
        <v>17</v>
      </c>
    </row>
    <row r="97" spans="1:10">
      <c r="A97" s="4" t="s">
        <v>222</v>
      </c>
      <c r="B97" s="2" t="s">
        <v>178</v>
      </c>
      <c r="C97" s="5" t="s">
        <v>223</v>
      </c>
      <c r="D97" s="2" t="s">
        <v>17</v>
      </c>
      <c r="E97" s="2">
        <v>3</v>
      </c>
      <c r="F97" s="2">
        <v>4</v>
      </c>
      <c r="G97" s="2">
        <v>7</v>
      </c>
      <c r="H97" s="2" t="s">
        <v>23</v>
      </c>
      <c r="I97" s="2" t="s">
        <v>19</v>
      </c>
      <c r="J97" s="6" t="s">
        <v>17</v>
      </c>
    </row>
    <row r="98" spans="1:10" ht="26.25">
      <c r="A98" s="4" t="s">
        <v>224</v>
      </c>
      <c r="B98" s="2" t="s">
        <v>178</v>
      </c>
      <c r="C98" s="5" t="s">
        <v>225</v>
      </c>
      <c r="D98" s="2">
        <v>1</v>
      </c>
      <c r="E98" s="2">
        <v>1</v>
      </c>
      <c r="F98" s="2">
        <v>1</v>
      </c>
      <c r="G98" s="2">
        <v>3</v>
      </c>
      <c r="H98" s="2" t="s">
        <v>18</v>
      </c>
      <c r="I98" s="2" t="s">
        <v>19</v>
      </c>
      <c r="J98" s="6" t="s">
        <v>17</v>
      </c>
    </row>
    <row r="99" spans="1:10">
      <c r="A99" s="4" t="s">
        <v>226</v>
      </c>
      <c r="B99" s="2" t="s">
        <v>178</v>
      </c>
      <c r="C99" s="5" t="s">
        <v>227</v>
      </c>
      <c r="D99" s="2">
        <v>18</v>
      </c>
      <c r="E99" s="2">
        <v>20</v>
      </c>
      <c r="F99" s="2">
        <v>22</v>
      </c>
      <c r="G99" s="2">
        <v>60</v>
      </c>
      <c r="H99" s="2" t="s">
        <v>39</v>
      </c>
      <c r="I99" s="2" t="s">
        <v>19</v>
      </c>
      <c r="J99" s="6" t="s">
        <v>17</v>
      </c>
    </row>
    <row r="100" spans="1:10" ht="26.25">
      <c r="A100" s="4" t="s">
        <v>228</v>
      </c>
      <c r="B100" s="2" t="s">
        <v>178</v>
      </c>
      <c r="C100" s="5" t="s">
        <v>229</v>
      </c>
      <c r="D100" s="2">
        <v>7</v>
      </c>
      <c r="E100" s="2">
        <v>4</v>
      </c>
      <c r="F100" s="2">
        <v>11</v>
      </c>
      <c r="G100" s="2">
        <v>22</v>
      </c>
      <c r="H100" s="2" t="s">
        <v>92</v>
      </c>
      <c r="I100" s="2" t="s">
        <v>19</v>
      </c>
      <c r="J100" s="6" t="s">
        <v>17</v>
      </c>
    </row>
    <row r="101" spans="1:10" ht="26.25">
      <c r="A101" s="4" t="s">
        <v>230</v>
      </c>
      <c r="B101" s="2" t="s">
        <v>178</v>
      </c>
      <c r="C101" s="5" t="s">
        <v>231</v>
      </c>
      <c r="D101" s="2" t="s">
        <v>17</v>
      </c>
      <c r="E101" s="2">
        <v>1</v>
      </c>
      <c r="F101" s="2" t="s">
        <v>17</v>
      </c>
      <c r="G101" s="2">
        <v>1</v>
      </c>
      <c r="H101" s="2" t="s">
        <v>18</v>
      </c>
      <c r="I101" s="2" t="s">
        <v>19</v>
      </c>
      <c r="J101" s="6" t="s">
        <v>17</v>
      </c>
    </row>
    <row r="102" spans="1:10" ht="26.25">
      <c r="A102" s="4" t="s">
        <v>232</v>
      </c>
      <c r="B102" s="2" t="s">
        <v>178</v>
      </c>
      <c r="C102" s="5" t="s">
        <v>233</v>
      </c>
      <c r="D102" s="2" t="s">
        <v>17</v>
      </c>
      <c r="E102" s="2" t="s">
        <v>17</v>
      </c>
      <c r="F102" s="2">
        <v>1</v>
      </c>
      <c r="G102" s="2">
        <v>1</v>
      </c>
      <c r="H102" s="2" t="s">
        <v>18</v>
      </c>
      <c r="I102" s="2" t="s">
        <v>19</v>
      </c>
      <c r="J102" s="6" t="s">
        <v>17</v>
      </c>
    </row>
    <row r="103" spans="1:10" ht="26.25">
      <c r="A103" s="4" t="s">
        <v>234</v>
      </c>
      <c r="B103" s="2" t="s">
        <v>178</v>
      </c>
      <c r="C103" s="5" t="s">
        <v>235</v>
      </c>
      <c r="D103" s="2">
        <v>1</v>
      </c>
      <c r="E103" s="2">
        <v>1</v>
      </c>
      <c r="F103" s="2" t="s">
        <v>17</v>
      </c>
      <c r="G103" s="2">
        <v>2</v>
      </c>
      <c r="H103" s="2" t="s">
        <v>18</v>
      </c>
      <c r="I103" s="2" t="s">
        <v>19</v>
      </c>
      <c r="J103" s="6" t="s">
        <v>17</v>
      </c>
    </row>
    <row r="104" spans="1:10" ht="26.25">
      <c r="A104" s="4" t="s">
        <v>236</v>
      </c>
      <c r="B104" s="2" t="s">
        <v>178</v>
      </c>
      <c r="C104" s="5" t="s">
        <v>237</v>
      </c>
      <c r="D104" s="2" t="s">
        <v>17</v>
      </c>
      <c r="E104" s="2">
        <v>1</v>
      </c>
      <c r="F104" s="2">
        <v>1</v>
      </c>
      <c r="G104" s="2">
        <v>2</v>
      </c>
      <c r="H104" s="2" t="s">
        <v>18</v>
      </c>
      <c r="I104" s="2" t="s">
        <v>19</v>
      </c>
      <c r="J104" s="6" t="s">
        <v>17</v>
      </c>
    </row>
    <row r="105" spans="1:10" ht="26.25">
      <c r="A105" s="4" t="s">
        <v>238</v>
      </c>
      <c r="B105" s="2" t="s">
        <v>178</v>
      </c>
      <c r="C105" s="5" t="s">
        <v>239</v>
      </c>
      <c r="D105" s="2" t="s">
        <v>17</v>
      </c>
      <c r="E105" s="2" t="s">
        <v>17</v>
      </c>
      <c r="F105" s="2">
        <v>2</v>
      </c>
      <c r="G105" s="2">
        <v>2</v>
      </c>
      <c r="H105" s="2" t="s">
        <v>18</v>
      </c>
      <c r="I105" s="2" t="s">
        <v>19</v>
      </c>
      <c r="J105" s="6" t="s">
        <v>121</v>
      </c>
    </row>
    <row r="106" spans="1:10">
      <c r="A106" s="4" t="s">
        <v>240</v>
      </c>
      <c r="B106" s="2" t="s">
        <v>178</v>
      </c>
      <c r="C106" s="5" t="s">
        <v>241</v>
      </c>
      <c r="D106" s="2">
        <v>3</v>
      </c>
      <c r="E106" s="2">
        <v>22</v>
      </c>
      <c r="F106" s="2">
        <v>19</v>
      </c>
      <c r="G106" s="2">
        <v>44</v>
      </c>
      <c r="H106" s="2" t="s">
        <v>53</v>
      </c>
      <c r="I106" s="2" t="s">
        <v>19</v>
      </c>
      <c r="J106" s="6" t="s">
        <v>17</v>
      </c>
    </row>
    <row r="107" spans="1:10">
      <c r="A107" s="4" t="s">
        <v>242</v>
      </c>
      <c r="B107" s="2" t="s">
        <v>178</v>
      </c>
      <c r="C107" s="5" t="s">
        <v>243</v>
      </c>
      <c r="D107" s="2">
        <v>1</v>
      </c>
      <c r="E107" s="2">
        <v>4</v>
      </c>
      <c r="F107" s="2">
        <v>10</v>
      </c>
      <c r="G107" s="2">
        <v>15</v>
      </c>
      <c r="H107" s="2" t="s">
        <v>46</v>
      </c>
      <c r="I107" s="2" t="s">
        <v>19</v>
      </c>
      <c r="J107" s="6" t="s">
        <v>17</v>
      </c>
    </row>
    <row r="108" spans="1:10">
      <c r="A108" s="4" t="s">
        <v>244</v>
      </c>
      <c r="B108" s="2" t="s">
        <v>178</v>
      </c>
      <c r="C108" s="5" t="s">
        <v>245</v>
      </c>
      <c r="D108" s="2" t="s">
        <v>17</v>
      </c>
      <c r="E108" s="2">
        <v>1</v>
      </c>
      <c r="F108" s="2" t="s">
        <v>17</v>
      </c>
      <c r="G108" s="2">
        <v>1</v>
      </c>
      <c r="H108" s="2" t="s">
        <v>18</v>
      </c>
      <c r="I108" s="2" t="s">
        <v>19</v>
      </c>
      <c r="J108" s="6" t="s">
        <v>17</v>
      </c>
    </row>
    <row r="109" spans="1:10" ht="26.25">
      <c r="A109" s="4" t="s">
        <v>246</v>
      </c>
      <c r="B109" s="2" t="s">
        <v>178</v>
      </c>
      <c r="C109" s="5" t="s">
        <v>247</v>
      </c>
      <c r="D109" s="2">
        <v>3</v>
      </c>
      <c r="E109" s="2">
        <v>10</v>
      </c>
      <c r="F109" s="2" t="s">
        <v>17</v>
      </c>
      <c r="G109" s="2">
        <v>13</v>
      </c>
      <c r="H109" s="2" t="s">
        <v>46</v>
      </c>
      <c r="I109" s="2" t="s">
        <v>19</v>
      </c>
      <c r="J109" s="6" t="s">
        <v>17</v>
      </c>
    </row>
    <row r="110" spans="1:10">
      <c r="A110" s="4" t="s">
        <v>248</v>
      </c>
      <c r="B110" s="2" t="s">
        <v>178</v>
      </c>
      <c r="C110" s="5" t="s">
        <v>249</v>
      </c>
      <c r="D110" s="2">
        <v>24</v>
      </c>
      <c r="E110" s="2">
        <v>23</v>
      </c>
      <c r="F110" s="2">
        <v>5</v>
      </c>
      <c r="G110" s="2">
        <v>52</v>
      </c>
      <c r="H110" s="2" t="s">
        <v>143</v>
      </c>
      <c r="I110" s="2" t="s">
        <v>19</v>
      </c>
      <c r="J110" s="6" t="s">
        <v>170</v>
      </c>
    </row>
    <row r="111" spans="1:10">
      <c r="A111" s="4" t="s">
        <v>250</v>
      </c>
      <c r="B111" s="2" t="s">
        <v>251</v>
      </c>
      <c r="C111" s="5" t="s">
        <v>252</v>
      </c>
      <c r="D111" s="2" t="s">
        <v>17</v>
      </c>
      <c r="E111" s="2">
        <v>3</v>
      </c>
      <c r="F111" s="2" t="s">
        <v>17</v>
      </c>
      <c r="G111" s="2">
        <v>3</v>
      </c>
      <c r="H111" s="2" t="s">
        <v>18</v>
      </c>
      <c r="I111" s="2" t="s">
        <v>19</v>
      </c>
      <c r="J111" s="6" t="s">
        <v>121</v>
      </c>
    </row>
    <row r="112" spans="1:10">
      <c r="A112" s="4" t="s">
        <v>253</v>
      </c>
      <c r="B112" s="2" t="s">
        <v>251</v>
      </c>
      <c r="C112" s="5" t="s">
        <v>254</v>
      </c>
      <c r="D112" s="2">
        <v>83</v>
      </c>
      <c r="E112" s="2">
        <v>194</v>
      </c>
      <c r="F112" s="2">
        <v>67</v>
      </c>
      <c r="G112" s="2">
        <v>344</v>
      </c>
      <c r="H112" s="7">
        <v>43865</v>
      </c>
      <c r="I112" s="2" t="s">
        <v>19</v>
      </c>
      <c r="J112" s="6" t="s">
        <v>17</v>
      </c>
    </row>
    <row r="113" spans="1:10">
      <c r="A113" s="4" t="s">
        <v>255</v>
      </c>
      <c r="B113" s="2" t="s">
        <v>251</v>
      </c>
      <c r="C113" s="5" t="s">
        <v>256</v>
      </c>
      <c r="D113" s="8">
        <v>7</v>
      </c>
      <c r="E113" s="8">
        <v>7</v>
      </c>
      <c r="F113" s="2" t="s">
        <v>17</v>
      </c>
      <c r="G113" s="2">
        <v>14</v>
      </c>
      <c r="H113" s="2" t="s">
        <v>46</v>
      </c>
      <c r="I113" s="2" t="s">
        <v>19</v>
      </c>
      <c r="J113" s="6" t="s">
        <v>17</v>
      </c>
    </row>
    <row r="114" spans="1:10" ht="26.25">
      <c r="A114" s="4" t="s">
        <v>257</v>
      </c>
      <c r="B114" s="2" t="s">
        <v>251</v>
      </c>
      <c r="C114" s="5" t="s">
        <v>258</v>
      </c>
      <c r="D114" s="2">
        <v>1</v>
      </c>
      <c r="E114" s="2" t="s">
        <v>17</v>
      </c>
      <c r="F114" s="2" t="s">
        <v>17</v>
      </c>
      <c r="G114" s="2">
        <v>1</v>
      </c>
      <c r="H114" s="2" t="s">
        <v>18</v>
      </c>
      <c r="I114" s="2" t="s">
        <v>19</v>
      </c>
      <c r="J114" s="6" t="s">
        <v>17</v>
      </c>
    </row>
    <row r="115" spans="1:10">
      <c r="A115" s="4" t="s">
        <v>259</v>
      </c>
      <c r="B115" s="2" t="s">
        <v>251</v>
      </c>
      <c r="C115" s="5" t="s">
        <v>260</v>
      </c>
      <c r="D115" s="2">
        <v>13</v>
      </c>
      <c r="E115" s="2">
        <v>98</v>
      </c>
      <c r="F115" s="2">
        <v>79</v>
      </c>
      <c r="G115" s="2">
        <v>190</v>
      </c>
      <c r="H115" s="7">
        <v>43892</v>
      </c>
      <c r="I115" s="2" t="s">
        <v>19</v>
      </c>
      <c r="J115" s="6" t="s">
        <v>17</v>
      </c>
    </row>
    <row r="116" spans="1:10">
      <c r="A116" s="4" t="s">
        <v>261</v>
      </c>
      <c r="B116" s="2" t="s">
        <v>251</v>
      </c>
      <c r="C116" s="5" t="s">
        <v>262</v>
      </c>
      <c r="D116" s="2" t="s">
        <v>17</v>
      </c>
      <c r="E116" s="2">
        <v>3</v>
      </c>
      <c r="F116" s="2" t="s">
        <v>17</v>
      </c>
      <c r="G116" s="2">
        <v>3</v>
      </c>
      <c r="H116" s="2" t="s">
        <v>18</v>
      </c>
      <c r="I116" s="2" t="s">
        <v>19</v>
      </c>
      <c r="J116" s="6" t="s">
        <v>17</v>
      </c>
    </row>
    <row r="117" spans="1:10">
      <c r="A117" s="4" t="s">
        <v>263</v>
      </c>
      <c r="B117" s="2" t="s">
        <v>251</v>
      </c>
      <c r="C117" s="5" t="s">
        <v>264</v>
      </c>
      <c r="D117" s="2">
        <v>6</v>
      </c>
      <c r="E117" s="2">
        <v>12</v>
      </c>
      <c r="F117" s="2">
        <v>3</v>
      </c>
      <c r="G117" s="2">
        <v>21</v>
      </c>
      <c r="H117" s="2" t="s">
        <v>92</v>
      </c>
      <c r="I117" s="2" t="s">
        <v>19</v>
      </c>
      <c r="J117" s="6" t="s">
        <v>17</v>
      </c>
    </row>
    <row r="118" spans="1:10">
      <c r="A118" s="4" t="s">
        <v>265</v>
      </c>
      <c r="B118" s="2" t="s">
        <v>266</v>
      </c>
      <c r="C118" s="5" t="s">
        <v>267</v>
      </c>
      <c r="D118" s="2">
        <v>15</v>
      </c>
      <c r="E118" s="2">
        <v>17</v>
      </c>
      <c r="F118" s="2">
        <v>5</v>
      </c>
      <c r="G118" s="2">
        <v>37</v>
      </c>
      <c r="H118" s="2" t="s">
        <v>101</v>
      </c>
      <c r="I118" s="2" t="s">
        <v>19</v>
      </c>
      <c r="J118" s="6" t="s">
        <v>17</v>
      </c>
    </row>
    <row r="119" spans="1:10">
      <c r="A119" s="4" t="s">
        <v>268</v>
      </c>
      <c r="B119" s="2" t="s">
        <v>266</v>
      </c>
      <c r="C119" s="5" t="s">
        <v>269</v>
      </c>
      <c r="D119" s="2">
        <v>1</v>
      </c>
      <c r="E119" s="2">
        <v>27</v>
      </c>
      <c r="F119" s="2" t="s">
        <v>17</v>
      </c>
      <c r="G119" s="2">
        <v>28</v>
      </c>
      <c r="H119" s="2" t="s">
        <v>92</v>
      </c>
      <c r="I119" s="2" t="s">
        <v>19</v>
      </c>
      <c r="J119" s="6" t="s">
        <v>17</v>
      </c>
    </row>
    <row r="120" spans="1:10">
      <c r="A120" s="4" t="s">
        <v>270</v>
      </c>
      <c r="B120" s="2" t="s">
        <v>266</v>
      </c>
      <c r="C120" s="5" t="s">
        <v>271</v>
      </c>
      <c r="D120" s="2">
        <v>7</v>
      </c>
      <c r="E120" s="2">
        <v>32</v>
      </c>
      <c r="F120" s="2">
        <v>4</v>
      </c>
      <c r="G120" s="2">
        <v>43</v>
      </c>
      <c r="H120" s="2" t="s">
        <v>53</v>
      </c>
      <c r="I120" s="2" t="s">
        <v>19</v>
      </c>
      <c r="J120" s="6" t="s">
        <v>17</v>
      </c>
    </row>
    <row r="121" spans="1:10">
      <c r="A121" s="4" t="s">
        <v>272</v>
      </c>
      <c r="B121" s="2" t="s">
        <v>266</v>
      </c>
      <c r="C121" s="5" t="s">
        <v>273</v>
      </c>
      <c r="D121" s="2">
        <v>1</v>
      </c>
      <c r="E121" s="2" t="s">
        <v>17</v>
      </c>
      <c r="F121" s="2" t="s">
        <v>17</v>
      </c>
      <c r="G121" s="2">
        <v>1</v>
      </c>
      <c r="H121" s="2" t="s">
        <v>18</v>
      </c>
      <c r="I121" s="2" t="s">
        <v>19</v>
      </c>
      <c r="J121" s="6" t="s">
        <v>17</v>
      </c>
    </row>
    <row r="122" spans="1:10">
      <c r="A122" s="4" t="s">
        <v>274</v>
      </c>
      <c r="B122" s="2" t="s">
        <v>266</v>
      </c>
      <c r="C122" s="5" t="s">
        <v>275</v>
      </c>
      <c r="D122" s="2">
        <v>24</v>
      </c>
      <c r="E122" s="2">
        <v>21</v>
      </c>
      <c r="F122" s="2">
        <v>34</v>
      </c>
      <c r="G122" s="2">
        <v>79</v>
      </c>
      <c r="H122" s="2" t="s">
        <v>276</v>
      </c>
      <c r="I122" s="2" t="s">
        <v>19</v>
      </c>
      <c r="J122" s="6" t="s">
        <v>17</v>
      </c>
    </row>
    <row r="123" spans="1:10">
      <c r="A123" s="4" t="s">
        <v>277</v>
      </c>
      <c r="B123" s="2" t="s">
        <v>266</v>
      </c>
      <c r="C123" s="5" t="s">
        <v>278</v>
      </c>
      <c r="D123" s="2">
        <v>2</v>
      </c>
      <c r="E123" s="2">
        <v>3</v>
      </c>
      <c r="F123" s="2">
        <v>1</v>
      </c>
      <c r="G123" s="2">
        <v>6</v>
      </c>
      <c r="H123" s="2" t="s">
        <v>23</v>
      </c>
      <c r="I123" s="2" t="s">
        <v>19</v>
      </c>
      <c r="J123" s="6" t="s">
        <v>17</v>
      </c>
    </row>
    <row r="124" spans="1:10">
      <c r="A124" s="4" t="s">
        <v>279</v>
      </c>
      <c r="B124" s="2" t="s">
        <v>266</v>
      </c>
      <c r="C124" s="5" t="s">
        <v>280</v>
      </c>
      <c r="D124" s="2">
        <v>3</v>
      </c>
      <c r="E124" s="2">
        <v>11</v>
      </c>
      <c r="F124" s="2">
        <v>3</v>
      </c>
      <c r="G124" s="2">
        <v>17</v>
      </c>
      <c r="H124" s="2" t="s">
        <v>46</v>
      </c>
      <c r="I124" s="2" t="s">
        <v>19</v>
      </c>
      <c r="J124" s="6" t="s">
        <v>17</v>
      </c>
    </row>
    <row r="125" spans="1:10">
      <c r="A125" s="4" t="s">
        <v>281</v>
      </c>
      <c r="B125" s="2" t="s">
        <v>266</v>
      </c>
      <c r="C125" s="5" t="s">
        <v>282</v>
      </c>
      <c r="D125" s="2">
        <v>1</v>
      </c>
      <c r="E125" s="2">
        <v>4</v>
      </c>
      <c r="F125" s="2" t="s">
        <v>17</v>
      </c>
      <c r="G125" s="2">
        <v>5</v>
      </c>
      <c r="H125" s="2" t="s">
        <v>23</v>
      </c>
      <c r="I125" s="2" t="s">
        <v>19</v>
      </c>
      <c r="J125" s="6" t="s">
        <v>121</v>
      </c>
    </row>
    <row r="126" spans="1:10">
      <c r="A126" s="4" t="s">
        <v>283</v>
      </c>
      <c r="B126" s="2" t="s">
        <v>266</v>
      </c>
      <c r="C126" s="5" t="s">
        <v>284</v>
      </c>
      <c r="D126" s="2" t="s">
        <v>17</v>
      </c>
      <c r="E126" s="2">
        <v>1</v>
      </c>
      <c r="F126" s="2">
        <v>2</v>
      </c>
      <c r="G126" s="2">
        <v>3</v>
      </c>
      <c r="H126" s="2" t="s">
        <v>18</v>
      </c>
      <c r="I126" s="2" t="s">
        <v>19</v>
      </c>
      <c r="J126" s="6" t="s">
        <v>17</v>
      </c>
    </row>
    <row r="127" spans="1:10" ht="26.25">
      <c r="A127" s="4" t="s">
        <v>285</v>
      </c>
      <c r="B127" s="2" t="s">
        <v>266</v>
      </c>
      <c r="C127" s="5" t="s">
        <v>286</v>
      </c>
      <c r="D127" s="2" t="s">
        <v>17</v>
      </c>
      <c r="E127" s="2">
        <v>1</v>
      </c>
      <c r="F127" s="2" t="s">
        <v>17</v>
      </c>
      <c r="G127" s="2">
        <v>1</v>
      </c>
      <c r="H127" s="2" t="s">
        <v>18</v>
      </c>
      <c r="I127" s="2" t="s">
        <v>19</v>
      </c>
      <c r="J127" s="6" t="s">
        <v>170</v>
      </c>
    </row>
    <row r="128" spans="1:10">
      <c r="A128" s="4" t="s">
        <v>287</v>
      </c>
      <c r="B128" s="2" t="s">
        <v>266</v>
      </c>
      <c r="C128" s="5" t="s">
        <v>288</v>
      </c>
      <c r="D128" s="2" t="s">
        <v>17</v>
      </c>
      <c r="E128" s="2">
        <v>1</v>
      </c>
      <c r="F128" s="2" t="s">
        <v>17</v>
      </c>
      <c r="G128" s="2">
        <v>1</v>
      </c>
      <c r="H128" s="2" t="s">
        <v>18</v>
      </c>
      <c r="I128" s="2" t="s">
        <v>19</v>
      </c>
      <c r="J128" s="6" t="s">
        <v>17</v>
      </c>
    </row>
    <row r="129" spans="1:10" ht="26.25">
      <c r="A129" s="4" t="s">
        <v>289</v>
      </c>
      <c r="B129" s="2" t="s">
        <v>266</v>
      </c>
      <c r="C129" s="5" t="s">
        <v>290</v>
      </c>
      <c r="D129" s="2">
        <v>2</v>
      </c>
      <c r="E129" s="2">
        <v>2</v>
      </c>
      <c r="F129" s="2">
        <v>1</v>
      </c>
      <c r="G129" s="2">
        <v>5</v>
      </c>
      <c r="H129" s="2" t="s">
        <v>23</v>
      </c>
      <c r="I129" s="2" t="s">
        <v>19</v>
      </c>
      <c r="J129" s="6" t="s">
        <v>17</v>
      </c>
    </row>
    <row r="130" spans="1:10">
      <c r="A130" s="4" t="s">
        <v>291</v>
      </c>
      <c r="B130" s="2" t="s">
        <v>266</v>
      </c>
      <c r="C130" s="5" t="s">
        <v>292</v>
      </c>
      <c r="D130" s="2" t="s">
        <v>17</v>
      </c>
      <c r="E130" s="2">
        <v>7</v>
      </c>
      <c r="F130" s="2" t="s">
        <v>17</v>
      </c>
      <c r="G130" s="2">
        <v>7</v>
      </c>
      <c r="H130" s="2" t="s">
        <v>23</v>
      </c>
      <c r="I130" s="2" t="s">
        <v>19</v>
      </c>
      <c r="J130" s="6" t="s">
        <v>17</v>
      </c>
    </row>
    <row r="131" spans="1:10">
      <c r="A131" s="4" t="s">
        <v>293</v>
      </c>
      <c r="B131" s="2" t="s">
        <v>266</v>
      </c>
      <c r="C131" s="5" t="s">
        <v>294</v>
      </c>
      <c r="D131" s="2" t="s">
        <v>17</v>
      </c>
      <c r="E131" s="2">
        <v>1</v>
      </c>
      <c r="F131" s="2">
        <v>1</v>
      </c>
      <c r="G131" s="2">
        <v>2</v>
      </c>
      <c r="H131" s="2" t="s">
        <v>18</v>
      </c>
      <c r="I131" s="2" t="s">
        <v>19</v>
      </c>
      <c r="J131" s="6" t="s">
        <v>17</v>
      </c>
    </row>
    <row r="132" spans="1:10">
      <c r="A132" s="4" t="s">
        <v>295</v>
      </c>
      <c r="B132" s="2" t="s">
        <v>266</v>
      </c>
      <c r="C132" s="5" t="s">
        <v>296</v>
      </c>
      <c r="D132" s="2">
        <v>4</v>
      </c>
      <c r="E132" s="2">
        <v>1</v>
      </c>
      <c r="F132" s="2">
        <v>2</v>
      </c>
      <c r="G132" s="2">
        <v>7</v>
      </c>
      <c r="H132" s="2" t="s">
        <v>23</v>
      </c>
      <c r="I132" s="2" t="s">
        <v>19</v>
      </c>
      <c r="J132" s="6" t="s">
        <v>17</v>
      </c>
    </row>
    <row r="133" spans="1:10">
      <c r="A133" s="4" t="s">
        <v>297</v>
      </c>
      <c r="B133" s="2" t="s">
        <v>266</v>
      </c>
      <c r="C133" s="5" t="s">
        <v>298</v>
      </c>
      <c r="D133" s="2">
        <v>12</v>
      </c>
      <c r="E133" s="2">
        <v>11</v>
      </c>
      <c r="F133" s="2">
        <v>3</v>
      </c>
      <c r="G133" s="2">
        <v>26</v>
      </c>
      <c r="H133" s="2" t="s">
        <v>92</v>
      </c>
      <c r="I133" s="2" t="s">
        <v>19</v>
      </c>
      <c r="J133" s="6" t="s">
        <v>17</v>
      </c>
    </row>
    <row r="134" spans="1:10">
      <c r="A134" s="4" t="s">
        <v>299</v>
      </c>
      <c r="B134" s="2" t="s">
        <v>266</v>
      </c>
      <c r="C134" s="5" t="s">
        <v>300</v>
      </c>
      <c r="D134" s="2">
        <v>4</v>
      </c>
      <c r="E134" s="2">
        <v>28</v>
      </c>
      <c r="F134" s="2">
        <v>4</v>
      </c>
      <c r="G134" s="2">
        <v>36</v>
      </c>
      <c r="H134" s="2" t="s">
        <v>101</v>
      </c>
      <c r="I134" s="2" t="s">
        <v>19</v>
      </c>
      <c r="J134" s="6" t="s">
        <v>17</v>
      </c>
    </row>
    <row r="135" spans="1:10">
      <c r="A135" s="4" t="s">
        <v>301</v>
      </c>
      <c r="B135" s="2" t="s">
        <v>266</v>
      </c>
      <c r="C135" s="5" t="s">
        <v>302</v>
      </c>
      <c r="D135" s="2" t="s">
        <v>17</v>
      </c>
      <c r="E135" s="2">
        <v>2</v>
      </c>
      <c r="F135" s="2">
        <v>1</v>
      </c>
      <c r="G135" s="2">
        <v>3</v>
      </c>
      <c r="H135" s="2" t="s">
        <v>18</v>
      </c>
      <c r="I135" s="2" t="s">
        <v>19</v>
      </c>
      <c r="J135" s="6" t="s">
        <v>20</v>
      </c>
    </row>
    <row r="136" spans="1:10">
      <c r="A136" s="4" t="s">
        <v>303</v>
      </c>
      <c r="B136" s="2" t="s">
        <v>266</v>
      </c>
      <c r="C136" s="5" t="s">
        <v>304</v>
      </c>
      <c r="D136" s="2" t="s">
        <v>17</v>
      </c>
      <c r="E136" s="2">
        <v>2</v>
      </c>
      <c r="F136" s="2" t="s">
        <v>17</v>
      </c>
      <c r="G136" s="2">
        <v>2</v>
      </c>
      <c r="H136" s="2" t="s">
        <v>18</v>
      </c>
      <c r="I136" s="2" t="s">
        <v>19</v>
      </c>
      <c r="J136" s="6" t="s">
        <v>17</v>
      </c>
    </row>
    <row r="137" spans="1:10">
      <c r="A137" s="4" t="s">
        <v>305</v>
      </c>
      <c r="B137" s="2" t="s">
        <v>266</v>
      </c>
      <c r="C137" s="5" t="s">
        <v>306</v>
      </c>
      <c r="D137" s="2">
        <v>5</v>
      </c>
      <c r="E137" s="2">
        <v>11</v>
      </c>
      <c r="F137" s="2">
        <v>3</v>
      </c>
      <c r="G137" s="2">
        <v>19</v>
      </c>
      <c r="H137" s="2" t="s">
        <v>46</v>
      </c>
      <c r="I137" s="2" t="s">
        <v>19</v>
      </c>
      <c r="J137" s="6" t="s">
        <v>17</v>
      </c>
    </row>
    <row r="138" spans="1:10">
      <c r="A138" s="4" t="s">
        <v>307</v>
      </c>
      <c r="B138" s="2" t="s">
        <v>266</v>
      </c>
      <c r="C138" s="5" t="s">
        <v>308</v>
      </c>
      <c r="D138" s="2">
        <v>7</v>
      </c>
      <c r="E138" s="2">
        <v>3</v>
      </c>
      <c r="F138" s="2">
        <v>3</v>
      </c>
      <c r="G138" s="2">
        <v>13</v>
      </c>
      <c r="H138" s="2" t="s">
        <v>46</v>
      </c>
      <c r="I138" s="2" t="s">
        <v>19</v>
      </c>
      <c r="J138" s="6" t="s">
        <v>17</v>
      </c>
    </row>
    <row r="139" spans="1:10">
      <c r="A139" s="4" t="s">
        <v>309</v>
      </c>
      <c r="B139" s="2" t="s">
        <v>266</v>
      </c>
      <c r="C139" s="5" t="s">
        <v>310</v>
      </c>
      <c r="D139" s="2">
        <v>24</v>
      </c>
      <c r="E139" s="2">
        <v>10</v>
      </c>
      <c r="F139" s="2">
        <v>17</v>
      </c>
      <c r="G139" s="2">
        <v>51</v>
      </c>
      <c r="H139" s="2" t="s">
        <v>143</v>
      </c>
      <c r="I139" s="2" t="s">
        <v>19</v>
      </c>
      <c r="J139" s="6" t="s">
        <v>17</v>
      </c>
    </row>
    <row r="140" spans="1:10">
      <c r="A140" s="4" t="s">
        <v>311</v>
      </c>
      <c r="B140" s="2" t="s">
        <v>266</v>
      </c>
      <c r="C140" s="5" t="s">
        <v>312</v>
      </c>
      <c r="D140" s="2">
        <v>3</v>
      </c>
      <c r="E140" s="2">
        <v>3</v>
      </c>
      <c r="F140" s="2">
        <v>7</v>
      </c>
      <c r="G140" s="2">
        <v>13</v>
      </c>
      <c r="H140" s="2" t="s">
        <v>46</v>
      </c>
      <c r="I140" s="2" t="s">
        <v>19</v>
      </c>
      <c r="J140" s="6" t="s">
        <v>17</v>
      </c>
    </row>
    <row r="141" spans="1:10">
      <c r="A141" s="4" t="s">
        <v>313</v>
      </c>
      <c r="B141" s="2" t="s">
        <v>266</v>
      </c>
      <c r="C141" s="5" t="s">
        <v>314</v>
      </c>
      <c r="D141" s="2" t="s">
        <v>17</v>
      </c>
      <c r="E141" s="2">
        <v>6</v>
      </c>
      <c r="F141" s="2">
        <v>17</v>
      </c>
      <c r="G141" s="2">
        <v>23</v>
      </c>
      <c r="H141" s="2" t="s">
        <v>92</v>
      </c>
      <c r="I141" s="2" t="s">
        <v>19</v>
      </c>
      <c r="J141" s="6" t="s">
        <v>17</v>
      </c>
    </row>
    <row r="142" spans="1:10">
      <c r="A142" s="4" t="s">
        <v>315</v>
      </c>
      <c r="B142" s="2" t="s">
        <v>266</v>
      </c>
      <c r="C142" s="5" t="s">
        <v>316</v>
      </c>
      <c r="D142" s="2" t="s">
        <v>17</v>
      </c>
      <c r="E142" s="2">
        <v>1</v>
      </c>
      <c r="F142" s="2" t="s">
        <v>17</v>
      </c>
      <c r="G142" s="2">
        <v>1</v>
      </c>
      <c r="H142" s="2" t="s">
        <v>18</v>
      </c>
      <c r="I142" s="2" t="s">
        <v>19</v>
      </c>
      <c r="J142" s="6" t="s">
        <v>17</v>
      </c>
    </row>
    <row r="143" spans="1:10" ht="26.25">
      <c r="A143" s="4" t="s">
        <v>317</v>
      </c>
      <c r="B143" s="2" t="s">
        <v>266</v>
      </c>
      <c r="C143" s="5" t="s">
        <v>318</v>
      </c>
      <c r="D143" s="2" t="s">
        <v>17</v>
      </c>
      <c r="E143" s="2">
        <v>2</v>
      </c>
      <c r="F143" s="2" t="s">
        <v>17</v>
      </c>
      <c r="G143" s="2">
        <v>2</v>
      </c>
      <c r="H143" s="2" t="s">
        <v>18</v>
      </c>
      <c r="I143" s="2" t="s">
        <v>19</v>
      </c>
      <c r="J143" s="6" t="s">
        <v>170</v>
      </c>
    </row>
    <row r="144" spans="1:10">
      <c r="A144" s="4" t="s">
        <v>319</v>
      </c>
      <c r="B144" s="2" t="s">
        <v>266</v>
      </c>
      <c r="C144" s="5" t="s">
        <v>320</v>
      </c>
      <c r="D144" s="2">
        <v>5</v>
      </c>
      <c r="E144" s="2">
        <v>28</v>
      </c>
      <c r="F144" s="2">
        <v>29</v>
      </c>
      <c r="G144" s="2">
        <v>62</v>
      </c>
      <c r="H144" s="2" t="s">
        <v>56</v>
      </c>
      <c r="I144" s="2" t="s">
        <v>19</v>
      </c>
      <c r="J144" s="6" t="s">
        <v>121</v>
      </c>
    </row>
    <row r="145" spans="1:10">
      <c r="A145" s="4" t="s">
        <v>321</v>
      </c>
      <c r="B145" s="2" t="s">
        <v>85</v>
      </c>
      <c r="C145" s="5" t="s">
        <v>322</v>
      </c>
      <c r="D145" s="2" t="s">
        <v>17</v>
      </c>
      <c r="E145" s="2" t="s">
        <v>17</v>
      </c>
      <c r="F145" s="2">
        <v>1</v>
      </c>
      <c r="G145" s="2">
        <v>1</v>
      </c>
      <c r="H145" s="2" t="s">
        <v>18</v>
      </c>
      <c r="I145" s="2" t="s">
        <v>323</v>
      </c>
      <c r="J145" s="6" t="s">
        <v>182</v>
      </c>
    </row>
    <row r="146" spans="1:10">
      <c r="A146" s="4" t="s">
        <v>324</v>
      </c>
      <c r="B146" s="2" t="s">
        <v>85</v>
      </c>
      <c r="C146" s="5" t="s">
        <v>325</v>
      </c>
      <c r="D146" s="2">
        <v>16</v>
      </c>
      <c r="E146" s="2">
        <v>10</v>
      </c>
      <c r="F146" s="2">
        <v>14</v>
      </c>
      <c r="G146" s="2">
        <v>40</v>
      </c>
      <c r="H146" s="2" t="s">
        <v>53</v>
      </c>
      <c r="I146" s="2" t="s">
        <v>323</v>
      </c>
      <c r="J146" s="6" t="s">
        <v>17</v>
      </c>
    </row>
    <row r="147" spans="1:10">
      <c r="A147" s="4" t="s">
        <v>326</v>
      </c>
      <c r="B147" s="2" t="s">
        <v>85</v>
      </c>
      <c r="C147" s="5" t="s">
        <v>327</v>
      </c>
      <c r="D147" s="2">
        <v>4</v>
      </c>
      <c r="E147" s="2">
        <v>3</v>
      </c>
      <c r="F147" s="2">
        <v>6</v>
      </c>
      <c r="G147" s="2">
        <v>13</v>
      </c>
      <c r="H147" s="2" t="s">
        <v>46</v>
      </c>
      <c r="I147" s="2" t="s">
        <v>323</v>
      </c>
      <c r="J147" s="6" t="s">
        <v>17</v>
      </c>
    </row>
    <row r="148" spans="1:10">
      <c r="A148" s="4" t="s">
        <v>328</v>
      </c>
      <c r="B148" s="2" t="s">
        <v>85</v>
      </c>
      <c r="C148" s="5" t="s">
        <v>329</v>
      </c>
      <c r="D148" s="2">
        <v>1</v>
      </c>
      <c r="E148" s="2">
        <v>9</v>
      </c>
      <c r="F148" s="2" t="s">
        <v>17</v>
      </c>
      <c r="G148" s="2">
        <v>10</v>
      </c>
      <c r="H148" s="2" t="s">
        <v>23</v>
      </c>
      <c r="I148" s="2" t="s">
        <v>323</v>
      </c>
      <c r="J148" s="6" t="s">
        <v>170</v>
      </c>
    </row>
    <row r="149" spans="1:10">
      <c r="A149" s="4" t="s">
        <v>330</v>
      </c>
      <c r="B149" s="2" t="s">
        <v>85</v>
      </c>
      <c r="C149" s="5" t="s">
        <v>331</v>
      </c>
      <c r="D149" s="2">
        <v>9</v>
      </c>
      <c r="E149" s="2" t="s">
        <v>17</v>
      </c>
      <c r="F149" s="2">
        <v>5</v>
      </c>
      <c r="G149" s="2">
        <v>14</v>
      </c>
      <c r="H149" s="2" t="s">
        <v>46</v>
      </c>
      <c r="I149" s="2" t="s">
        <v>323</v>
      </c>
      <c r="J149" s="6" t="s">
        <v>17</v>
      </c>
    </row>
    <row r="150" spans="1:10">
      <c r="A150" s="4" t="s">
        <v>332</v>
      </c>
      <c r="B150" s="2" t="s">
        <v>85</v>
      </c>
      <c r="C150" s="5" t="s">
        <v>333</v>
      </c>
      <c r="D150" s="2">
        <v>3</v>
      </c>
      <c r="E150" s="2">
        <v>2</v>
      </c>
      <c r="F150" s="2">
        <v>1</v>
      </c>
      <c r="G150" s="2">
        <v>6</v>
      </c>
      <c r="H150" s="2" t="s">
        <v>23</v>
      </c>
      <c r="I150" s="2" t="s">
        <v>323</v>
      </c>
      <c r="J150" s="6" t="s">
        <v>17</v>
      </c>
    </row>
    <row r="151" spans="1:10">
      <c r="A151" s="4" t="s">
        <v>334</v>
      </c>
      <c r="B151" s="2" t="s">
        <v>85</v>
      </c>
      <c r="C151" s="5" t="s">
        <v>335</v>
      </c>
      <c r="D151" s="2" t="s">
        <v>17</v>
      </c>
      <c r="E151" s="2">
        <v>1</v>
      </c>
      <c r="F151" s="2" t="s">
        <v>17</v>
      </c>
      <c r="G151" s="2">
        <v>1</v>
      </c>
      <c r="H151" s="2" t="s">
        <v>18</v>
      </c>
      <c r="I151" s="2" t="s">
        <v>323</v>
      </c>
      <c r="J151" s="6" t="s">
        <v>17</v>
      </c>
    </row>
    <row r="152" spans="1:10" ht="26.25">
      <c r="A152" s="4" t="s">
        <v>336</v>
      </c>
      <c r="B152" s="2" t="s">
        <v>85</v>
      </c>
      <c r="C152" s="5" t="s">
        <v>337</v>
      </c>
      <c r="D152" s="2">
        <v>5</v>
      </c>
      <c r="E152" s="2">
        <v>14</v>
      </c>
      <c r="F152" s="2">
        <v>10</v>
      </c>
      <c r="G152" s="2">
        <v>29</v>
      </c>
      <c r="H152" s="2" t="s">
        <v>101</v>
      </c>
      <c r="I152" s="2" t="s">
        <v>323</v>
      </c>
      <c r="J152" s="6" t="s">
        <v>170</v>
      </c>
    </row>
    <row r="153" spans="1:10">
      <c r="A153" s="4" t="s">
        <v>338</v>
      </c>
      <c r="B153" s="2" t="s">
        <v>85</v>
      </c>
      <c r="C153" s="5" t="s">
        <v>339</v>
      </c>
      <c r="D153" s="2">
        <v>12</v>
      </c>
      <c r="E153" s="2">
        <v>108</v>
      </c>
      <c r="F153" s="2">
        <v>36</v>
      </c>
      <c r="G153" s="2">
        <v>156</v>
      </c>
      <c r="H153" s="7">
        <v>44075</v>
      </c>
      <c r="I153" s="2" t="s">
        <v>323</v>
      </c>
      <c r="J153" s="6" t="s">
        <v>17</v>
      </c>
    </row>
    <row r="154" spans="1:10">
      <c r="A154" s="4" t="s">
        <v>340</v>
      </c>
      <c r="B154" s="2" t="s">
        <v>85</v>
      </c>
      <c r="C154" s="5" t="s">
        <v>341</v>
      </c>
      <c r="D154" s="2" t="s">
        <v>17</v>
      </c>
      <c r="E154" s="2" t="s">
        <v>17</v>
      </c>
      <c r="F154" s="2">
        <v>2</v>
      </c>
      <c r="G154" s="2">
        <v>2</v>
      </c>
      <c r="H154" s="2" t="s">
        <v>18</v>
      </c>
      <c r="I154" s="2" t="s">
        <v>323</v>
      </c>
      <c r="J154" s="6" t="s">
        <v>17</v>
      </c>
    </row>
    <row r="155" spans="1:10">
      <c r="A155" s="4" t="s">
        <v>342</v>
      </c>
      <c r="B155" s="2" t="s">
        <v>85</v>
      </c>
      <c r="C155" s="5" t="s">
        <v>343</v>
      </c>
      <c r="D155" s="2" t="s">
        <v>17</v>
      </c>
      <c r="E155" s="2">
        <v>1</v>
      </c>
      <c r="F155" s="2" t="s">
        <v>17</v>
      </c>
      <c r="G155" s="2">
        <v>1</v>
      </c>
      <c r="H155" s="2" t="s">
        <v>18</v>
      </c>
      <c r="I155" s="2" t="s">
        <v>323</v>
      </c>
      <c r="J155" s="6" t="s">
        <v>17</v>
      </c>
    </row>
    <row r="156" spans="1:10">
      <c r="A156" s="4" t="s">
        <v>344</v>
      </c>
      <c r="B156" s="2" t="s">
        <v>85</v>
      </c>
      <c r="C156" s="5" t="s">
        <v>345</v>
      </c>
      <c r="D156" s="2">
        <v>1</v>
      </c>
      <c r="E156" s="2">
        <v>33</v>
      </c>
      <c r="F156" s="2">
        <v>9</v>
      </c>
      <c r="G156" s="2">
        <v>43</v>
      </c>
      <c r="H156" s="2" t="s">
        <v>53</v>
      </c>
      <c r="I156" s="2" t="s">
        <v>323</v>
      </c>
      <c r="J156" s="6" t="s">
        <v>17</v>
      </c>
    </row>
    <row r="157" spans="1:10">
      <c r="A157" s="4" t="s">
        <v>346</v>
      </c>
      <c r="B157" s="2" t="s">
        <v>85</v>
      </c>
      <c r="C157" s="5" t="s">
        <v>347</v>
      </c>
      <c r="D157" s="2">
        <v>2</v>
      </c>
      <c r="E157" s="2">
        <v>10</v>
      </c>
      <c r="F157" s="2">
        <v>1</v>
      </c>
      <c r="G157" s="2">
        <v>13</v>
      </c>
      <c r="H157" s="2" t="s">
        <v>46</v>
      </c>
      <c r="I157" s="2" t="s">
        <v>323</v>
      </c>
      <c r="J157" s="6" t="s">
        <v>17</v>
      </c>
    </row>
    <row r="158" spans="1:10">
      <c r="A158" s="4" t="s">
        <v>348</v>
      </c>
      <c r="B158" s="2" t="s">
        <v>85</v>
      </c>
      <c r="C158" s="5" t="s">
        <v>349</v>
      </c>
      <c r="D158" s="2">
        <v>2</v>
      </c>
      <c r="E158" s="2">
        <v>7</v>
      </c>
      <c r="F158" s="2" t="s">
        <v>17</v>
      </c>
      <c r="G158" s="2">
        <v>9</v>
      </c>
      <c r="H158" s="2" t="s">
        <v>23</v>
      </c>
      <c r="I158" s="2" t="s">
        <v>323</v>
      </c>
      <c r="J158" s="6" t="s">
        <v>17</v>
      </c>
    </row>
    <row r="159" spans="1:10">
      <c r="A159" s="4" t="s">
        <v>350</v>
      </c>
      <c r="B159" s="2" t="s">
        <v>85</v>
      </c>
      <c r="C159" s="5" t="s">
        <v>351</v>
      </c>
      <c r="D159" s="2" t="s">
        <v>17</v>
      </c>
      <c r="E159" s="2">
        <v>1</v>
      </c>
      <c r="F159" s="2" t="s">
        <v>17</v>
      </c>
      <c r="G159" s="2">
        <v>1</v>
      </c>
      <c r="H159" s="2" t="s">
        <v>18</v>
      </c>
      <c r="I159" s="2" t="s">
        <v>323</v>
      </c>
      <c r="J159" s="6" t="s">
        <v>182</v>
      </c>
    </row>
    <row r="160" spans="1:10">
      <c r="A160" s="4" t="s">
        <v>352</v>
      </c>
      <c r="B160" s="2" t="s">
        <v>85</v>
      </c>
      <c r="C160" s="5" t="s">
        <v>353</v>
      </c>
      <c r="D160" s="2" t="s">
        <v>17</v>
      </c>
      <c r="E160" s="2">
        <v>2</v>
      </c>
      <c r="F160" s="2">
        <v>2</v>
      </c>
      <c r="G160" s="2">
        <v>4</v>
      </c>
      <c r="H160" s="2" t="s">
        <v>18</v>
      </c>
      <c r="I160" s="2" t="s">
        <v>323</v>
      </c>
      <c r="J160" s="6" t="s">
        <v>17</v>
      </c>
    </row>
    <row r="161" spans="1:10">
      <c r="A161" s="4" t="s">
        <v>354</v>
      </c>
      <c r="B161" s="2" t="s">
        <v>85</v>
      </c>
      <c r="C161" s="5" t="s">
        <v>355</v>
      </c>
      <c r="D161" s="2">
        <v>3</v>
      </c>
      <c r="E161" s="2">
        <v>8</v>
      </c>
      <c r="F161" s="2" t="s">
        <v>17</v>
      </c>
      <c r="G161" s="2">
        <v>11</v>
      </c>
      <c r="H161" s="2" t="s">
        <v>23</v>
      </c>
      <c r="I161" s="2" t="s">
        <v>323</v>
      </c>
      <c r="J161" s="6" t="s">
        <v>17</v>
      </c>
    </row>
    <row r="162" spans="1:10" ht="26.25">
      <c r="A162" s="4" t="s">
        <v>356</v>
      </c>
      <c r="B162" s="2" t="s">
        <v>85</v>
      </c>
      <c r="C162" s="5" t="s">
        <v>357</v>
      </c>
      <c r="D162" s="2" t="s">
        <v>17</v>
      </c>
      <c r="E162" s="2">
        <v>1</v>
      </c>
      <c r="F162" s="2" t="s">
        <v>17</v>
      </c>
      <c r="G162" s="2">
        <v>1</v>
      </c>
      <c r="H162" s="2" t="s">
        <v>18</v>
      </c>
      <c r="I162" s="2" t="s">
        <v>323</v>
      </c>
      <c r="J162" s="6" t="s">
        <v>116</v>
      </c>
    </row>
    <row r="163" spans="1:10">
      <c r="A163" s="4" t="s">
        <v>358</v>
      </c>
      <c r="B163" s="2" t="s">
        <v>85</v>
      </c>
      <c r="C163" s="5" t="s">
        <v>359</v>
      </c>
      <c r="D163" s="2" t="s">
        <v>17</v>
      </c>
      <c r="E163" s="2">
        <v>2</v>
      </c>
      <c r="F163" s="2" t="s">
        <v>17</v>
      </c>
      <c r="G163" s="2">
        <v>2</v>
      </c>
      <c r="H163" s="2" t="s">
        <v>18</v>
      </c>
      <c r="I163" s="2" t="s">
        <v>323</v>
      </c>
      <c r="J163" s="6" t="s">
        <v>17</v>
      </c>
    </row>
    <row r="164" spans="1:10">
      <c r="A164" s="4" t="s">
        <v>360</v>
      </c>
      <c r="B164" s="2" t="s">
        <v>85</v>
      </c>
      <c r="C164" s="5" t="s">
        <v>361</v>
      </c>
      <c r="D164" s="2" t="s">
        <v>17</v>
      </c>
      <c r="E164" s="2">
        <v>30</v>
      </c>
      <c r="F164" s="2">
        <v>6</v>
      </c>
      <c r="G164" s="2">
        <v>36</v>
      </c>
      <c r="H164" s="2" t="s">
        <v>101</v>
      </c>
      <c r="I164" s="2" t="s">
        <v>323</v>
      </c>
      <c r="J164" s="6" t="s">
        <v>17</v>
      </c>
    </row>
    <row r="165" spans="1:10">
      <c r="A165" s="4" t="s">
        <v>362</v>
      </c>
      <c r="B165" s="2" t="s">
        <v>85</v>
      </c>
      <c r="C165" s="5" t="s">
        <v>363</v>
      </c>
      <c r="D165" s="2" t="s">
        <v>17</v>
      </c>
      <c r="E165" s="2" t="s">
        <v>17</v>
      </c>
      <c r="F165" s="2">
        <v>1</v>
      </c>
      <c r="G165" s="2">
        <v>1</v>
      </c>
      <c r="H165" s="2" t="s">
        <v>18</v>
      </c>
      <c r="I165" s="2" t="s">
        <v>323</v>
      </c>
      <c r="J165" s="6" t="s">
        <v>182</v>
      </c>
    </row>
    <row r="166" spans="1:10">
      <c r="A166" s="4" t="s">
        <v>364</v>
      </c>
      <c r="B166" s="2" t="s">
        <v>85</v>
      </c>
      <c r="C166" s="5" t="s">
        <v>365</v>
      </c>
      <c r="D166" s="2">
        <v>2</v>
      </c>
      <c r="E166" s="2">
        <v>4</v>
      </c>
      <c r="F166" s="2" t="s">
        <v>17</v>
      </c>
      <c r="G166" s="2">
        <v>6</v>
      </c>
      <c r="H166" s="2" t="s">
        <v>23</v>
      </c>
      <c r="I166" s="2" t="s">
        <v>323</v>
      </c>
      <c r="J166" s="6" t="s">
        <v>17</v>
      </c>
    </row>
    <row r="167" spans="1:10">
      <c r="A167" s="4" t="s">
        <v>366</v>
      </c>
      <c r="B167" s="2" t="s">
        <v>85</v>
      </c>
      <c r="C167" s="5" t="s">
        <v>367</v>
      </c>
      <c r="D167" s="2" t="s">
        <v>17</v>
      </c>
      <c r="E167" s="2" t="s">
        <v>17</v>
      </c>
      <c r="F167" s="2">
        <v>1</v>
      </c>
      <c r="G167" s="2">
        <v>1</v>
      </c>
      <c r="H167" s="2" t="s">
        <v>18</v>
      </c>
      <c r="I167" s="2" t="s">
        <v>323</v>
      </c>
      <c r="J167" s="6" t="s">
        <v>17</v>
      </c>
    </row>
    <row r="168" spans="1:10">
      <c r="A168" s="4" t="s">
        <v>368</v>
      </c>
      <c r="B168" s="2" t="s">
        <v>85</v>
      </c>
      <c r="C168" s="5" t="s">
        <v>369</v>
      </c>
      <c r="D168" s="2">
        <v>2</v>
      </c>
      <c r="E168" s="2" t="s">
        <v>17</v>
      </c>
      <c r="F168" s="2" t="s">
        <v>17</v>
      </c>
      <c r="G168" s="2">
        <v>2</v>
      </c>
      <c r="H168" s="2" t="s">
        <v>18</v>
      </c>
      <c r="I168" s="2" t="s">
        <v>323</v>
      </c>
      <c r="J168" s="6" t="s">
        <v>17</v>
      </c>
    </row>
    <row r="169" spans="1:10">
      <c r="A169" s="4" t="s">
        <v>370</v>
      </c>
      <c r="B169" s="2" t="s">
        <v>85</v>
      </c>
      <c r="C169" s="5" t="s">
        <v>371</v>
      </c>
      <c r="D169" s="2">
        <v>1</v>
      </c>
      <c r="E169" s="2">
        <v>1</v>
      </c>
      <c r="F169" s="2" t="s">
        <v>17</v>
      </c>
      <c r="G169" s="2">
        <v>2</v>
      </c>
      <c r="H169" s="2" t="s">
        <v>18</v>
      </c>
      <c r="I169" s="2" t="s">
        <v>323</v>
      </c>
      <c r="J169" s="6" t="s">
        <v>17</v>
      </c>
    </row>
    <row r="170" spans="1:10">
      <c r="A170" s="4" t="s">
        <v>372</v>
      </c>
      <c r="B170" s="2" t="s">
        <v>85</v>
      </c>
      <c r="C170" s="5" t="s">
        <v>373</v>
      </c>
      <c r="D170" s="2" t="s">
        <v>17</v>
      </c>
      <c r="E170" s="2" t="s">
        <v>17</v>
      </c>
      <c r="F170" s="2">
        <v>5</v>
      </c>
      <c r="G170" s="2">
        <v>5</v>
      </c>
      <c r="H170" s="2" t="s">
        <v>23</v>
      </c>
      <c r="I170" s="2" t="s">
        <v>323</v>
      </c>
      <c r="J170" s="6" t="s">
        <v>170</v>
      </c>
    </row>
    <row r="171" spans="1:10">
      <c r="A171" s="4" t="s">
        <v>374</v>
      </c>
      <c r="B171" s="2" t="s">
        <v>85</v>
      </c>
      <c r="C171" s="5" t="s">
        <v>375</v>
      </c>
      <c r="D171" s="2" t="s">
        <v>17</v>
      </c>
      <c r="E171" s="2" t="s">
        <v>17</v>
      </c>
      <c r="F171" s="2">
        <v>1</v>
      </c>
      <c r="G171" s="2">
        <v>1</v>
      </c>
      <c r="H171" s="2" t="s">
        <v>18</v>
      </c>
      <c r="I171" s="2" t="s">
        <v>323</v>
      </c>
      <c r="J171" s="6" t="s">
        <v>17</v>
      </c>
    </row>
    <row r="172" spans="1:10">
      <c r="A172" s="4" t="s">
        <v>376</v>
      </c>
      <c r="B172" s="2" t="s">
        <v>377</v>
      </c>
      <c r="C172" s="5" t="s">
        <v>378</v>
      </c>
      <c r="D172" s="2">
        <v>1</v>
      </c>
      <c r="E172" s="2">
        <v>2</v>
      </c>
      <c r="F172" s="2">
        <v>7</v>
      </c>
      <c r="G172" s="2">
        <v>10</v>
      </c>
      <c r="H172" s="2" t="s">
        <v>23</v>
      </c>
      <c r="I172" s="2" t="s">
        <v>323</v>
      </c>
      <c r="J172" s="6" t="s">
        <v>379</v>
      </c>
    </row>
    <row r="173" spans="1:10">
      <c r="A173" s="4" t="s">
        <v>380</v>
      </c>
      <c r="B173" s="2" t="s">
        <v>377</v>
      </c>
      <c r="C173" s="5" t="s">
        <v>381</v>
      </c>
      <c r="D173" s="2">
        <v>1</v>
      </c>
      <c r="E173" s="2" t="s">
        <v>17</v>
      </c>
      <c r="F173" s="2">
        <v>2</v>
      </c>
      <c r="G173" s="2">
        <v>3</v>
      </c>
      <c r="H173" s="2" t="s">
        <v>18</v>
      </c>
      <c r="I173" s="2" t="s">
        <v>323</v>
      </c>
      <c r="J173" s="6" t="s">
        <v>17</v>
      </c>
    </row>
    <row r="174" spans="1:10">
      <c r="A174" s="4" t="s">
        <v>382</v>
      </c>
      <c r="B174" s="2" t="s">
        <v>377</v>
      </c>
      <c r="C174" s="5" t="s">
        <v>383</v>
      </c>
      <c r="D174" s="2">
        <v>1</v>
      </c>
      <c r="E174" s="2">
        <v>6</v>
      </c>
      <c r="F174" s="2" t="s">
        <v>17</v>
      </c>
      <c r="G174" s="2">
        <v>7</v>
      </c>
      <c r="H174" s="2" t="s">
        <v>23</v>
      </c>
      <c r="I174" s="2" t="s">
        <v>323</v>
      </c>
      <c r="J174" s="6" t="s">
        <v>379</v>
      </c>
    </row>
    <row r="175" spans="1:10" ht="26.25">
      <c r="A175" s="4" t="s">
        <v>384</v>
      </c>
      <c r="B175" s="2" t="s">
        <v>377</v>
      </c>
      <c r="C175" s="5" t="s">
        <v>385</v>
      </c>
      <c r="D175" s="2" t="s">
        <v>17</v>
      </c>
      <c r="E175" s="2">
        <v>1</v>
      </c>
      <c r="F175" s="2" t="s">
        <v>17</v>
      </c>
      <c r="G175" s="2">
        <v>1</v>
      </c>
      <c r="H175" s="2" t="s">
        <v>18</v>
      </c>
      <c r="I175" s="2" t="s">
        <v>323</v>
      </c>
      <c r="J175" s="6" t="s">
        <v>386</v>
      </c>
    </row>
    <row r="176" spans="1:10" ht="26.25">
      <c r="A176" s="4" t="s">
        <v>387</v>
      </c>
      <c r="B176" s="2" t="s">
        <v>377</v>
      </c>
      <c r="C176" s="5" t="s">
        <v>388</v>
      </c>
      <c r="D176" s="2">
        <v>1</v>
      </c>
      <c r="E176" s="2">
        <v>3</v>
      </c>
      <c r="F176" s="2">
        <v>1</v>
      </c>
      <c r="G176" s="2">
        <v>5</v>
      </c>
      <c r="H176" s="2" t="s">
        <v>23</v>
      </c>
      <c r="I176" s="2" t="s">
        <v>323</v>
      </c>
      <c r="J176" s="6" t="s">
        <v>379</v>
      </c>
    </row>
    <row r="177" spans="1:10" ht="26.25">
      <c r="A177" s="4" t="s">
        <v>389</v>
      </c>
      <c r="B177" s="2" t="s">
        <v>377</v>
      </c>
      <c r="C177" s="5" t="s">
        <v>390</v>
      </c>
      <c r="D177" s="2">
        <v>7</v>
      </c>
      <c r="E177" s="2">
        <v>36</v>
      </c>
      <c r="F177" s="2">
        <v>12</v>
      </c>
      <c r="G177" s="2">
        <v>55</v>
      </c>
      <c r="H177" s="2" t="s">
        <v>39</v>
      </c>
      <c r="I177" s="2" t="s">
        <v>323</v>
      </c>
      <c r="J177" s="6" t="s">
        <v>17</v>
      </c>
    </row>
    <row r="178" spans="1:10">
      <c r="A178" s="4" t="s">
        <v>391</v>
      </c>
      <c r="B178" s="2" t="s">
        <v>377</v>
      </c>
      <c r="C178" s="5" t="s">
        <v>392</v>
      </c>
      <c r="D178" s="2" t="s">
        <v>17</v>
      </c>
      <c r="E178" s="2">
        <v>8</v>
      </c>
      <c r="F178" s="2" t="s">
        <v>17</v>
      </c>
      <c r="G178" s="2">
        <v>8</v>
      </c>
      <c r="H178" s="2" t="s">
        <v>23</v>
      </c>
      <c r="I178" s="2" t="s">
        <v>323</v>
      </c>
      <c r="J178" s="6" t="s">
        <v>17</v>
      </c>
    </row>
    <row r="179" spans="1:10">
      <c r="A179" s="4" t="s">
        <v>393</v>
      </c>
      <c r="B179" s="2" t="s">
        <v>377</v>
      </c>
      <c r="C179" s="5" t="s">
        <v>394</v>
      </c>
      <c r="D179" s="2">
        <v>2</v>
      </c>
      <c r="E179" s="2">
        <v>82</v>
      </c>
      <c r="F179" s="2">
        <v>30</v>
      </c>
      <c r="G179" s="2">
        <v>114</v>
      </c>
      <c r="H179" s="7">
        <v>43922</v>
      </c>
      <c r="I179" s="2" t="s">
        <v>323</v>
      </c>
      <c r="J179" s="6" t="s">
        <v>17</v>
      </c>
    </row>
    <row r="180" spans="1:10">
      <c r="A180" s="4" t="s">
        <v>395</v>
      </c>
      <c r="B180" s="2" t="s">
        <v>377</v>
      </c>
      <c r="C180" s="5" t="s">
        <v>396</v>
      </c>
      <c r="D180" s="2">
        <v>37</v>
      </c>
      <c r="E180" s="2">
        <v>80</v>
      </c>
      <c r="F180" s="2">
        <v>56</v>
      </c>
      <c r="G180" s="2">
        <v>173</v>
      </c>
      <c r="H180" s="7">
        <v>43832</v>
      </c>
      <c r="I180" s="2" t="s">
        <v>323</v>
      </c>
      <c r="J180" s="6" t="s">
        <v>17</v>
      </c>
    </row>
    <row r="181" spans="1:10">
      <c r="A181" s="4" t="s">
        <v>397</v>
      </c>
      <c r="B181" s="2" t="s">
        <v>377</v>
      </c>
      <c r="C181" s="5" t="s">
        <v>398</v>
      </c>
      <c r="D181" s="2">
        <v>1</v>
      </c>
      <c r="E181" s="2">
        <v>12</v>
      </c>
      <c r="F181" s="2">
        <v>2</v>
      </c>
      <c r="G181" s="2">
        <v>15</v>
      </c>
      <c r="H181" s="2" t="s">
        <v>46</v>
      </c>
      <c r="I181" s="2" t="s">
        <v>323</v>
      </c>
      <c r="J181" s="6" t="s">
        <v>399</v>
      </c>
    </row>
    <row r="182" spans="1:10" ht="26.25">
      <c r="A182" s="4" t="s">
        <v>400</v>
      </c>
      <c r="B182" s="2" t="s">
        <v>377</v>
      </c>
      <c r="C182" s="5" t="s">
        <v>401</v>
      </c>
      <c r="D182" s="2">
        <v>1</v>
      </c>
      <c r="E182" s="2">
        <v>1</v>
      </c>
      <c r="F182" s="2">
        <v>1</v>
      </c>
      <c r="G182" s="2">
        <v>3</v>
      </c>
      <c r="H182" s="2" t="s">
        <v>18</v>
      </c>
      <c r="I182" s="2" t="s">
        <v>323</v>
      </c>
      <c r="J182" s="6" t="s">
        <v>17</v>
      </c>
    </row>
    <row r="183" spans="1:10">
      <c r="A183" s="4" t="s">
        <v>402</v>
      </c>
      <c r="B183" s="2" t="s">
        <v>403</v>
      </c>
      <c r="C183" s="5" t="s">
        <v>404</v>
      </c>
      <c r="D183" s="2">
        <v>1</v>
      </c>
      <c r="E183" s="2">
        <v>1</v>
      </c>
      <c r="F183" s="2">
        <v>3</v>
      </c>
      <c r="G183" s="2">
        <v>5</v>
      </c>
      <c r="H183" s="2" t="s">
        <v>23</v>
      </c>
      <c r="I183" s="2" t="s">
        <v>323</v>
      </c>
      <c r="J183" s="6" t="s">
        <v>17</v>
      </c>
    </row>
    <row r="184" spans="1:10">
      <c r="A184" s="4" t="s">
        <v>405</v>
      </c>
      <c r="B184" s="2" t="s">
        <v>403</v>
      </c>
      <c r="C184" s="5" t="s">
        <v>406</v>
      </c>
      <c r="D184" s="2">
        <v>22</v>
      </c>
      <c r="E184" s="2">
        <v>27</v>
      </c>
      <c r="F184" s="2">
        <v>10</v>
      </c>
      <c r="G184" s="2">
        <v>59</v>
      </c>
      <c r="H184" s="2" t="s">
        <v>39</v>
      </c>
      <c r="I184" s="2" t="s">
        <v>323</v>
      </c>
      <c r="J184" s="6" t="s">
        <v>17</v>
      </c>
    </row>
    <row r="185" spans="1:10">
      <c r="A185" s="4" t="s">
        <v>407</v>
      </c>
      <c r="B185" s="2" t="s">
        <v>403</v>
      </c>
      <c r="C185" s="5" t="s">
        <v>408</v>
      </c>
      <c r="D185" s="2">
        <v>2</v>
      </c>
      <c r="E185" s="2" t="s">
        <v>17</v>
      </c>
      <c r="F185" s="2">
        <v>2</v>
      </c>
      <c r="G185" s="2">
        <v>4</v>
      </c>
      <c r="H185" s="2" t="s">
        <v>18</v>
      </c>
      <c r="I185" s="2" t="s">
        <v>323</v>
      </c>
      <c r="J185" s="6" t="s">
        <v>409</v>
      </c>
    </row>
    <row r="186" spans="1:10">
      <c r="A186" s="4" t="s">
        <v>410</v>
      </c>
      <c r="B186" s="2" t="s">
        <v>178</v>
      </c>
      <c r="C186" s="5" t="s">
        <v>411</v>
      </c>
      <c r="D186" s="2" t="s">
        <v>17</v>
      </c>
      <c r="E186" s="2">
        <v>3</v>
      </c>
      <c r="F186" s="2" t="s">
        <v>17</v>
      </c>
      <c r="G186" s="2">
        <v>3</v>
      </c>
      <c r="H186" s="2" t="s">
        <v>18</v>
      </c>
      <c r="I186" s="2" t="s">
        <v>323</v>
      </c>
      <c r="J186" s="6" t="s">
        <v>17</v>
      </c>
    </row>
    <row r="187" spans="1:10">
      <c r="A187" s="4" t="s">
        <v>412</v>
      </c>
      <c r="B187" s="2" t="s">
        <v>178</v>
      </c>
      <c r="C187" s="5" t="s">
        <v>413</v>
      </c>
      <c r="D187" s="2">
        <v>2</v>
      </c>
      <c r="E187" s="2">
        <v>2</v>
      </c>
      <c r="F187" s="2">
        <v>3</v>
      </c>
      <c r="G187" s="2">
        <v>7</v>
      </c>
      <c r="H187" s="2">
        <v>0.1</v>
      </c>
      <c r="I187" s="2" t="s">
        <v>323</v>
      </c>
      <c r="J187" s="6" t="s">
        <v>17</v>
      </c>
    </row>
    <row r="188" spans="1:10">
      <c r="A188" s="4" t="s">
        <v>414</v>
      </c>
      <c r="B188" s="2" t="s">
        <v>178</v>
      </c>
      <c r="C188" s="5" t="s">
        <v>415</v>
      </c>
      <c r="D188" s="2" t="s">
        <v>17</v>
      </c>
      <c r="E188" s="2" t="s">
        <v>17</v>
      </c>
      <c r="F188" s="2">
        <v>2</v>
      </c>
      <c r="G188" s="2">
        <v>2</v>
      </c>
      <c r="H188" s="2" t="s">
        <v>18</v>
      </c>
      <c r="I188" s="2" t="s">
        <v>323</v>
      </c>
      <c r="J188" s="6" t="s">
        <v>17</v>
      </c>
    </row>
    <row r="189" spans="1:10">
      <c r="A189" s="4" t="s">
        <v>416</v>
      </c>
      <c r="B189" s="2" t="s">
        <v>178</v>
      </c>
      <c r="C189" s="5" t="s">
        <v>417</v>
      </c>
      <c r="D189" s="2" t="s">
        <v>17</v>
      </c>
      <c r="E189" s="2">
        <v>3</v>
      </c>
      <c r="F189" s="2" t="s">
        <v>17</v>
      </c>
      <c r="G189" s="2">
        <v>3</v>
      </c>
      <c r="H189" s="2" t="s">
        <v>18</v>
      </c>
      <c r="I189" s="2" t="s">
        <v>323</v>
      </c>
      <c r="J189" s="6" t="s">
        <v>17</v>
      </c>
    </row>
    <row r="190" spans="1:10">
      <c r="A190" s="4" t="s">
        <v>418</v>
      </c>
      <c r="B190" s="2" t="s">
        <v>178</v>
      </c>
      <c r="C190" s="5" t="s">
        <v>419</v>
      </c>
      <c r="D190" s="2">
        <v>5</v>
      </c>
      <c r="E190" s="2">
        <v>5</v>
      </c>
      <c r="F190" s="2">
        <v>3</v>
      </c>
      <c r="G190" s="2">
        <v>13</v>
      </c>
      <c r="H190" s="2" t="s">
        <v>46</v>
      </c>
      <c r="I190" s="2" t="s">
        <v>323</v>
      </c>
      <c r="J190" s="6" t="s">
        <v>17</v>
      </c>
    </row>
    <row r="191" spans="1:10">
      <c r="A191" s="4" t="s">
        <v>420</v>
      </c>
      <c r="B191" s="2" t="s">
        <v>178</v>
      </c>
      <c r="C191" s="5" t="s">
        <v>421</v>
      </c>
      <c r="D191" s="2" t="s">
        <v>17</v>
      </c>
      <c r="E191" s="2">
        <v>2</v>
      </c>
      <c r="F191" s="2" t="s">
        <v>17</v>
      </c>
      <c r="G191" s="2">
        <v>2</v>
      </c>
      <c r="H191" s="2" t="s">
        <v>18</v>
      </c>
      <c r="I191" s="2" t="s">
        <v>323</v>
      </c>
      <c r="J191" s="6" t="s">
        <v>17</v>
      </c>
    </row>
    <row r="192" spans="1:10">
      <c r="A192" s="4" t="s">
        <v>422</v>
      </c>
      <c r="B192" s="2" t="s">
        <v>178</v>
      </c>
      <c r="C192" s="5" t="s">
        <v>423</v>
      </c>
      <c r="D192" s="2">
        <v>1</v>
      </c>
      <c r="E192" s="2">
        <v>2</v>
      </c>
      <c r="F192" s="2" t="s">
        <v>17</v>
      </c>
      <c r="G192" s="2">
        <v>3</v>
      </c>
      <c r="H192" s="2" t="s">
        <v>18</v>
      </c>
      <c r="I192" s="2" t="s">
        <v>323</v>
      </c>
      <c r="J192" s="6" t="s">
        <v>17</v>
      </c>
    </row>
    <row r="193" spans="1:10">
      <c r="A193" s="4" t="s">
        <v>424</v>
      </c>
      <c r="B193" s="2" t="s">
        <v>178</v>
      </c>
      <c r="C193" s="5" t="s">
        <v>425</v>
      </c>
      <c r="D193" s="2" t="s">
        <v>17</v>
      </c>
      <c r="E193" s="2">
        <v>2</v>
      </c>
      <c r="F193" s="2">
        <v>1</v>
      </c>
      <c r="G193" s="2">
        <v>3</v>
      </c>
      <c r="H193" s="2" t="s">
        <v>18</v>
      </c>
      <c r="I193" s="2" t="s">
        <v>323</v>
      </c>
      <c r="J193" s="6" t="s">
        <v>17</v>
      </c>
    </row>
    <row r="194" spans="1:10">
      <c r="A194" s="4" t="s">
        <v>426</v>
      </c>
      <c r="B194" s="2" t="s">
        <v>178</v>
      </c>
      <c r="C194" s="5" t="s">
        <v>427</v>
      </c>
      <c r="D194" s="2">
        <v>7</v>
      </c>
      <c r="E194" s="2">
        <v>21</v>
      </c>
      <c r="F194" s="2">
        <v>13</v>
      </c>
      <c r="G194" s="2">
        <v>41</v>
      </c>
      <c r="H194" s="2" t="s">
        <v>53</v>
      </c>
      <c r="I194" s="2" t="s">
        <v>323</v>
      </c>
      <c r="J194" s="6" t="s">
        <v>17</v>
      </c>
    </row>
    <row r="195" spans="1:10">
      <c r="A195" s="4" t="s">
        <v>428</v>
      </c>
      <c r="B195" s="2" t="s">
        <v>178</v>
      </c>
      <c r="C195" s="5" t="s">
        <v>429</v>
      </c>
      <c r="D195" s="2" t="s">
        <v>17</v>
      </c>
      <c r="E195" s="2">
        <v>2</v>
      </c>
      <c r="F195" s="2" t="s">
        <v>17</v>
      </c>
      <c r="G195" s="2">
        <v>2</v>
      </c>
      <c r="H195" s="2" t="s">
        <v>18</v>
      </c>
      <c r="I195" s="2" t="s">
        <v>323</v>
      </c>
      <c r="J195" s="6" t="s">
        <v>17</v>
      </c>
    </row>
    <row r="196" spans="1:10">
      <c r="A196" s="4" t="s">
        <v>430</v>
      </c>
      <c r="B196" s="2" t="s">
        <v>178</v>
      </c>
      <c r="C196" s="5" t="s">
        <v>431</v>
      </c>
      <c r="D196" s="2" t="s">
        <v>17</v>
      </c>
      <c r="E196" s="2">
        <v>14</v>
      </c>
      <c r="F196" s="2" t="s">
        <v>17</v>
      </c>
      <c r="G196" s="2">
        <v>14</v>
      </c>
      <c r="H196" s="2" t="s">
        <v>46</v>
      </c>
      <c r="I196" s="2" t="s">
        <v>323</v>
      </c>
      <c r="J196" s="6" t="s">
        <v>17</v>
      </c>
    </row>
    <row r="197" spans="1:10">
      <c r="A197" s="4" t="s">
        <v>432</v>
      </c>
      <c r="B197" s="2" t="s">
        <v>178</v>
      </c>
      <c r="C197" s="5" t="s">
        <v>433</v>
      </c>
      <c r="D197" s="2">
        <v>1</v>
      </c>
      <c r="E197" s="2">
        <v>4</v>
      </c>
      <c r="F197" s="2">
        <v>2</v>
      </c>
      <c r="G197" s="2">
        <v>7</v>
      </c>
      <c r="H197" s="2" t="s">
        <v>23</v>
      </c>
      <c r="I197" s="2" t="s">
        <v>323</v>
      </c>
      <c r="J197" s="6" t="s">
        <v>17</v>
      </c>
    </row>
    <row r="198" spans="1:10">
      <c r="A198" s="4" t="s">
        <v>434</v>
      </c>
      <c r="B198" s="2" t="s">
        <v>266</v>
      </c>
      <c r="C198" s="5" t="s">
        <v>435</v>
      </c>
      <c r="D198" s="2" t="s">
        <v>17</v>
      </c>
      <c r="E198" s="2">
        <v>2</v>
      </c>
      <c r="F198" s="2">
        <v>2</v>
      </c>
      <c r="G198" s="2">
        <v>4</v>
      </c>
      <c r="H198" s="2" t="s">
        <v>18</v>
      </c>
      <c r="I198" s="2" t="s">
        <v>323</v>
      </c>
      <c r="J198" s="6" t="s">
        <v>182</v>
      </c>
    </row>
    <row r="199" spans="1:10">
      <c r="A199" s="4" t="s">
        <v>436</v>
      </c>
      <c r="B199" s="2" t="s">
        <v>266</v>
      </c>
      <c r="C199" s="5" t="s">
        <v>437</v>
      </c>
      <c r="D199" s="2" t="s">
        <v>17</v>
      </c>
      <c r="E199" s="2">
        <v>1</v>
      </c>
      <c r="F199" s="2" t="s">
        <v>17</v>
      </c>
      <c r="G199" s="2">
        <v>1</v>
      </c>
      <c r="H199" s="2" t="s">
        <v>18</v>
      </c>
      <c r="I199" s="2" t="s">
        <v>323</v>
      </c>
      <c r="J199" s="6" t="s">
        <v>17</v>
      </c>
    </row>
    <row r="200" spans="1:10">
      <c r="A200" s="4" t="s">
        <v>438</v>
      </c>
      <c r="B200" s="2" t="s">
        <v>266</v>
      </c>
      <c r="C200" s="5" t="s">
        <v>439</v>
      </c>
      <c r="D200" s="2">
        <v>11</v>
      </c>
      <c r="E200" s="2">
        <v>19</v>
      </c>
      <c r="F200" s="2">
        <v>12</v>
      </c>
      <c r="G200" s="2">
        <v>42</v>
      </c>
      <c r="H200" s="2" t="s">
        <v>53</v>
      </c>
      <c r="I200" s="2" t="s">
        <v>323</v>
      </c>
      <c r="J200" s="6" t="s">
        <v>17</v>
      </c>
    </row>
    <row r="201" spans="1:10">
      <c r="A201" s="4" t="s">
        <v>440</v>
      </c>
      <c r="B201" s="2" t="s">
        <v>266</v>
      </c>
      <c r="C201" s="5" t="s">
        <v>441</v>
      </c>
      <c r="D201" s="2" t="s">
        <v>17</v>
      </c>
      <c r="E201" s="2">
        <v>1</v>
      </c>
      <c r="F201" s="2" t="s">
        <v>17</v>
      </c>
      <c r="G201" s="2">
        <v>1</v>
      </c>
      <c r="H201" s="2" t="s">
        <v>18</v>
      </c>
      <c r="I201" s="2" t="s">
        <v>323</v>
      </c>
      <c r="J201" s="6" t="s">
        <v>17</v>
      </c>
    </row>
    <row r="202" spans="1:10" ht="26.25">
      <c r="A202" s="4" t="s">
        <v>442</v>
      </c>
      <c r="B202" s="2" t="s">
        <v>266</v>
      </c>
      <c r="C202" s="5" t="s">
        <v>443</v>
      </c>
      <c r="D202" s="2">
        <v>1</v>
      </c>
      <c r="E202" s="2" t="s">
        <v>17</v>
      </c>
      <c r="F202" s="2">
        <v>3</v>
      </c>
      <c r="G202" s="2">
        <v>4</v>
      </c>
      <c r="H202" s="2" t="s">
        <v>18</v>
      </c>
      <c r="I202" s="2" t="s">
        <v>323</v>
      </c>
      <c r="J202" s="6" t="s">
        <v>17</v>
      </c>
    </row>
    <row r="203" spans="1:10" ht="26.25">
      <c r="A203" s="4" t="s">
        <v>444</v>
      </c>
      <c r="B203" s="2" t="s">
        <v>266</v>
      </c>
      <c r="C203" s="5" t="s">
        <v>445</v>
      </c>
      <c r="D203" s="2" t="s">
        <v>17</v>
      </c>
      <c r="E203" s="2">
        <v>22</v>
      </c>
      <c r="F203" s="2" t="s">
        <v>17</v>
      </c>
      <c r="G203" s="2">
        <v>22</v>
      </c>
      <c r="H203" s="2" t="s">
        <v>92</v>
      </c>
      <c r="I203" s="2" t="s">
        <v>323</v>
      </c>
      <c r="J203" s="6" t="s">
        <v>17</v>
      </c>
    </row>
    <row r="204" spans="1:10" ht="26.25">
      <c r="A204" s="4" t="s">
        <v>446</v>
      </c>
      <c r="B204" s="2" t="s">
        <v>266</v>
      </c>
      <c r="C204" s="5" t="s">
        <v>447</v>
      </c>
      <c r="D204" s="2">
        <v>5</v>
      </c>
      <c r="E204" s="2">
        <v>1</v>
      </c>
      <c r="F204" s="2">
        <v>1</v>
      </c>
      <c r="G204" s="2">
        <v>7</v>
      </c>
      <c r="H204" s="2" t="s">
        <v>23</v>
      </c>
      <c r="I204" s="2" t="s">
        <v>323</v>
      </c>
      <c r="J204" s="6" t="s">
        <v>17</v>
      </c>
    </row>
    <row r="205" spans="1:10">
      <c r="A205" s="4" t="s">
        <v>448</v>
      </c>
      <c r="B205" s="2" t="s">
        <v>266</v>
      </c>
      <c r="C205" s="5" t="s">
        <v>449</v>
      </c>
      <c r="D205" s="2">
        <v>1</v>
      </c>
      <c r="E205" s="2">
        <v>1</v>
      </c>
      <c r="F205" s="2" t="s">
        <v>17</v>
      </c>
      <c r="G205" s="2">
        <v>2</v>
      </c>
      <c r="H205" s="2" t="s">
        <v>18</v>
      </c>
      <c r="I205" s="2" t="s">
        <v>323</v>
      </c>
      <c r="J205" s="6" t="s">
        <v>170</v>
      </c>
    </row>
    <row r="206" spans="1:10">
      <c r="A206" s="4" t="s">
        <v>450</v>
      </c>
      <c r="B206" s="2" t="s">
        <v>266</v>
      </c>
      <c r="C206" s="5" t="s">
        <v>451</v>
      </c>
      <c r="D206" s="2" t="s">
        <v>17</v>
      </c>
      <c r="E206" s="2">
        <v>1</v>
      </c>
      <c r="F206" s="2">
        <v>1</v>
      </c>
      <c r="G206" s="2">
        <v>2</v>
      </c>
      <c r="H206" s="2" t="s">
        <v>18</v>
      </c>
      <c r="I206" s="2" t="s">
        <v>323</v>
      </c>
      <c r="J206" s="6" t="s">
        <v>17</v>
      </c>
    </row>
    <row r="207" spans="1:10">
      <c r="A207" s="4" t="s">
        <v>452</v>
      </c>
      <c r="B207" s="2" t="s">
        <v>266</v>
      </c>
      <c r="C207" s="5" t="s">
        <v>453</v>
      </c>
      <c r="D207" s="2" t="s">
        <v>17</v>
      </c>
      <c r="E207" s="2">
        <v>1</v>
      </c>
      <c r="F207" s="2">
        <v>2</v>
      </c>
      <c r="G207" s="2">
        <v>3</v>
      </c>
      <c r="H207" s="2" t="s">
        <v>18</v>
      </c>
      <c r="I207" s="2" t="s">
        <v>323</v>
      </c>
      <c r="J207" s="6" t="s">
        <v>17</v>
      </c>
    </row>
    <row r="208" spans="1:10">
      <c r="A208" s="4" t="s">
        <v>454</v>
      </c>
      <c r="B208" s="2" t="s">
        <v>403</v>
      </c>
      <c r="C208" s="5" t="s">
        <v>455</v>
      </c>
      <c r="D208" s="2">
        <v>7</v>
      </c>
      <c r="E208" s="2">
        <v>1</v>
      </c>
      <c r="F208" s="2" t="s">
        <v>17</v>
      </c>
      <c r="G208" s="2">
        <v>8</v>
      </c>
      <c r="H208" s="2" t="s">
        <v>23</v>
      </c>
      <c r="I208" s="2" t="s">
        <v>456</v>
      </c>
      <c r="J208" s="6" t="s">
        <v>17</v>
      </c>
    </row>
    <row r="209" spans="1:10">
      <c r="A209" s="4" t="s">
        <v>457</v>
      </c>
      <c r="B209" s="2" t="s">
        <v>403</v>
      </c>
      <c r="C209" s="5" t="s">
        <v>458</v>
      </c>
      <c r="D209" s="2">
        <v>25</v>
      </c>
      <c r="E209" s="2">
        <v>23</v>
      </c>
      <c r="F209" s="2">
        <v>16</v>
      </c>
      <c r="G209" s="2">
        <v>64</v>
      </c>
      <c r="H209" s="2" t="s">
        <v>56</v>
      </c>
      <c r="I209" s="2" t="s">
        <v>456</v>
      </c>
      <c r="J209" s="6" t="s">
        <v>17</v>
      </c>
    </row>
    <row r="210" spans="1:10">
      <c r="A210" s="4" t="s">
        <v>459</v>
      </c>
      <c r="B210" s="2" t="s">
        <v>403</v>
      </c>
      <c r="C210" s="5" t="s">
        <v>460</v>
      </c>
      <c r="D210" s="2" t="s">
        <v>17</v>
      </c>
      <c r="E210" s="2">
        <v>1</v>
      </c>
      <c r="F210" s="2" t="s">
        <v>17</v>
      </c>
      <c r="G210" s="2">
        <v>1</v>
      </c>
      <c r="H210" s="2" t="s">
        <v>18</v>
      </c>
      <c r="I210" s="2" t="s">
        <v>456</v>
      </c>
      <c r="J210" s="6" t="s">
        <v>17</v>
      </c>
    </row>
    <row r="211" spans="1:10">
      <c r="A211" s="4" t="s">
        <v>461</v>
      </c>
      <c r="B211" s="2" t="s">
        <v>403</v>
      </c>
      <c r="C211" s="5" t="s">
        <v>462</v>
      </c>
      <c r="D211" s="2">
        <v>2</v>
      </c>
      <c r="E211" s="2">
        <v>10</v>
      </c>
      <c r="F211" s="2">
        <v>19</v>
      </c>
      <c r="G211" s="2">
        <v>31</v>
      </c>
      <c r="H211" s="2" t="s">
        <v>101</v>
      </c>
      <c r="I211" s="2" t="s">
        <v>456</v>
      </c>
      <c r="J211" s="6" t="s">
        <v>63</v>
      </c>
    </row>
    <row r="212" spans="1:10">
      <c r="A212" s="4" t="s">
        <v>463</v>
      </c>
      <c r="B212" s="2" t="s">
        <v>403</v>
      </c>
      <c r="C212" s="5" t="s">
        <v>464</v>
      </c>
      <c r="D212" s="2">
        <v>7</v>
      </c>
      <c r="E212" s="2">
        <v>24</v>
      </c>
      <c r="F212" s="2">
        <v>11</v>
      </c>
      <c r="G212" s="2">
        <v>42</v>
      </c>
      <c r="H212" s="2" t="s">
        <v>53</v>
      </c>
      <c r="I212" s="2" t="s">
        <v>456</v>
      </c>
      <c r="J212" s="6" t="s">
        <v>63</v>
      </c>
    </row>
    <row r="213" spans="1:10">
      <c r="A213" s="4" t="s">
        <v>465</v>
      </c>
      <c r="B213" s="2" t="s">
        <v>403</v>
      </c>
      <c r="C213" s="5" t="s">
        <v>466</v>
      </c>
      <c r="D213" s="2" t="s">
        <v>17</v>
      </c>
      <c r="E213" s="2">
        <v>7</v>
      </c>
      <c r="F213" s="2" t="s">
        <v>17</v>
      </c>
      <c r="G213" s="2">
        <v>7</v>
      </c>
      <c r="H213" s="2" t="s">
        <v>23</v>
      </c>
      <c r="I213" s="2" t="s">
        <v>456</v>
      </c>
      <c r="J213" s="6" t="s">
        <v>182</v>
      </c>
    </row>
    <row r="214" spans="1:10">
      <c r="A214" s="4" t="s">
        <v>467</v>
      </c>
      <c r="B214" s="2" t="s">
        <v>403</v>
      </c>
      <c r="C214" s="5" t="s">
        <v>468</v>
      </c>
      <c r="D214" s="2">
        <v>2</v>
      </c>
      <c r="E214" s="2">
        <v>23</v>
      </c>
      <c r="F214" s="2">
        <v>8</v>
      </c>
      <c r="G214" s="2">
        <v>33</v>
      </c>
      <c r="H214" s="2" t="s">
        <v>101</v>
      </c>
      <c r="I214" s="2" t="s">
        <v>456</v>
      </c>
      <c r="J214" s="6" t="s">
        <v>17</v>
      </c>
    </row>
    <row r="215" spans="1:10">
      <c r="A215" s="4" t="s">
        <v>469</v>
      </c>
      <c r="B215" s="2" t="s">
        <v>403</v>
      </c>
      <c r="C215" s="5" t="s">
        <v>470</v>
      </c>
      <c r="D215" s="2">
        <v>1</v>
      </c>
      <c r="E215" s="2">
        <v>21</v>
      </c>
      <c r="F215" s="2">
        <v>11</v>
      </c>
      <c r="G215" s="2">
        <v>33</v>
      </c>
      <c r="H215" s="2" t="s">
        <v>101</v>
      </c>
      <c r="I215" s="2" t="s">
        <v>456</v>
      </c>
      <c r="J215" s="6" t="s">
        <v>17</v>
      </c>
    </row>
    <row r="216" spans="1:10">
      <c r="A216" s="4" t="s">
        <v>471</v>
      </c>
      <c r="B216" s="2" t="s">
        <v>403</v>
      </c>
      <c r="C216" s="5" t="s">
        <v>472</v>
      </c>
      <c r="D216" s="2">
        <v>8</v>
      </c>
      <c r="E216" s="2">
        <v>42</v>
      </c>
      <c r="F216" s="2">
        <v>13</v>
      </c>
      <c r="G216" s="2">
        <v>63</v>
      </c>
      <c r="H216" s="2" t="s">
        <v>56</v>
      </c>
      <c r="I216" s="2" t="s">
        <v>456</v>
      </c>
      <c r="J216" s="6" t="s">
        <v>17</v>
      </c>
    </row>
    <row r="217" spans="1:10">
      <c r="A217" s="4" t="s">
        <v>473</v>
      </c>
      <c r="B217" s="2" t="s">
        <v>403</v>
      </c>
      <c r="C217" s="5" t="s">
        <v>474</v>
      </c>
      <c r="D217" s="2" t="s">
        <v>17</v>
      </c>
      <c r="E217" s="2">
        <v>19</v>
      </c>
      <c r="F217" s="2">
        <v>4</v>
      </c>
      <c r="G217" s="2">
        <v>23</v>
      </c>
      <c r="H217" s="2" t="s">
        <v>92</v>
      </c>
      <c r="I217" s="2" t="s">
        <v>456</v>
      </c>
      <c r="J217" s="6" t="s">
        <v>63</v>
      </c>
    </row>
    <row r="218" spans="1:10">
      <c r="A218" s="4" t="s">
        <v>475</v>
      </c>
      <c r="B218" s="2" t="s">
        <v>403</v>
      </c>
      <c r="C218" s="5" t="s">
        <v>476</v>
      </c>
      <c r="D218" s="2">
        <v>35</v>
      </c>
      <c r="E218" s="2">
        <v>40</v>
      </c>
      <c r="F218" s="2">
        <v>14</v>
      </c>
      <c r="G218" s="2">
        <v>89</v>
      </c>
      <c r="H218" s="7">
        <v>43831</v>
      </c>
      <c r="I218" s="2" t="s">
        <v>456</v>
      </c>
      <c r="J218" s="6" t="s">
        <v>17</v>
      </c>
    </row>
    <row r="219" spans="1:10">
      <c r="A219" s="4" t="s">
        <v>477</v>
      </c>
      <c r="B219" s="2" t="s">
        <v>403</v>
      </c>
      <c r="C219" s="5" t="s">
        <v>478</v>
      </c>
      <c r="D219" s="2">
        <v>32</v>
      </c>
      <c r="E219" s="2">
        <v>3</v>
      </c>
      <c r="F219" s="2">
        <v>3</v>
      </c>
      <c r="G219" s="2">
        <v>38</v>
      </c>
      <c r="H219" s="2" t="s">
        <v>53</v>
      </c>
      <c r="I219" s="2" t="s">
        <v>456</v>
      </c>
      <c r="J219" s="6" t="s">
        <v>17</v>
      </c>
    </row>
    <row r="220" spans="1:10">
      <c r="A220" s="4" t="s">
        <v>479</v>
      </c>
      <c r="B220" s="2" t="s">
        <v>403</v>
      </c>
      <c r="C220" s="5" t="s">
        <v>480</v>
      </c>
      <c r="D220" s="2">
        <v>1</v>
      </c>
      <c r="E220" s="2">
        <v>1</v>
      </c>
      <c r="F220" s="2">
        <v>2</v>
      </c>
      <c r="G220" s="2">
        <v>4</v>
      </c>
      <c r="H220" s="2" t="s">
        <v>18</v>
      </c>
      <c r="I220" s="2" t="s">
        <v>456</v>
      </c>
      <c r="J220" s="6" t="s">
        <v>17</v>
      </c>
    </row>
    <row r="221" spans="1:10" ht="26.25">
      <c r="A221" s="4" t="s">
        <v>481</v>
      </c>
      <c r="B221" s="2" t="s">
        <v>403</v>
      </c>
      <c r="C221" s="5" t="s">
        <v>482</v>
      </c>
      <c r="D221" s="2" t="s">
        <v>17</v>
      </c>
      <c r="E221" s="2" t="s">
        <v>17</v>
      </c>
      <c r="F221" s="2">
        <v>1</v>
      </c>
      <c r="G221" s="2">
        <v>1</v>
      </c>
      <c r="H221" s="2" t="s">
        <v>18</v>
      </c>
      <c r="I221" s="2" t="s">
        <v>456</v>
      </c>
      <c r="J221" s="6" t="s">
        <v>17</v>
      </c>
    </row>
    <row r="222" spans="1:10">
      <c r="A222" s="4" t="s">
        <v>483</v>
      </c>
      <c r="B222" s="2" t="s">
        <v>403</v>
      </c>
      <c r="C222" s="5" t="s">
        <v>484</v>
      </c>
      <c r="D222" s="2">
        <v>1</v>
      </c>
      <c r="E222" s="2">
        <v>2</v>
      </c>
      <c r="F222" s="2" t="s">
        <v>17</v>
      </c>
      <c r="G222" s="2">
        <v>3</v>
      </c>
      <c r="H222" s="2" t="s">
        <v>18</v>
      </c>
      <c r="I222" s="2" t="s">
        <v>456</v>
      </c>
      <c r="J222" s="6" t="s">
        <v>17</v>
      </c>
    </row>
    <row r="223" spans="1:10">
      <c r="A223" s="4" t="s">
        <v>485</v>
      </c>
      <c r="B223" s="2" t="s">
        <v>403</v>
      </c>
      <c r="C223" s="5" t="s">
        <v>486</v>
      </c>
      <c r="D223" s="2">
        <v>2</v>
      </c>
      <c r="E223" s="2">
        <v>1</v>
      </c>
      <c r="F223" s="2">
        <v>1</v>
      </c>
      <c r="G223" s="2">
        <v>4</v>
      </c>
      <c r="H223" s="2" t="s">
        <v>18</v>
      </c>
      <c r="I223" s="2" t="s">
        <v>456</v>
      </c>
      <c r="J223" s="6" t="s">
        <v>17</v>
      </c>
    </row>
    <row r="224" spans="1:10">
      <c r="A224" s="4" t="s">
        <v>487</v>
      </c>
      <c r="B224" s="2" t="s">
        <v>403</v>
      </c>
      <c r="C224" s="5" t="s">
        <v>488</v>
      </c>
      <c r="D224" s="2">
        <v>8</v>
      </c>
      <c r="E224" s="2" t="s">
        <v>17</v>
      </c>
      <c r="F224" s="2" t="s">
        <v>17</v>
      </c>
      <c r="G224" s="2">
        <v>8</v>
      </c>
      <c r="H224" s="2" t="s">
        <v>23</v>
      </c>
      <c r="I224" s="2" t="s">
        <v>456</v>
      </c>
      <c r="J224" s="6" t="s">
        <v>17</v>
      </c>
    </row>
    <row r="225" spans="1:10">
      <c r="A225" s="4" t="s">
        <v>489</v>
      </c>
      <c r="B225" s="2" t="s">
        <v>403</v>
      </c>
      <c r="C225" s="5" t="s">
        <v>490</v>
      </c>
      <c r="D225" s="2">
        <v>1</v>
      </c>
      <c r="E225" s="2" t="s">
        <v>17</v>
      </c>
      <c r="F225" s="2" t="s">
        <v>17</v>
      </c>
      <c r="G225" s="2">
        <v>1</v>
      </c>
      <c r="H225" s="2" t="s">
        <v>18</v>
      </c>
      <c r="I225" s="2" t="s">
        <v>456</v>
      </c>
      <c r="J225" s="6" t="s">
        <v>17</v>
      </c>
    </row>
    <row r="226" spans="1:10">
      <c r="A226" s="4" t="s">
        <v>491</v>
      </c>
      <c r="B226" s="2" t="s">
        <v>403</v>
      </c>
      <c r="C226" s="5" t="s">
        <v>492</v>
      </c>
      <c r="D226" s="2">
        <v>2</v>
      </c>
      <c r="E226" s="2">
        <v>1</v>
      </c>
      <c r="F226" s="2">
        <v>1</v>
      </c>
      <c r="G226" s="2">
        <v>4</v>
      </c>
      <c r="H226" s="2" t="s">
        <v>18</v>
      </c>
      <c r="I226" s="2" t="s">
        <v>456</v>
      </c>
      <c r="J226" s="6" t="s">
        <v>493</v>
      </c>
    </row>
    <row r="227" spans="1:10">
      <c r="A227" s="4" t="s">
        <v>494</v>
      </c>
      <c r="B227" s="2" t="s">
        <v>403</v>
      </c>
      <c r="C227" s="5" t="s">
        <v>495</v>
      </c>
      <c r="D227" s="2" t="s">
        <v>17</v>
      </c>
      <c r="E227" s="2" t="s">
        <v>17</v>
      </c>
      <c r="F227" s="2">
        <v>1</v>
      </c>
      <c r="G227" s="2">
        <v>1</v>
      </c>
      <c r="H227" s="2" t="s">
        <v>18</v>
      </c>
      <c r="I227" s="2" t="s">
        <v>456</v>
      </c>
      <c r="J227" s="6" t="s">
        <v>17</v>
      </c>
    </row>
    <row r="228" spans="1:10">
      <c r="A228" s="4" t="s">
        <v>496</v>
      </c>
      <c r="B228" s="2" t="s">
        <v>403</v>
      </c>
      <c r="C228" s="5" t="s">
        <v>497</v>
      </c>
      <c r="D228" s="2">
        <v>1</v>
      </c>
      <c r="E228" s="2" t="s">
        <v>17</v>
      </c>
      <c r="F228" s="2">
        <v>37</v>
      </c>
      <c r="G228" s="2">
        <v>38</v>
      </c>
      <c r="H228" s="2" t="s">
        <v>53</v>
      </c>
      <c r="I228" s="2" t="s">
        <v>456</v>
      </c>
      <c r="J228" s="6" t="s">
        <v>498</v>
      </c>
    </row>
    <row r="229" spans="1:10">
      <c r="A229" s="4" t="s">
        <v>499</v>
      </c>
      <c r="B229" s="2" t="s">
        <v>403</v>
      </c>
      <c r="C229" s="5" t="s">
        <v>500</v>
      </c>
      <c r="D229" s="2">
        <v>2</v>
      </c>
      <c r="E229" s="2">
        <v>3</v>
      </c>
      <c r="F229" s="2">
        <v>43</v>
      </c>
      <c r="G229" s="2">
        <v>48</v>
      </c>
      <c r="H229" s="2" t="s">
        <v>143</v>
      </c>
      <c r="I229" s="2" t="s">
        <v>456</v>
      </c>
      <c r="J229" s="6" t="s">
        <v>17</v>
      </c>
    </row>
    <row r="230" spans="1:10" ht="26.25">
      <c r="A230" s="4" t="s">
        <v>501</v>
      </c>
      <c r="B230" s="2" t="s">
        <v>403</v>
      </c>
      <c r="C230" s="5" t="s">
        <v>502</v>
      </c>
      <c r="D230" s="2" t="s">
        <v>17</v>
      </c>
      <c r="E230" s="2">
        <v>1</v>
      </c>
      <c r="F230" s="2">
        <v>34</v>
      </c>
      <c r="G230" s="2">
        <v>35</v>
      </c>
      <c r="H230" s="2" t="s">
        <v>101</v>
      </c>
      <c r="I230" s="2" t="s">
        <v>456</v>
      </c>
      <c r="J230" s="6" t="s">
        <v>17</v>
      </c>
    </row>
    <row r="231" spans="1:10">
      <c r="A231" s="4" t="s">
        <v>503</v>
      </c>
      <c r="B231" s="2" t="s">
        <v>403</v>
      </c>
      <c r="C231" s="5" t="s">
        <v>504</v>
      </c>
      <c r="D231" s="2">
        <v>1</v>
      </c>
      <c r="E231" s="2" t="s">
        <v>17</v>
      </c>
      <c r="F231" s="2">
        <v>40</v>
      </c>
      <c r="G231" s="2">
        <v>41</v>
      </c>
      <c r="H231" s="2" t="s">
        <v>53</v>
      </c>
      <c r="I231" s="2" t="s">
        <v>456</v>
      </c>
      <c r="J231" s="6" t="s">
        <v>17</v>
      </c>
    </row>
    <row r="232" spans="1:10" ht="26.25">
      <c r="A232" s="4" t="s">
        <v>505</v>
      </c>
      <c r="B232" s="2" t="s">
        <v>403</v>
      </c>
      <c r="C232" s="5" t="s">
        <v>506</v>
      </c>
      <c r="D232" s="2">
        <v>1</v>
      </c>
      <c r="E232" s="2" t="s">
        <v>17</v>
      </c>
      <c r="F232" s="2">
        <v>54</v>
      </c>
      <c r="G232" s="2">
        <v>55</v>
      </c>
      <c r="H232" s="2" t="s">
        <v>39</v>
      </c>
      <c r="I232" s="2" t="s">
        <v>456</v>
      </c>
      <c r="J232" s="6" t="s">
        <v>17</v>
      </c>
    </row>
    <row r="233" spans="1:10" ht="26.25">
      <c r="A233" s="4" t="s">
        <v>507</v>
      </c>
      <c r="B233" s="2" t="s">
        <v>403</v>
      </c>
      <c r="C233" s="5" t="s">
        <v>508</v>
      </c>
      <c r="D233" s="2">
        <v>3</v>
      </c>
      <c r="E233" s="2" t="s">
        <v>17</v>
      </c>
      <c r="F233" s="2" t="s">
        <v>17</v>
      </c>
      <c r="G233" s="2">
        <v>3</v>
      </c>
      <c r="H233" s="2" t="s">
        <v>18</v>
      </c>
      <c r="I233" s="2" t="s">
        <v>456</v>
      </c>
      <c r="J233" s="6" t="s">
        <v>17</v>
      </c>
    </row>
    <row r="234" spans="1:10">
      <c r="A234" s="4" t="s">
        <v>509</v>
      </c>
      <c r="B234" s="2" t="s">
        <v>403</v>
      </c>
      <c r="C234" s="5" t="s">
        <v>510</v>
      </c>
      <c r="D234" s="2" t="s">
        <v>17</v>
      </c>
      <c r="E234" s="2">
        <v>2</v>
      </c>
      <c r="F234" s="2" t="s">
        <v>17</v>
      </c>
      <c r="G234" s="2">
        <v>2</v>
      </c>
      <c r="H234" s="2" t="s">
        <v>18</v>
      </c>
      <c r="I234" s="2" t="s">
        <v>456</v>
      </c>
      <c r="J234" s="6" t="s">
        <v>17</v>
      </c>
    </row>
    <row r="235" spans="1:10" ht="26.25">
      <c r="A235" s="4" t="s">
        <v>511</v>
      </c>
      <c r="B235" s="2" t="s">
        <v>403</v>
      </c>
      <c r="C235" s="5" t="s">
        <v>512</v>
      </c>
      <c r="D235" s="2">
        <v>2</v>
      </c>
      <c r="E235" s="2">
        <v>3</v>
      </c>
      <c r="F235" s="2">
        <v>1</v>
      </c>
      <c r="G235" s="2">
        <v>6</v>
      </c>
      <c r="H235" s="2" t="s">
        <v>23</v>
      </c>
      <c r="I235" s="2" t="s">
        <v>456</v>
      </c>
      <c r="J235" s="6" t="s">
        <v>17</v>
      </c>
    </row>
    <row r="236" spans="1:10" ht="26.25">
      <c r="A236" s="4" t="s">
        <v>513</v>
      </c>
      <c r="B236" s="2" t="s">
        <v>403</v>
      </c>
      <c r="C236" s="5" t="s">
        <v>514</v>
      </c>
      <c r="D236" s="2">
        <v>1</v>
      </c>
      <c r="E236" s="2">
        <v>2</v>
      </c>
      <c r="F236" s="2">
        <v>1</v>
      </c>
      <c r="G236" s="2">
        <v>4</v>
      </c>
      <c r="H236" s="2" t="s">
        <v>18</v>
      </c>
      <c r="I236" s="2" t="s">
        <v>456</v>
      </c>
      <c r="J236" s="6" t="s">
        <v>17</v>
      </c>
    </row>
    <row r="237" spans="1:10">
      <c r="A237" s="4" t="s">
        <v>515</v>
      </c>
      <c r="B237" s="2" t="s">
        <v>403</v>
      </c>
      <c r="C237" s="5" t="s">
        <v>516</v>
      </c>
      <c r="D237" s="2">
        <v>1</v>
      </c>
      <c r="E237" s="2" t="s">
        <v>17</v>
      </c>
      <c r="F237" s="2" t="s">
        <v>17</v>
      </c>
      <c r="G237" s="2">
        <v>1</v>
      </c>
      <c r="H237" s="2" t="s">
        <v>18</v>
      </c>
      <c r="I237" s="2" t="s">
        <v>456</v>
      </c>
      <c r="J237" s="6" t="s">
        <v>116</v>
      </c>
    </row>
    <row r="238" spans="1:10">
      <c r="A238" s="4" t="s">
        <v>517</v>
      </c>
      <c r="B238" s="2" t="s">
        <v>403</v>
      </c>
      <c r="C238" s="5" t="s">
        <v>518</v>
      </c>
      <c r="D238" s="2" t="s">
        <v>17</v>
      </c>
      <c r="E238" s="2" t="s">
        <v>17</v>
      </c>
      <c r="F238" s="2">
        <v>1</v>
      </c>
      <c r="G238" s="2">
        <v>1</v>
      </c>
      <c r="H238" s="2" t="s">
        <v>18</v>
      </c>
      <c r="I238" s="2" t="s">
        <v>456</v>
      </c>
      <c r="J238" s="6" t="s">
        <v>17</v>
      </c>
    </row>
    <row r="239" spans="1:10">
      <c r="A239" s="4" t="s">
        <v>519</v>
      </c>
      <c r="B239" s="2" t="s">
        <v>403</v>
      </c>
      <c r="C239" s="5" t="s">
        <v>520</v>
      </c>
      <c r="D239" s="2">
        <v>4</v>
      </c>
      <c r="E239" s="2">
        <v>9</v>
      </c>
      <c r="F239" s="2">
        <v>6</v>
      </c>
      <c r="G239" s="2">
        <v>19</v>
      </c>
      <c r="H239" s="2" t="s">
        <v>46</v>
      </c>
      <c r="I239" s="2" t="s">
        <v>456</v>
      </c>
      <c r="J239" s="6" t="s">
        <v>63</v>
      </c>
    </row>
    <row r="240" spans="1:10">
      <c r="A240" s="4" t="s">
        <v>521</v>
      </c>
      <c r="B240" s="2" t="s">
        <v>403</v>
      </c>
      <c r="C240" s="5" t="s">
        <v>522</v>
      </c>
      <c r="D240" s="2">
        <v>5</v>
      </c>
      <c r="E240" s="2">
        <v>3</v>
      </c>
      <c r="F240" s="2">
        <v>4</v>
      </c>
      <c r="G240" s="2">
        <v>12</v>
      </c>
      <c r="H240" s="2" t="s">
        <v>23</v>
      </c>
      <c r="I240" s="2" t="s">
        <v>456</v>
      </c>
      <c r="J240" s="6" t="s">
        <v>17</v>
      </c>
    </row>
    <row r="241" spans="1:10">
      <c r="A241" s="4" t="s">
        <v>523</v>
      </c>
      <c r="B241" s="2" t="s">
        <v>403</v>
      </c>
      <c r="C241" s="5" t="s">
        <v>524</v>
      </c>
      <c r="D241" s="2" t="s">
        <v>17</v>
      </c>
      <c r="E241" s="2">
        <v>1</v>
      </c>
      <c r="F241" s="2" t="s">
        <v>17</v>
      </c>
      <c r="G241" s="2">
        <v>1</v>
      </c>
      <c r="H241" s="2" t="s">
        <v>18</v>
      </c>
      <c r="I241" s="2" t="s">
        <v>456</v>
      </c>
      <c r="J241" s="6" t="s">
        <v>17</v>
      </c>
    </row>
    <row r="242" spans="1:10">
      <c r="A242" s="4" t="s">
        <v>525</v>
      </c>
      <c r="B242" s="2" t="s">
        <v>403</v>
      </c>
      <c r="C242" s="5" t="s">
        <v>526</v>
      </c>
      <c r="D242" s="2">
        <v>128</v>
      </c>
      <c r="E242" s="2">
        <v>53</v>
      </c>
      <c r="F242" s="2">
        <v>14</v>
      </c>
      <c r="G242" s="2">
        <v>195</v>
      </c>
      <c r="H242" s="7">
        <v>43923</v>
      </c>
      <c r="I242" s="2" t="s">
        <v>456</v>
      </c>
      <c r="J242" s="6" t="s">
        <v>17</v>
      </c>
    </row>
    <row r="243" spans="1:10" ht="26.25">
      <c r="A243" s="4" t="s">
        <v>527</v>
      </c>
      <c r="B243" s="2" t="s">
        <v>403</v>
      </c>
      <c r="C243" s="5" t="s">
        <v>528</v>
      </c>
      <c r="D243" s="2">
        <v>19</v>
      </c>
      <c r="E243" s="2">
        <v>6</v>
      </c>
      <c r="F243" s="2">
        <v>6</v>
      </c>
      <c r="G243" s="2">
        <v>31</v>
      </c>
      <c r="H243" s="2" t="s">
        <v>101</v>
      </c>
      <c r="I243" s="2" t="s">
        <v>456</v>
      </c>
      <c r="J243" s="6" t="s">
        <v>17</v>
      </c>
    </row>
    <row r="244" spans="1:10">
      <c r="A244" s="4" t="s">
        <v>529</v>
      </c>
      <c r="B244" s="2" t="s">
        <v>403</v>
      </c>
      <c r="C244" s="5" t="s">
        <v>530</v>
      </c>
      <c r="D244" s="2" t="s">
        <v>17</v>
      </c>
      <c r="E244" s="2" t="s">
        <v>17</v>
      </c>
      <c r="F244" s="2">
        <v>1</v>
      </c>
      <c r="G244" s="2">
        <v>1</v>
      </c>
      <c r="H244" s="2" t="s">
        <v>18</v>
      </c>
      <c r="I244" s="2" t="s">
        <v>456</v>
      </c>
      <c r="J244" s="6" t="s">
        <v>17</v>
      </c>
    </row>
    <row r="245" spans="1:10" ht="26.25">
      <c r="A245" s="4" t="s">
        <v>531</v>
      </c>
      <c r="B245" s="2" t="s">
        <v>403</v>
      </c>
      <c r="C245" s="5" t="s">
        <v>532</v>
      </c>
      <c r="D245" s="2">
        <v>1</v>
      </c>
      <c r="E245" s="2" t="s">
        <v>17</v>
      </c>
      <c r="F245" s="2" t="s">
        <v>17</v>
      </c>
      <c r="G245" s="2">
        <v>1</v>
      </c>
      <c r="H245" s="2" t="s">
        <v>18</v>
      </c>
      <c r="I245" s="2" t="s">
        <v>456</v>
      </c>
      <c r="J245" s="6" t="s">
        <v>17</v>
      </c>
    </row>
    <row r="246" spans="1:10">
      <c r="A246" s="4" t="s">
        <v>533</v>
      </c>
      <c r="B246" s="2" t="s">
        <v>403</v>
      </c>
      <c r="C246" s="5" t="s">
        <v>534</v>
      </c>
      <c r="D246" s="2">
        <v>2</v>
      </c>
      <c r="E246" s="2" t="s">
        <v>17</v>
      </c>
      <c r="F246" s="2" t="s">
        <v>17</v>
      </c>
      <c r="G246" s="2">
        <v>2</v>
      </c>
      <c r="H246" s="2" t="s">
        <v>18</v>
      </c>
      <c r="I246" s="2" t="s">
        <v>456</v>
      </c>
      <c r="J246" s="6" t="s">
        <v>493</v>
      </c>
    </row>
    <row r="247" spans="1:10" ht="26.25">
      <c r="A247" s="4" t="s">
        <v>535</v>
      </c>
      <c r="B247" s="2" t="s">
        <v>403</v>
      </c>
      <c r="C247" s="5" t="s">
        <v>536</v>
      </c>
      <c r="D247" s="2">
        <v>1</v>
      </c>
      <c r="E247" s="2" t="s">
        <v>17</v>
      </c>
      <c r="F247" s="2">
        <v>1</v>
      </c>
      <c r="G247" s="2">
        <v>2</v>
      </c>
      <c r="H247" s="2" t="s">
        <v>18</v>
      </c>
      <c r="I247" s="2" t="s">
        <v>456</v>
      </c>
      <c r="J247" s="6" t="s">
        <v>17</v>
      </c>
    </row>
    <row r="248" spans="1:10">
      <c r="A248" s="4" t="s">
        <v>537</v>
      </c>
      <c r="B248" s="2" t="s">
        <v>403</v>
      </c>
      <c r="C248" s="5" t="s">
        <v>538</v>
      </c>
      <c r="D248" s="2">
        <v>16</v>
      </c>
      <c r="E248" s="2" t="s">
        <v>17</v>
      </c>
      <c r="F248" s="2">
        <v>1</v>
      </c>
      <c r="G248" s="2">
        <v>17</v>
      </c>
      <c r="H248" s="2" t="s">
        <v>46</v>
      </c>
      <c r="I248" s="2" t="s">
        <v>456</v>
      </c>
      <c r="J248" s="6" t="s">
        <v>17</v>
      </c>
    </row>
    <row r="249" spans="1:10" ht="26.25">
      <c r="A249" s="4" t="s">
        <v>539</v>
      </c>
      <c r="B249" s="2" t="s">
        <v>403</v>
      </c>
      <c r="C249" s="5" t="s">
        <v>540</v>
      </c>
      <c r="D249" s="2">
        <v>4</v>
      </c>
      <c r="E249" s="2">
        <v>5</v>
      </c>
      <c r="F249" s="2">
        <v>8</v>
      </c>
      <c r="G249" s="2">
        <v>17</v>
      </c>
      <c r="H249" s="2" t="s">
        <v>46</v>
      </c>
      <c r="I249" s="2" t="s">
        <v>456</v>
      </c>
      <c r="J249" s="9"/>
    </row>
    <row r="250" spans="1:10">
      <c r="A250" s="4" t="s">
        <v>541</v>
      </c>
      <c r="B250" s="2" t="s">
        <v>403</v>
      </c>
      <c r="C250" s="5" t="s">
        <v>542</v>
      </c>
      <c r="D250" s="2">
        <v>6</v>
      </c>
      <c r="E250" s="2">
        <v>3</v>
      </c>
      <c r="F250" s="2">
        <v>3</v>
      </c>
      <c r="G250" s="2">
        <v>12</v>
      </c>
      <c r="H250" s="2" t="s">
        <v>23</v>
      </c>
      <c r="I250" s="2" t="s">
        <v>456</v>
      </c>
      <c r="J250" s="6" t="s">
        <v>17</v>
      </c>
    </row>
    <row r="251" spans="1:10" ht="26.25">
      <c r="A251" s="4" t="s">
        <v>543</v>
      </c>
      <c r="B251" s="2" t="s">
        <v>403</v>
      </c>
      <c r="C251" s="5" t="s">
        <v>544</v>
      </c>
      <c r="D251" s="2">
        <v>9</v>
      </c>
      <c r="E251" s="2">
        <v>8</v>
      </c>
      <c r="F251" s="2">
        <v>6</v>
      </c>
      <c r="G251" s="2">
        <v>23</v>
      </c>
      <c r="H251" s="2" t="s">
        <v>92</v>
      </c>
      <c r="I251" s="2" t="s">
        <v>456</v>
      </c>
      <c r="J251" s="6" t="s">
        <v>17</v>
      </c>
    </row>
    <row r="252" spans="1:10">
      <c r="A252" s="4" t="s">
        <v>545</v>
      </c>
      <c r="B252" s="2" t="s">
        <v>403</v>
      </c>
      <c r="C252" s="5" t="s">
        <v>546</v>
      </c>
      <c r="D252" s="2">
        <v>12</v>
      </c>
      <c r="E252" s="2">
        <v>6</v>
      </c>
      <c r="F252" s="2">
        <v>1</v>
      </c>
      <c r="G252" s="2">
        <v>19</v>
      </c>
      <c r="H252" s="2" t="s">
        <v>46</v>
      </c>
      <c r="I252" s="2" t="s">
        <v>456</v>
      </c>
      <c r="J252" s="6" t="s">
        <v>17</v>
      </c>
    </row>
    <row r="253" spans="1:10">
      <c r="A253" s="4" t="s">
        <v>547</v>
      </c>
      <c r="B253" s="2" t="s">
        <v>403</v>
      </c>
      <c r="C253" s="5" t="s">
        <v>548</v>
      </c>
      <c r="D253" s="2">
        <v>6</v>
      </c>
      <c r="E253" s="2">
        <v>4</v>
      </c>
      <c r="F253" s="2">
        <v>6</v>
      </c>
      <c r="G253" s="2">
        <v>16</v>
      </c>
      <c r="H253" s="2" t="s">
        <v>46</v>
      </c>
      <c r="I253" s="2" t="s">
        <v>456</v>
      </c>
      <c r="J253" s="6" t="s">
        <v>17</v>
      </c>
    </row>
    <row r="254" spans="1:10">
      <c r="A254" s="4" t="s">
        <v>549</v>
      </c>
      <c r="B254" s="2" t="s">
        <v>403</v>
      </c>
      <c r="C254" s="5" t="s">
        <v>550</v>
      </c>
      <c r="D254" s="2">
        <v>3</v>
      </c>
      <c r="E254" s="2">
        <v>3</v>
      </c>
      <c r="F254" s="2">
        <v>8</v>
      </c>
      <c r="G254" s="2">
        <v>14</v>
      </c>
      <c r="H254" s="2" t="s">
        <v>46</v>
      </c>
      <c r="I254" s="2" t="s">
        <v>456</v>
      </c>
      <c r="J254" s="6" t="s">
        <v>63</v>
      </c>
    </row>
    <row r="255" spans="1:10">
      <c r="A255" s="4" t="s">
        <v>551</v>
      </c>
      <c r="B255" s="2" t="s">
        <v>403</v>
      </c>
      <c r="C255" s="5" t="s">
        <v>552</v>
      </c>
      <c r="D255" s="2">
        <v>8</v>
      </c>
      <c r="E255" s="2">
        <v>6</v>
      </c>
      <c r="F255" s="2">
        <v>11</v>
      </c>
      <c r="G255" s="2">
        <v>25</v>
      </c>
      <c r="H255" s="2" t="s">
        <v>92</v>
      </c>
      <c r="I255" s="2" t="s">
        <v>456</v>
      </c>
      <c r="J255" s="9"/>
    </row>
    <row r="256" spans="1:10">
      <c r="A256" s="4" t="s">
        <v>553</v>
      </c>
      <c r="B256" s="2" t="s">
        <v>403</v>
      </c>
      <c r="C256" s="5" t="s">
        <v>554</v>
      </c>
      <c r="D256" s="2" t="s">
        <v>17</v>
      </c>
      <c r="E256" s="2" t="s">
        <v>17</v>
      </c>
      <c r="F256" s="2">
        <v>8</v>
      </c>
      <c r="G256" s="2">
        <v>8</v>
      </c>
      <c r="H256" s="2" t="s">
        <v>23</v>
      </c>
      <c r="I256" s="2" t="s">
        <v>456</v>
      </c>
      <c r="J256" s="6" t="s">
        <v>17</v>
      </c>
    </row>
    <row r="257" spans="1:10">
      <c r="A257" s="4" t="s">
        <v>555</v>
      </c>
      <c r="B257" s="2" t="s">
        <v>403</v>
      </c>
      <c r="C257" s="5" t="s">
        <v>556</v>
      </c>
      <c r="D257" s="2" t="s">
        <v>17</v>
      </c>
      <c r="E257" s="2">
        <v>1</v>
      </c>
      <c r="F257" s="2">
        <v>8</v>
      </c>
      <c r="G257" s="2">
        <v>9</v>
      </c>
      <c r="H257" s="2" t="s">
        <v>23</v>
      </c>
      <c r="I257" s="2" t="s">
        <v>456</v>
      </c>
      <c r="J257" s="6" t="s">
        <v>17</v>
      </c>
    </row>
    <row r="258" spans="1:10" ht="26.25">
      <c r="A258" s="4" t="s">
        <v>557</v>
      </c>
      <c r="B258" s="2" t="s">
        <v>403</v>
      </c>
      <c r="C258" s="5" t="s">
        <v>558</v>
      </c>
      <c r="D258" s="2" t="s">
        <v>17</v>
      </c>
      <c r="E258" s="2" t="s">
        <v>17</v>
      </c>
      <c r="F258" s="2">
        <v>1</v>
      </c>
      <c r="G258" s="2">
        <v>1</v>
      </c>
      <c r="H258" s="2" t="s">
        <v>18</v>
      </c>
      <c r="I258" s="2" t="s">
        <v>456</v>
      </c>
      <c r="J258" s="6" t="s">
        <v>17</v>
      </c>
    </row>
    <row r="259" spans="1:10" ht="26.25">
      <c r="A259" s="4" t="s">
        <v>559</v>
      </c>
      <c r="B259" s="2" t="s">
        <v>403</v>
      </c>
      <c r="C259" s="5" t="s">
        <v>560</v>
      </c>
      <c r="D259" s="2">
        <v>36</v>
      </c>
      <c r="E259" s="2">
        <v>86</v>
      </c>
      <c r="F259" s="2">
        <v>17</v>
      </c>
      <c r="G259" s="2">
        <v>139</v>
      </c>
      <c r="H259" s="7">
        <v>44013</v>
      </c>
      <c r="I259" s="2" t="s">
        <v>456</v>
      </c>
      <c r="J259" s="6" t="s">
        <v>17</v>
      </c>
    </row>
    <row r="260" spans="1:10">
      <c r="A260" s="4" t="s">
        <v>561</v>
      </c>
      <c r="B260" s="2" t="s">
        <v>403</v>
      </c>
      <c r="C260" s="5" t="s">
        <v>562</v>
      </c>
      <c r="D260" s="2" t="s">
        <v>17</v>
      </c>
      <c r="E260" s="2">
        <v>1</v>
      </c>
      <c r="F260" s="2" t="s">
        <v>17</v>
      </c>
      <c r="G260" s="2">
        <v>1</v>
      </c>
      <c r="H260" s="2" t="s">
        <v>18</v>
      </c>
      <c r="I260" s="2" t="s">
        <v>456</v>
      </c>
      <c r="J260" s="6" t="s">
        <v>17</v>
      </c>
    </row>
    <row r="261" spans="1:10">
      <c r="A261" s="4" t="s">
        <v>563</v>
      </c>
      <c r="B261" s="2" t="s">
        <v>403</v>
      </c>
      <c r="C261" s="5" t="s">
        <v>564</v>
      </c>
      <c r="D261" s="2">
        <v>1</v>
      </c>
      <c r="E261" s="2" t="s">
        <v>17</v>
      </c>
      <c r="F261" s="2" t="s">
        <v>17</v>
      </c>
      <c r="G261" s="2">
        <v>1</v>
      </c>
      <c r="H261" s="2" t="s">
        <v>18</v>
      </c>
      <c r="I261" s="2" t="s">
        <v>456</v>
      </c>
      <c r="J261" s="6" t="s">
        <v>17</v>
      </c>
    </row>
    <row r="262" spans="1:10">
      <c r="A262" s="4" t="s">
        <v>565</v>
      </c>
      <c r="B262" s="2" t="s">
        <v>403</v>
      </c>
      <c r="C262" s="5" t="s">
        <v>566</v>
      </c>
      <c r="D262" s="2" t="s">
        <v>17</v>
      </c>
      <c r="E262" s="2">
        <v>28</v>
      </c>
      <c r="F262" s="2">
        <v>1</v>
      </c>
      <c r="G262" s="2">
        <v>29</v>
      </c>
      <c r="H262" s="2" t="s">
        <v>101</v>
      </c>
      <c r="I262" s="2" t="s">
        <v>456</v>
      </c>
      <c r="J262" s="6" t="s">
        <v>17</v>
      </c>
    </row>
    <row r="263" spans="1:10">
      <c r="A263" s="4" t="s">
        <v>567</v>
      </c>
      <c r="B263" s="2" t="s">
        <v>403</v>
      </c>
      <c r="C263" s="5" t="s">
        <v>568</v>
      </c>
      <c r="D263" s="2">
        <v>1</v>
      </c>
      <c r="E263" s="2">
        <v>1</v>
      </c>
      <c r="F263" s="2" t="s">
        <v>17</v>
      </c>
      <c r="G263" s="2">
        <v>2</v>
      </c>
      <c r="H263" s="2" t="s">
        <v>18</v>
      </c>
      <c r="I263" s="2" t="s">
        <v>456</v>
      </c>
      <c r="J263" s="6" t="s">
        <v>17</v>
      </c>
    </row>
    <row r="264" spans="1:10" ht="26.25">
      <c r="A264" s="4" t="s">
        <v>569</v>
      </c>
      <c r="B264" s="2" t="s">
        <v>403</v>
      </c>
      <c r="C264" s="5" t="s">
        <v>570</v>
      </c>
      <c r="D264" s="2">
        <v>1</v>
      </c>
      <c r="E264" s="2">
        <v>4</v>
      </c>
      <c r="F264" s="2">
        <v>3</v>
      </c>
      <c r="G264" s="2">
        <v>8</v>
      </c>
      <c r="H264" s="2" t="s">
        <v>23</v>
      </c>
      <c r="I264" s="2" t="s">
        <v>456</v>
      </c>
      <c r="J264" s="6" t="s">
        <v>17</v>
      </c>
    </row>
    <row r="265" spans="1:10" ht="26.25">
      <c r="A265" s="4" t="s">
        <v>571</v>
      </c>
      <c r="B265" s="2" t="s">
        <v>403</v>
      </c>
      <c r="C265" s="5" t="s">
        <v>572</v>
      </c>
      <c r="D265" s="2">
        <v>41</v>
      </c>
      <c r="E265" s="2">
        <v>7</v>
      </c>
      <c r="F265" s="2">
        <v>7</v>
      </c>
      <c r="G265" s="2">
        <v>55</v>
      </c>
      <c r="H265" s="2" t="s">
        <v>39</v>
      </c>
      <c r="I265" s="2" t="s">
        <v>456</v>
      </c>
      <c r="J265" s="6" t="s">
        <v>17</v>
      </c>
    </row>
    <row r="266" spans="1:10">
      <c r="A266" s="4" t="s">
        <v>573</v>
      </c>
      <c r="B266" s="2" t="s">
        <v>403</v>
      </c>
      <c r="C266" s="5" t="s">
        <v>574</v>
      </c>
      <c r="D266" s="2" t="s">
        <v>17</v>
      </c>
      <c r="E266" s="2" t="s">
        <v>17</v>
      </c>
      <c r="F266" s="2">
        <v>1</v>
      </c>
      <c r="G266" s="2">
        <v>1</v>
      </c>
      <c r="H266" s="2" t="s">
        <v>18</v>
      </c>
      <c r="I266" s="2" t="s">
        <v>456</v>
      </c>
      <c r="J266" s="6" t="s">
        <v>409</v>
      </c>
    </row>
    <row r="267" spans="1:10">
      <c r="A267" s="4" t="s">
        <v>575</v>
      </c>
      <c r="B267" s="2" t="s">
        <v>403</v>
      </c>
      <c r="C267" s="5" t="s">
        <v>576</v>
      </c>
      <c r="D267" s="2" t="s">
        <v>17</v>
      </c>
      <c r="E267" s="2">
        <v>2</v>
      </c>
      <c r="F267" s="2" t="s">
        <v>17</v>
      </c>
      <c r="G267" s="2">
        <v>2</v>
      </c>
      <c r="H267" s="2" t="s">
        <v>18</v>
      </c>
      <c r="I267" s="2" t="s">
        <v>456</v>
      </c>
      <c r="J267" s="6" t="s">
        <v>498</v>
      </c>
    </row>
    <row r="268" spans="1:10">
      <c r="A268" s="4" t="s">
        <v>577</v>
      </c>
      <c r="B268" s="2" t="s">
        <v>403</v>
      </c>
      <c r="C268" s="5" t="s">
        <v>578</v>
      </c>
      <c r="D268" s="2">
        <v>1</v>
      </c>
      <c r="E268" s="2" t="s">
        <v>17</v>
      </c>
      <c r="F268" s="2">
        <v>16</v>
      </c>
      <c r="G268" s="2">
        <v>17</v>
      </c>
      <c r="H268" s="2" t="s">
        <v>46</v>
      </c>
      <c r="I268" s="2" t="s">
        <v>456</v>
      </c>
      <c r="J268" s="6" t="s">
        <v>17</v>
      </c>
    </row>
    <row r="269" spans="1:10" ht="26.25">
      <c r="A269" s="4" t="s">
        <v>579</v>
      </c>
      <c r="B269" s="2" t="s">
        <v>403</v>
      </c>
      <c r="C269" s="5" t="s">
        <v>580</v>
      </c>
      <c r="D269" s="2">
        <v>1</v>
      </c>
      <c r="E269" s="2">
        <v>3</v>
      </c>
      <c r="F269" s="2">
        <v>24</v>
      </c>
      <c r="G269" s="2">
        <v>28</v>
      </c>
      <c r="H269" s="2" t="s">
        <v>92</v>
      </c>
      <c r="I269" s="2" t="s">
        <v>456</v>
      </c>
      <c r="J269" s="6" t="s">
        <v>17</v>
      </c>
    </row>
    <row r="270" spans="1:10" ht="26.25">
      <c r="A270" s="4" t="s">
        <v>581</v>
      </c>
      <c r="B270" s="2" t="s">
        <v>403</v>
      </c>
      <c r="C270" s="5" t="s">
        <v>582</v>
      </c>
      <c r="D270" s="2">
        <v>16</v>
      </c>
      <c r="E270" s="2">
        <v>23</v>
      </c>
      <c r="F270" s="2">
        <v>27</v>
      </c>
      <c r="G270" s="2">
        <v>66</v>
      </c>
      <c r="H270" s="2" t="s">
        <v>56</v>
      </c>
      <c r="I270" s="2" t="s">
        <v>456</v>
      </c>
      <c r="J270" s="6" t="s">
        <v>17</v>
      </c>
    </row>
    <row r="271" spans="1:10">
      <c r="A271" s="4" t="s">
        <v>583</v>
      </c>
      <c r="B271" s="2" t="s">
        <v>403</v>
      </c>
      <c r="C271" s="5" t="s">
        <v>584</v>
      </c>
      <c r="D271" s="2">
        <v>9</v>
      </c>
      <c r="E271" s="2">
        <v>10</v>
      </c>
      <c r="F271" s="2">
        <v>19</v>
      </c>
      <c r="G271" s="2">
        <v>38</v>
      </c>
      <c r="H271" s="2" t="s">
        <v>53</v>
      </c>
      <c r="I271" s="2" t="s">
        <v>456</v>
      </c>
      <c r="J271" s="6" t="s">
        <v>17</v>
      </c>
    </row>
    <row r="272" spans="1:10">
      <c r="A272" s="4" t="s">
        <v>585</v>
      </c>
      <c r="B272" s="2" t="s">
        <v>586</v>
      </c>
      <c r="C272" s="5" t="s">
        <v>587</v>
      </c>
      <c r="D272" s="2" t="s">
        <v>17</v>
      </c>
      <c r="E272" s="2">
        <v>4</v>
      </c>
      <c r="F272" s="2">
        <v>1</v>
      </c>
      <c r="G272" s="2">
        <v>5</v>
      </c>
      <c r="H272" s="2" t="s">
        <v>23</v>
      </c>
      <c r="I272" s="2" t="s">
        <v>456</v>
      </c>
      <c r="J272" s="6" t="s">
        <v>17</v>
      </c>
    </row>
    <row r="273" spans="1:10">
      <c r="A273" s="4" t="s">
        <v>588</v>
      </c>
      <c r="B273" s="2" t="s">
        <v>586</v>
      </c>
      <c r="C273" s="5" t="s">
        <v>589</v>
      </c>
      <c r="D273" s="2">
        <v>7</v>
      </c>
      <c r="E273" s="2">
        <v>43</v>
      </c>
      <c r="F273" s="2">
        <v>10</v>
      </c>
      <c r="G273" s="2">
        <v>60</v>
      </c>
      <c r="H273" s="2" t="s">
        <v>39</v>
      </c>
      <c r="I273" s="2" t="s">
        <v>456</v>
      </c>
      <c r="J273" s="6" t="s">
        <v>17</v>
      </c>
    </row>
    <row r="274" spans="1:10">
      <c r="A274" s="4" t="s">
        <v>590</v>
      </c>
      <c r="B274" s="2" t="s">
        <v>586</v>
      </c>
      <c r="C274" s="5" t="s">
        <v>591</v>
      </c>
      <c r="D274" s="2">
        <v>5</v>
      </c>
      <c r="E274" s="2">
        <v>5</v>
      </c>
      <c r="F274" s="2">
        <v>6</v>
      </c>
      <c r="G274" s="2">
        <v>16</v>
      </c>
      <c r="H274" s="2" t="s">
        <v>46</v>
      </c>
      <c r="I274" s="2" t="s">
        <v>456</v>
      </c>
      <c r="J274" s="6" t="s">
        <v>17</v>
      </c>
    </row>
    <row r="275" spans="1:10">
      <c r="A275" s="4" t="s">
        <v>592</v>
      </c>
      <c r="B275" s="2" t="s">
        <v>586</v>
      </c>
      <c r="C275" s="5" t="s">
        <v>593</v>
      </c>
      <c r="D275" s="2" t="s">
        <v>17</v>
      </c>
      <c r="E275" s="2">
        <v>4</v>
      </c>
      <c r="F275" s="2" t="s">
        <v>17</v>
      </c>
      <c r="G275" s="2">
        <v>4</v>
      </c>
      <c r="H275" s="2" t="s">
        <v>18</v>
      </c>
      <c r="I275" s="2" t="s">
        <v>456</v>
      </c>
      <c r="J275" s="6" t="s">
        <v>17</v>
      </c>
    </row>
    <row r="276" spans="1:10">
      <c r="A276" s="4" t="s">
        <v>594</v>
      </c>
      <c r="B276" s="2" t="s">
        <v>586</v>
      </c>
      <c r="C276" s="5" t="s">
        <v>595</v>
      </c>
      <c r="D276" s="2" t="s">
        <v>17</v>
      </c>
      <c r="E276" s="2">
        <v>5</v>
      </c>
      <c r="F276" s="2" t="s">
        <v>17</v>
      </c>
      <c r="G276" s="2">
        <v>5</v>
      </c>
      <c r="H276" s="2" t="s">
        <v>23</v>
      </c>
      <c r="I276" s="2" t="s">
        <v>456</v>
      </c>
      <c r="J276" s="6" t="s">
        <v>498</v>
      </c>
    </row>
  </sheetData>
  <mergeCells count="7">
    <mergeCell ref="J2:J4"/>
    <mergeCell ref="A2:A4"/>
    <mergeCell ref="B2:B4"/>
    <mergeCell ref="C2:C4"/>
    <mergeCell ref="D2:F2"/>
    <mergeCell ref="G2:G4"/>
    <mergeCell ref="I2:I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>
    <tabColor rgb="FFFFFF00"/>
  </sheetPr>
  <dimension ref="A1:G217"/>
  <sheetViews>
    <sheetView zoomScale="130" zoomScaleNormal="130" workbookViewId="0">
      <selection activeCell="G15" sqref="G15"/>
    </sheetView>
  </sheetViews>
  <sheetFormatPr defaultRowHeight="15"/>
  <cols>
    <col min="1" max="1" width="13.7109375" style="35" customWidth="1"/>
    <col min="2" max="2" width="36.28515625" style="30" customWidth="1"/>
    <col min="3" max="3" width="15.28515625" style="29" customWidth="1"/>
    <col min="4" max="4" width="12.5703125" style="29" bestFit="1" customWidth="1"/>
    <col min="5" max="5" width="16" style="47" customWidth="1"/>
    <col min="6" max="6" width="13.85546875" style="15" customWidth="1"/>
    <col min="7" max="7" width="35.28515625" style="30" customWidth="1"/>
    <col min="8" max="16384" width="9.140625" style="4"/>
  </cols>
  <sheetData>
    <row r="1" spans="1:7" ht="51">
      <c r="A1" s="28" t="s">
        <v>1</v>
      </c>
      <c r="B1" s="28" t="s">
        <v>2</v>
      </c>
      <c r="C1" s="45" t="s">
        <v>907</v>
      </c>
      <c r="D1" s="28" t="s">
        <v>599</v>
      </c>
      <c r="E1" s="44"/>
      <c r="F1" s="34"/>
      <c r="G1" s="28" t="s">
        <v>968</v>
      </c>
    </row>
    <row r="2" spans="1:7">
      <c r="A2" s="142" t="s">
        <v>85</v>
      </c>
      <c r="B2" s="143" t="s">
        <v>699</v>
      </c>
      <c r="C2" s="144" t="s">
        <v>19</v>
      </c>
      <c r="D2" s="145" t="s">
        <v>87</v>
      </c>
      <c r="E2" s="43"/>
    </row>
    <row r="3" spans="1:7">
      <c r="A3" s="142" t="s">
        <v>178</v>
      </c>
      <c r="B3" s="143" t="s">
        <v>713</v>
      </c>
      <c r="C3" s="144" t="s">
        <v>19</v>
      </c>
      <c r="D3" s="145" t="s">
        <v>170</v>
      </c>
      <c r="E3" s="43"/>
    </row>
    <row r="4" spans="1:7" hidden="1">
      <c r="A4" s="142" t="s">
        <v>85</v>
      </c>
      <c r="B4" s="143" t="s">
        <v>720</v>
      </c>
      <c r="C4" s="144" t="s">
        <v>323</v>
      </c>
      <c r="D4" s="145" t="s">
        <v>182</v>
      </c>
      <c r="E4" s="43"/>
    </row>
    <row r="5" spans="1:7" hidden="1">
      <c r="A5" s="142" t="s">
        <v>85</v>
      </c>
      <c r="B5" s="143" t="s">
        <v>722</v>
      </c>
      <c r="C5" s="144" t="s">
        <v>323</v>
      </c>
      <c r="D5" s="145" t="s">
        <v>170</v>
      </c>
      <c r="E5" s="43"/>
    </row>
    <row r="6" spans="1:7">
      <c r="A6" s="142" t="s">
        <v>15</v>
      </c>
      <c r="B6" s="143" t="s">
        <v>695</v>
      </c>
      <c r="C6" s="144" t="s">
        <v>19</v>
      </c>
      <c r="D6" s="145" t="s">
        <v>20</v>
      </c>
    </row>
    <row r="7" spans="1:7">
      <c r="A7" s="142" t="s">
        <v>15</v>
      </c>
      <c r="B7" s="143" t="s">
        <v>696</v>
      </c>
      <c r="C7" s="144" t="s">
        <v>19</v>
      </c>
      <c r="D7" s="145" t="s">
        <v>20</v>
      </c>
      <c r="E7" s="43"/>
    </row>
    <row r="8" spans="1:7">
      <c r="A8" s="142" t="s">
        <v>15</v>
      </c>
      <c r="B8" s="143" t="s">
        <v>697</v>
      </c>
      <c r="C8" s="144" t="s">
        <v>19</v>
      </c>
      <c r="D8" s="145" t="s">
        <v>63</v>
      </c>
      <c r="E8" s="43"/>
    </row>
    <row r="9" spans="1:7">
      <c r="A9" s="142" t="s">
        <v>15</v>
      </c>
      <c r="B9" s="143" t="s">
        <v>698</v>
      </c>
      <c r="C9" s="144" t="s">
        <v>19</v>
      </c>
      <c r="D9" s="145" t="s">
        <v>20</v>
      </c>
      <c r="E9" s="43"/>
    </row>
    <row r="10" spans="1:7">
      <c r="A10" s="142" t="s">
        <v>15</v>
      </c>
      <c r="B10" s="146" t="s">
        <v>729</v>
      </c>
      <c r="C10" s="144" t="s">
        <v>19</v>
      </c>
      <c r="D10" s="144" t="s">
        <v>116</v>
      </c>
    </row>
    <row r="11" spans="1:7">
      <c r="A11" s="142" t="s">
        <v>15</v>
      </c>
      <c r="B11" s="146" t="s">
        <v>730</v>
      </c>
      <c r="C11" s="144" t="s">
        <v>19</v>
      </c>
      <c r="D11" s="144" t="s">
        <v>170</v>
      </c>
    </row>
    <row r="12" spans="1:7">
      <c r="A12" s="142" t="s">
        <v>15</v>
      </c>
      <c r="B12" s="146" t="s">
        <v>731</v>
      </c>
      <c r="C12" s="144" t="s">
        <v>19</v>
      </c>
      <c r="D12" s="144" t="s">
        <v>604</v>
      </c>
    </row>
    <row r="13" spans="1:7">
      <c r="A13" s="142" t="s">
        <v>15</v>
      </c>
      <c r="B13" s="146" t="s">
        <v>732</v>
      </c>
      <c r="C13" s="144" t="s">
        <v>19</v>
      </c>
      <c r="D13" s="144" t="s">
        <v>20</v>
      </c>
    </row>
    <row r="14" spans="1:7">
      <c r="A14" s="142" t="s">
        <v>15</v>
      </c>
      <c r="B14" s="146" t="s">
        <v>733</v>
      </c>
      <c r="C14" s="144" t="s">
        <v>19</v>
      </c>
      <c r="D14" s="144" t="s">
        <v>379</v>
      </c>
    </row>
    <row r="15" spans="1:7">
      <c r="A15" s="142" t="s">
        <v>15</v>
      </c>
      <c r="B15" s="146" t="s">
        <v>734</v>
      </c>
      <c r="C15" s="144" t="s">
        <v>19</v>
      </c>
      <c r="D15" s="144" t="s">
        <v>605</v>
      </c>
    </row>
    <row r="16" spans="1:7">
      <c r="A16" s="142" t="s">
        <v>15</v>
      </c>
      <c r="B16" s="146" t="s">
        <v>735</v>
      </c>
      <c r="C16" s="144" t="s">
        <v>19</v>
      </c>
      <c r="D16" s="144" t="s">
        <v>170</v>
      </c>
    </row>
    <row r="17" spans="1:4">
      <c r="A17" s="142" t="s">
        <v>15</v>
      </c>
      <c r="B17" s="146" t="s">
        <v>736</v>
      </c>
      <c r="C17" s="144" t="s">
        <v>19</v>
      </c>
      <c r="D17" s="144" t="s">
        <v>20</v>
      </c>
    </row>
    <row r="18" spans="1:4">
      <c r="A18" s="142" t="s">
        <v>15</v>
      </c>
      <c r="B18" s="146" t="s">
        <v>737</v>
      </c>
      <c r="C18" s="144" t="s">
        <v>19</v>
      </c>
      <c r="D18" s="144" t="s">
        <v>20</v>
      </c>
    </row>
    <row r="19" spans="1:4">
      <c r="A19" s="142" t="s">
        <v>15</v>
      </c>
      <c r="B19" s="146" t="s">
        <v>738</v>
      </c>
      <c r="C19" s="144" t="s">
        <v>19</v>
      </c>
      <c r="D19" s="144" t="s">
        <v>20</v>
      </c>
    </row>
    <row r="20" spans="1:4">
      <c r="A20" s="142" t="s">
        <v>15</v>
      </c>
      <c r="B20" s="146" t="s">
        <v>739</v>
      </c>
      <c r="C20" s="144" t="s">
        <v>19</v>
      </c>
      <c r="D20" s="144" t="s">
        <v>116</v>
      </c>
    </row>
    <row r="21" spans="1:4">
      <c r="A21" s="142" t="s">
        <v>15</v>
      </c>
      <c r="B21" s="147" t="s">
        <v>740</v>
      </c>
      <c r="C21" s="144" t="s">
        <v>19</v>
      </c>
      <c r="D21" s="144" t="s">
        <v>20</v>
      </c>
    </row>
    <row r="22" spans="1:4">
      <c r="A22" s="142" t="s">
        <v>15</v>
      </c>
      <c r="B22" s="146" t="s">
        <v>741</v>
      </c>
      <c r="C22" s="144" t="s">
        <v>19</v>
      </c>
      <c r="D22" s="144" t="s">
        <v>20</v>
      </c>
    </row>
    <row r="23" spans="1:4">
      <c r="A23" s="142" t="s">
        <v>15</v>
      </c>
      <c r="B23" s="146" t="s">
        <v>742</v>
      </c>
      <c r="C23" s="144" t="s">
        <v>19</v>
      </c>
      <c r="D23" s="144" t="s">
        <v>20</v>
      </c>
    </row>
    <row r="24" spans="1:4">
      <c r="A24" s="142" t="s">
        <v>15</v>
      </c>
      <c r="B24" s="146" t="s">
        <v>909</v>
      </c>
      <c r="C24" s="144" t="s">
        <v>19</v>
      </c>
      <c r="D24" s="144" t="s">
        <v>20</v>
      </c>
    </row>
    <row r="25" spans="1:4">
      <c r="A25" s="142" t="s">
        <v>15</v>
      </c>
      <c r="B25" s="146" t="s">
        <v>897</v>
      </c>
      <c r="C25" s="144" t="s">
        <v>19</v>
      </c>
      <c r="D25" s="144" t="s">
        <v>20</v>
      </c>
    </row>
    <row r="26" spans="1:4">
      <c r="A26" s="142" t="s">
        <v>15</v>
      </c>
      <c r="B26" s="146" t="s">
        <v>896</v>
      </c>
      <c r="C26" s="144" t="s">
        <v>19</v>
      </c>
      <c r="D26" s="144" t="s">
        <v>604</v>
      </c>
    </row>
    <row r="27" spans="1:4">
      <c r="A27" s="142" t="s">
        <v>15</v>
      </c>
      <c r="B27" s="146" t="s">
        <v>796</v>
      </c>
      <c r="C27" s="144" t="s">
        <v>19</v>
      </c>
      <c r="D27" s="144" t="s">
        <v>20</v>
      </c>
    </row>
    <row r="28" spans="1:4">
      <c r="A28" s="142" t="s">
        <v>15</v>
      </c>
      <c r="B28" s="146" t="s">
        <v>797</v>
      </c>
      <c r="C28" s="144" t="s">
        <v>19</v>
      </c>
      <c r="D28" s="144" t="s">
        <v>379</v>
      </c>
    </row>
    <row r="29" spans="1:4">
      <c r="A29" s="142" t="s">
        <v>15</v>
      </c>
      <c r="B29" s="146" t="s">
        <v>610</v>
      </c>
      <c r="C29" s="144" t="s">
        <v>19</v>
      </c>
      <c r="D29" s="144" t="s">
        <v>20</v>
      </c>
    </row>
    <row r="30" spans="1:4">
      <c r="A30" s="142" t="s">
        <v>15</v>
      </c>
      <c r="B30" s="146" t="s">
        <v>609</v>
      </c>
      <c r="C30" s="144" t="s">
        <v>19</v>
      </c>
      <c r="D30" s="144" t="s">
        <v>20</v>
      </c>
    </row>
    <row r="31" spans="1:4">
      <c r="A31" s="142" t="s">
        <v>15</v>
      </c>
      <c r="B31" s="146" t="s">
        <v>606</v>
      </c>
      <c r="C31" s="144" t="s">
        <v>19</v>
      </c>
      <c r="D31" s="144" t="s">
        <v>170</v>
      </c>
    </row>
    <row r="32" spans="1:4">
      <c r="A32" s="142" t="s">
        <v>15</v>
      </c>
      <c r="B32" s="146" t="s">
        <v>608</v>
      </c>
      <c r="C32" s="144" t="s">
        <v>19</v>
      </c>
      <c r="D32" s="144" t="s">
        <v>20</v>
      </c>
    </row>
    <row r="33" spans="1:5">
      <c r="A33" s="142" t="s">
        <v>15</v>
      </c>
      <c r="B33" s="146" t="s">
        <v>607</v>
      </c>
      <c r="C33" s="144" t="s">
        <v>19</v>
      </c>
      <c r="D33" s="144" t="s">
        <v>386</v>
      </c>
    </row>
    <row r="34" spans="1:5">
      <c r="A34" s="142" t="s">
        <v>15</v>
      </c>
      <c r="B34" s="146" t="s">
        <v>611</v>
      </c>
      <c r="C34" s="144" t="s">
        <v>19</v>
      </c>
      <c r="D34" s="144" t="s">
        <v>20</v>
      </c>
    </row>
    <row r="35" spans="1:5">
      <c r="A35" s="142" t="s">
        <v>15</v>
      </c>
      <c r="B35" s="146" t="s">
        <v>794</v>
      </c>
      <c r="C35" s="144" t="s">
        <v>19</v>
      </c>
      <c r="D35" s="144" t="s">
        <v>63</v>
      </c>
    </row>
    <row r="36" spans="1:5">
      <c r="A36" s="142" t="s">
        <v>15</v>
      </c>
      <c r="B36" s="146" t="s">
        <v>795</v>
      </c>
      <c r="C36" s="144" t="s">
        <v>19</v>
      </c>
      <c r="D36" s="144" t="s">
        <v>20</v>
      </c>
    </row>
    <row r="37" spans="1:5">
      <c r="A37" s="142" t="s">
        <v>15</v>
      </c>
      <c r="B37" s="146" t="s">
        <v>908</v>
      </c>
      <c r="C37" s="144" t="s">
        <v>19</v>
      </c>
      <c r="D37" s="144" t="s">
        <v>612</v>
      </c>
    </row>
    <row r="38" spans="1:5">
      <c r="A38" s="142" t="s">
        <v>15</v>
      </c>
      <c r="B38" s="146" t="s">
        <v>798</v>
      </c>
      <c r="C38" s="144" t="s">
        <v>19</v>
      </c>
      <c r="D38" s="144" t="s">
        <v>170</v>
      </c>
    </row>
    <row r="39" spans="1:5">
      <c r="A39" s="142" t="s">
        <v>15</v>
      </c>
      <c r="B39" s="146" t="s">
        <v>799</v>
      </c>
      <c r="C39" s="144" t="s">
        <v>19</v>
      </c>
      <c r="D39" s="144" t="s">
        <v>20</v>
      </c>
    </row>
    <row r="40" spans="1:5">
      <c r="A40" s="142" t="s">
        <v>15</v>
      </c>
      <c r="B40" s="146" t="s">
        <v>800</v>
      </c>
      <c r="C40" s="144" t="s">
        <v>19</v>
      </c>
      <c r="D40" s="144" t="s">
        <v>182</v>
      </c>
    </row>
    <row r="41" spans="1:5">
      <c r="A41" s="142" t="s">
        <v>15</v>
      </c>
      <c r="B41" s="146" t="s">
        <v>801</v>
      </c>
      <c r="C41" s="144" t="s">
        <v>19</v>
      </c>
      <c r="D41" s="144" t="s">
        <v>20</v>
      </c>
    </row>
    <row r="42" spans="1:5">
      <c r="A42" s="142" t="s">
        <v>15</v>
      </c>
      <c r="B42" s="146" t="s">
        <v>802</v>
      </c>
      <c r="C42" s="144" t="s">
        <v>19</v>
      </c>
      <c r="D42" s="144" t="s">
        <v>182</v>
      </c>
    </row>
    <row r="43" spans="1:5">
      <c r="A43" s="142" t="s">
        <v>15</v>
      </c>
      <c r="B43" s="146" t="s">
        <v>792</v>
      </c>
      <c r="C43" s="144" t="s">
        <v>19</v>
      </c>
      <c r="D43" s="144" t="s">
        <v>121</v>
      </c>
    </row>
    <row r="44" spans="1:5">
      <c r="A44" s="142" t="s">
        <v>15</v>
      </c>
      <c r="B44" s="146" t="s">
        <v>803</v>
      </c>
      <c r="C44" s="144" t="s">
        <v>19</v>
      </c>
      <c r="D44" s="144" t="s">
        <v>20</v>
      </c>
    </row>
    <row r="45" spans="1:5">
      <c r="A45" s="142" t="s">
        <v>15</v>
      </c>
      <c r="B45" s="146" t="s">
        <v>793</v>
      </c>
      <c r="C45" s="144" t="s">
        <v>19</v>
      </c>
      <c r="D45" s="144" t="s">
        <v>20</v>
      </c>
    </row>
    <row r="46" spans="1:5">
      <c r="A46" s="142" t="s">
        <v>266</v>
      </c>
      <c r="B46" s="146" t="s">
        <v>910</v>
      </c>
      <c r="C46" s="144" t="s">
        <v>19</v>
      </c>
      <c r="D46" s="144" t="s">
        <v>498</v>
      </c>
    </row>
    <row r="47" spans="1:5">
      <c r="A47" s="142" t="s">
        <v>266</v>
      </c>
      <c r="B47" s="146" t="s">
        <v>911</v>
      </c>
      <c r="C47" s="144" t="s">
        <v>19</v>
      </c>
      <c r="D47" s="144" t="s">
        <v>170</v>
      </c>
    </row>
    <row r="48" spans="1:5">
      <c r="A48" s="142" t="s">
        <v>266</v>
      </c>
      <c r="B48" s="143" t="s">
        <v>718</v>
      </c>
      <c r="C48" s="144" t="s">
        <v>19</v>
      </c>
      <c r="D48" s="145" t="s">
        <v>170</v>
      </c>
      <c r="E48" s="43"/>
    </row>
    <row r="49" spans="1:7">
      <c r="A49" s="142" t="s">
        <v>266</v>
      </c>
      <c r="B49" s="143" t="s">
        <v>719</v>
      </c>
      <c r="C49" s="144" t="s">
        <v>19</v>
      </c>
      <c r="D49" s="145" t="s">
        <v>121</v>
      </c>
      <c r="E49" s="43"/>
    </row>
    <row r="50" spans="1:7" hidden="1">
      <c r="A50" s="142" t="s">
        <v>85</v>
      </c>
      <c r="B50" s="146" t="s">
        <v>953</v>
      </c>
      <c r="C50" s="144" t="s">
        <v>323</v>
      </c>
      <c r="D50" s="144" t="s">
        <v>170</v>
      </c>
    </row>
    <row r="51" spans="1:7" hidden="1">
      <c r="A51" s="142" t="s">
        <v>85</v>
      </c>
      <c r="B51" s="146" t="s">
        <v>954</v>
      </c>
      <c r="C51" s="144" t="s">
        <v>323</v>
      </c>
      <c r="D51" s="144" t="s">
        <v>182</v>
      </c>
    </row>
    <row r="52" spans="1:7" hidden="1">
      <c r="A52" s="142" t="s">
        <v>85</v>
      </c>
      <c r="B52" s="146" t="s">
        <v>955</v>
      </c>
      <c r="C52" s="144" t="s">
        <v>323</v>
      </c>
      <c r="D52" s="144" t="s">
        <v>182</v>
      </c>
    </row>
    <row r="53" spans="1:7">
      <c r="A53" s="142" t="s">
        <v>85</v>
      </c>
      <c r="B53" s="143" t="s">
        <v>700</v>
      </c>
      <c r="C53" s="144" t="s">
        <v>19</v>
      </c>
      <c r="D53" s="145" t="s">
        <v>20</v>
      </c>
      <c r="E53" s="43"/>
    </row>
    <row r="54" spans="1:7">
      <c r="A54" s="142" t="s">
        <v>85</v>
      </c>
      <c r="B54" s="143" t="s">
        <v>701</v>
      </c>
      <c r="C54" s="144" t="s">
        <v>19</v>
      </c>
      <c r="D54" s="145" t="s">
        <v>116</v>
      </c>
      <c r="E54" s="43"/>
    </row>
    <row r="55" spans="1:7">
      <c r="A55" s="142" t="s">
        <v>85</v>
      </c>
      <c r="B55" s="143" t="s">
        <v>702</v>
      </c>
      <c r="C55" s="144" t="s">
        <v>19</v>
      </c>
      <c r="D55" s="145" t="s">
        <v>121</v>
      </c>
      <c r="E55" s="43"/>
    </row>
    <row r="56" spans="1:7">
      <c r="A56" s="142" t="s">
        <v>85</v>
      </c>
      <c r="B56" s="143" t="s">
        <v>703</v>
      </c>
      <c r="C56" s="144" t="s">
        <v>19</v>
      </c>
      <c r="D56" s="145" t="s">
        <v>20</v>
      </c>
      <c r="E56" s="43"/>
    </row>
    <row r="57" spans="1:7">
      <c r="A57" s="142" t="s">
        <v>85</v>
      </c>
      <c r="B57" s="146" t="s">
        <v>613</v>
      </c>
      <c r="C57" s="144" t="s">
        <v>19</v>
      </c>
      <c r="D57" s="144" t="s">
        <v>20</v>
      </c>
    </row>
    <row r="58" spans="1:7">
      <c r="A58" s="142" t="s">
        <v>85</v>
      </c>
      <c r="B58" s="146" t="s">
        <v>614</v>
      </c>
      <c r="C58" s="144" t="s">
        <v>19</v>
      </c>
      <c r="D58" s="144" t="s">
        <v>615</v>
      </c>
    </row>
    <row r="59" spans="1:7">
      <c r="A59" s="142" t="s">
        <v>85</v>
      </c>
      <c r="B59" s="146" t="s">
        <v>616</v>
      </c>
      <c r="C59" s="144" t="s">
        <v>19</v>
      </c>
      <c r="D59" s="144" t="s">
        <v>116</v>
      </c>
    </row>
    <row r="60" spans="1:7">
      <c r="A60" s="142" t="s">
        <v>85</v>
      </c>
      <c r="B60" s="146" t="s">
        <v>617</v>
      </c>
      <c r="C60" s="144" t="s">
        <v>19</v>
      </c>
      <c r="D60" s="144" t="s">
        <v>116</v>
      </c>
      <c r="G60" s="30" t="s">
        <v>804</v>
      </c>
    </row>
    <row r="61" spans="1:7">
      <c r="A61" s="142" t="s">
        <v>85</v>
      </c>
      <c r="B61" s="146" t="s">
        <v>619</v>
      </c>
      <c r="C61" s="144" t="s">
        <v>19</v>
      </c>
      <c r="D61" s="144" t="s">
        <v>170</v>
      </c>
    </row>
    <row r="62" spans="1:7">
      <c r="A62" s="142" t="s">
        <v>85</v>
      </c>
      <c r="B62" s="146" t="s">
        <v>620</v>
      </c>
      <c r="C62" s="144" t="s">
        <v>19</v>
      </c>
      <c r="D62" s="144" t="s">
        <v>20</v>
      </c>
    </row>
    <row r="63" spans="1:7">
      <c r="A63" s="142" t="s">
        <v>85</v>
      </c>
      <c r="B63" s="146" t="s">
        <v>621</v>
      </c>
      <c r="C63" s="144" t="s">
        <v>19</v>
      </c>
      <c r="D63" s="144" t="s">
        <v>604</v>
      </c>
      <c r="G63" s="30" t="s">
        <v>805</v>
      </c>
    </row>
    <row r="64" spans="1:7">
      <c r="A64" s="142" t="s">
        <v>85</v>
      </c>
      <c r="B64" s="146" t="s">
        <v>764</v>
      </c>
      <c r="C64" s="144" t="s">
        <v>19</v>
      </c>
      <c r="D64" s="144" t="s">
        <v>615</v>
      </c>
    </row>
    <row r="65" spans="1:5" hidden="1">
      <c r="A65" s="142" t="s">
        <v>85</v>
      </c>
      <c r="B65" s="143" t="s">
        <v>721</v>
      </c>
      <c r="C65" s="144" t="s">
        <v>323</v>
      </c>
      <c r="D65" s="145" t="s">
        <v>170</v>
      </c>
      <c r="E65" s="43"/>
    </row>
    <row r="66" spans="1:5" hidden="1">
      <c r="A66" s="142" t="s">
        <v>85</v>
      </c>
      <c r="B66" s="146" t="s">
        <v>913</v>
      </c>
      <c r="C66" s="144" t="s">
        <v>323</v>
      </c>
      <c r="D66" s="144" t="s">
        <v>498</v>
      </c>
    </row>
    <row r="67" spans="1:5" hidden="1">
      <c r="A67" s="142" t="s">
        <v>85</v>
      </c>
      <c r="B67" s="146" t="s">
        <v>912</v>
      </c>
      <c r="C67" s="144" t="s">
        <v>323</v>
      </c>
      <c r="D67" s="144" t="s">
        <v>182</v>
      </c>
    </row>
    <row r="68" spans="1:5">
      <c r="A68" s="142" t="s">
        <v>85</v>
      </c>
      <c r="B68" s="146" t="s">
        <v>914</v>
      </c>
      <c r="C68" s="144" t="s">
        <v>19</v>
      </c>
      <c r="D68" s="144" t="s">
        <v>182</v>
      </c>
    </row>
    <row r="69" spans="1:5">
      <c r="A69" s="142" t="s">
        <v>266</v>
      </c>
      <c r="B69" s="146" t="s">
        <v>918</v>
      </c>
      <c r="C69" s="144" t="s">
        <v>19</v>
      </c>
      <c r="D69" s="144" t="s">
        <v>615</v>
      </c>
    </row>
    <row r="70" spans="1:5">
      <c r="A70" s="142" t="s">
        <v>266</v>
      </c>
      <c r="B70" s="146" t="s">
        <v>919</v>
      </c>
      <c r="C70" s="144" t="s">
        <v>19</v>
      </c>
      <c r="D70" s="144" t="s">
        <v>170</v>
      </c>
    </row>
    <row r="71" spans="1:5">
      <c r="A71" s="142" t="s">
        <v>266</v>
      </c>
      <c r="B71" s="146" t="s">
        <v>920</v>
      </c>
      <c r="C71" s="144" t="s">
        <v>19</v>
      </c>
      <c r="D71" s="144" t="s">
        <v>170</v>
      </c>
    </row>
    <row r="72" spans="1:5">
      <c r="A72" s="142" t="s">
        <v>266</v>
      </c>
      <c r="B72" s="146" t="s">
        <v>921</v>
      </c>
      <c r="C72" s="144" t="s">
        <v>19</v>
      </c>
      <c r="D72" s="144" t="s">
        <v>116</v>
      </c>
    </row>
    <row r="73" spans="1:5" hidden="1">
      <c r="A73" s="142" t="s">
        <v>266</v>
      </c>
      <c r="B73" s="146" t="s">
        <v>915</v>
      </c>
      <c r="C73" s="144" t="s">
        <v>323</v>
      </c>
      <c r="D73" s="144" t="s">
        <v>170</v>
      </c>
    </row>
    <row r="74" spans="1:5" hidden="1">
      <c r="A74" s="142" t="s">
        <v>266</v>
      </c>
      <c r="B74" s="143" t="s">
        <v>727</v>
      </c>
      <c r="C74" s="144" t="s">
        <v>323</v>
      </c>
      <c r="D74" s="145" t="s">
        <v>182</v>
      </c>
      <c r="E74" s="43"/>
    </row>
    <row r="75" spans="1:5" hidden="1">
      <c r="A75" s="142" t="s">
        <v>266</v>
      </c>
      <c r="B75" s="146" t="s">
        <v>916</v>
      </c>
      <c r="C75" s="144" t="s">
        <v>323</v>
      </c>
      <c r="D75" s="144" t="s">
        <v>182</v>
      </c>
    </row>
    <row r="76" spans="1:5" hidden="1">
      <c r="A76" s="142" t="s">
        <v>266</v>
      </c>
      <c r="B76" s="146" t="s">
        <v>917</v>
      </c>
      <c r="C76" s="144" t="s">
        <v>323</v>
      </c>
      <c r="D76" s="144" t="s">
        <v>116</v>
      </c>
    </row>
    <row r="77" spans="1:5">
      <c r="A77" s="142" t="s">
        <v>141</v>
      </c>
      <c r="B77" s="146" t="s">
        <v>922</v>
      </c>
      <c r="C77" s="144" t="s">
        <v>19</v>
      </c>
      <c r="D77" s="144" t="s">
        <v>170</v>
      </c>
    </row>
    <row r="78" spans="1:5">
      <c r="A78" s="142" t="s">
        <v>141</v>
      </c>
      <c r="B78" s="143" t="s">
        <v>706</v>
      </c>
      <c r="C78" s="144" t="s">
        <v>19</v>
      </c>
      <c r="D78" s="145" t="s">
        <v>121</v>
      </c>
      <c r="E78" s="43"/>
    </row>
    <row r="79" spans="1:5">
      <c r="A79" s="142" t="s">
        <v>141</v>
      </c>
      <c r="B79" s="143" t="s">
        <v>707</v>
      </c>
      <c r="C79" s="144" t="s">
        <v>19</v>
      </c>
      <c r="D79" s="145" t="s">
        <v>20</v>
      </c>
      <c r="E79" s="43"/>
    </row>
    <row r="80" spans="1:5">
      <c r="A80" s="142" t="s">
        <v>141</v>
      </c>
      <c r="B80" s="146" t="s">
        <v>923</v>
      </c>
      <c r="C80" s="144" t="s">
        <v>19</v>
      </c>
      <c r="D80" s="144" t="s">
        <v>170</v>
      </c>
    </row>
    <row r="81" spans="1:7">
      <c r="A81" s="142" t="s">
        <v>141</v>
      </c>
      <c r="B81" s="146" t="s">
        <v>924</v>
      </c>
      <c r="C81" s="144" t="s">
        <v>19</v>
      </c>
      <c r="D81" s="144" t="s">
        <v>498</v>
      </c>
    </row>
    <row r="82" spans="1:7">
      <c r="A82" s="142" t="s">
        <v>141</v>
      </c>
      <c r="B82" s="146" t="s">
        <v>925</v>
      </c>
      <c r="C82" s="144" t="s">
        <v>19</v>
      </c>
      <c r="D82" s="144" t="s">
        <v>170</v>
      </c>
    </row>
    <row r="83" spans="1:7">
      <c r="A83" s="142" t="s">
        <v>141</v>
      </c>
      <c r="B83" s="146" t="s">
        <v>926</v>
      </c>
      <c r="C83" s="144" t="s">
        <v>19</v>
      </c>
      <c r="D83" s="144" t="s">
        <v>182</v>
      </c>
    </row>
    <row r="84" spans="1:7">
      <c r="A84" s="142" t="s">
        <v>141</v>
      </c>
      <c r="B84" s="146" t="s">
        <v>927</v>
      </c>
      <c r="C84" s="144" t="s">
        <v>19</v>
      </c>
      <c r="D84" s="144" t="s">
        <v>116</v>
      </c>
    </row>
    <row r="85" spans="1:7">
      <c r="A85" s="142" t="s">
        <v>266</v>
      </c>
      <c r="B85" s="146" t="s">
        <v>963</v>
      </c>
      <c r="C85" s="144" t="s">
        <v>19</v>
      </c>
      <c r="D85" s="144" t="s">
        <v>116</v>
      </c>
    </row>
    <row r="86" spans="1:7">
      <c r="A86" s="142" t="s">
        <v>266</v>
      </c>
      <c r="B86" s="146" t="s">
        <v>964</v>
      </c>
      <c r="C86" s="144" t="s">
        <v>19</v>
      </c>
      <c r="D86" s="144" t="s">
        <v>20</v>
      </c>
    </row>
    <row r="87" spans="1:7">
      <c r="A87" s="142" t="s">
        <v>266</v>
      </c>
      <c r="B87" s="146" t="s">
        <v>965</v>
      </c>
      <c r="C87" s="144" t="s">
        <v>19</v>
      </c>
      <c r="D87" s="144" t="s">
        <v>20</v>
      </c>
    </row>
    <row r="88" spans="1:7">
      <c r="A88" s="142" t="s">
        <v>266</v>
      </c>
      <c r="B88" s="146" t="s">
        <v>966</v>
      </c>
      <c r="C88" s="144" t="s">
        <v>19</v>
      </c>
      <c r="D88" s="144" t="s">
        <v>20</v>
      </c>
    </row>
    <row r="89" spans="1:7">
      <c r="A89" s="142" t="s">
        <v>266</v>
      </c>
      <c r="B89" s="146" t="s">
        <v>967</v>
      </c>
      <c r="C89" s="144" t="s">
        <v>19</v>
      </c>
      <c r="D89" s="144" t="s">
        <v>121</v>
      </c>
    </row>
    <row r="90" spans="1:7">
      <c r="A90" s="142" t="s">
        <v>85</v>
      </c>
      <c r="B90" s="146" t="s">
        <v>959</v>
      </c>
      <c r="C90" s="144" t="s">
        <v>19</v>
      </c>
      <c r="D90" s="144" t="s">
        <v>615</v>
      </c>
    </row>
    <row r="91" spans="1:7">
      <c r="A91" s="142" t="s">
        <v>85</v>
      </c>
      <c r="B91" s="146" t="s">
        <v>960</v>
      </c>
      <c r="C91" s="144" t="s">
        <v>19</v>
      </c>
      <c r="D91" s="144" t="s">
        <v>20</v>
      </c>
    </row>
    <row r="92" spans="1:7">
      <c r="A92" s="142" t="s">
        <v>85</v>
      </c>
      <c r="B92" s="146" t="s">
        <v>961</v>
      </c>
      <c r="C92" s="144" t="s">
        <v>19</v>
      </c>
      <c r="D92" s="144" t="s">
        <v>20</v>
      </c>
    </row>
    <row r="93" spans="1:7">
      <c r="A93" s="142" t="s">
        <v>85</v>
      </c>
      <c r="B93" s="146" t="s">
        <v>962</v>
      </c>
      <c r="C93" s="144" t="s">
        <v>19</v>
      </c>
      <c r="D93" s="144" t="s">
        <v>121</v>
      </c>
    </row>
    <row r="94" spans="1:7" hidden="1">
      <c r="A94" s="142" t="s">
        <v>266</v>
      </c>
      <c r="B94" s="146" t="s">
        <v>957</v>
      </c>
      <c r="C94" s="144" t="s">
        <v>323</v>
      </c>
      <c r="D94" s="144" t="s">
        <v>116</v>
      </c>
      <c r="G94" s="30" t="s">
        <v>958</v>
      </c>
    </row>
    <row r="95" spans="1:7">
      <c r="A95" s="142" t="s">
        <v>251</v>
      </c>
      <c r="B95" s="143" t="s">
        <v>714</v>
      </c>
      <c r="C95" s="144" t="s">
        <v>19</v>
      </c>
      <c r="D95" s="145" t="s">
        <v>121</v>
      </c>
      <c r="E95" s="43"/>
      <c r="G95" s="30" t="s">
        <v>806</v>
      </c>
    </row>
    <row r="96" spans="1:7">
      <c r="A96" s="142" t="s">
        <v>251</v>
      </c>
      <c r="B96" s="146" t="s">
        <v>956</v>
      </c>
      <c r="C96" s="144" t="s">
        <v>19</v>
      </c>
      <c r="D96" s="144" t="s">
        <v>116</v>
      </c>
    </row>
    <row r="97" spans="1:7">
      <c r="A97" s="142" t="s">
        <v>178</v>
      </c>
      <c r="B97" s="146" t="s">
        <v>898</v>
      </c>
      <c r="C97" s="144" t="s">
        <v>19</v>
      </c>
      <c r="D97" s="144" t="s">
        <v>170</v>
      </c>
    </row>
    <row r="98" spans="1:7">
      <c r="A98" s="142" t="s">
        <v>178</v>
      </c>
      <c r="B98" s="146" t="s">
        <v>899</v>
      </c>
      <c r="C98" s="144" t="s">
        <v>19</v>
      </c>
      <c r="D98" s="144" t="s">
        <v>170</v>
      </c>
    </row>
    <row r="99" spans="1:7">
      <c r="A99" s="142" t="s">
        <v>178</v>
      </c>
      <c r="B99" s="146" t="s">
        <v>900</v>
      </c>
      <c r="C99" s="144" t="s">
        <v>19</v>
      </c>
      <c r="D99" s="144" t="s">
        <v>170</v>
      </c>
    </row>
    <row r="100" spans="1:7">
      <c r="A100" s="142" t="s">
        <v>178</v>
      </c>
      <c r="B100" s="146" t="s">
        <v>901</v>
      </c>
      <c r="C100" s="144" t="s">
        <v>19</v>
      </c>
      <c r="D100" s="144" t="s">
        <v>170</v>
      </c>
    </row>
    <row r="101" spans="1:7" hidden="1">
      <c r="A101" s="142" t="s">
        <v>85</v>
      </c>
      <c r="B101" s="146" t="s">
        <v>622</v>
      </c>
      <c r="C101" s="144" t="s">
        <v>323</v>
      </c>
      <c r="D101" s="144" t="s">
        <v>615</v>
      </c>
      <c r="G101" s="30" t="s">
        <v>618</v>
      </c>
    </row>
    <row r="102" spans="1:7">
      <c r="A102" s="142" t="s">
        <v>85</v>
      </c>
      <c r="B102" s="146" t="s">
        <v>623</v>
      </c>
      <c r="C102" s="144" t="s">
        <v>19</v>
      </c>
      <c r="D102" s="144" t="s">
        <v>182</v>
      </c>
      <c r="G102" s="30" t="s">
        <v>618</v>
      </c>
    </row>
    <row r="103" spans="1:7">
      <c r="A103" s="142" t="s">
        <v>85</v>
      </c>
      <c r="B103" s="146" t="s">
        <v>624</v>
      </c>
      <c r="C103" s="144" t="s">
        <v>19</v>
      </c>
      <c r="D103" s="144" t="s">
        <v>170</v>
      </c>
    </row>
    <row r="104" spans="1:7">
      <c r="A104" s="142" t="s">
        <v>178</v>
      </c>
      <c r="B104" s="146" t="s">
        <v>902</v>
      </c>
      <c r="C104" s="144" t="s">
        <v>19</v>
      </c>
      <c r="D104" s="144" t="s">
        <v>170</v>
      </c>
    </row>
    <row r="105" spans="1:7">
      <c r="A105" s="142" t="s">
        <v>178</v>
      </c>
      <c r="B105" s="146" t="s">
        <v>903</v>
      </c>
      <c r="C105" s="144" t="s">
        <v>19</v>
      </c>
      <c r="D105" s="144" t="s">
        <v>615</v>
      </c>
    </row>
    <row r="106" spans="1:7">
      <c r="A106" s="142" t="s">
        <v>178</v>
      </c>
      <c r="B106" s="146" t="s">
        <v>668</v>
      </c>
      <c r="C106" s="144" t="s">
        <v>19</v>
      </c>
      <c r="D106" s="144" t="s">
        <v>121</v>
      </c>
    </row>
    <row r="107" spans="1:7">
      <c r="A107" s="142" t="s">
        <v>178</v>
      </c>
      <c r="B107" s="146" t="s">
        <v>904</v>
      </c>
      <c r="C107" s="144" t="s">
        <v>19</v>
      </c>
      <c r="D107" s="144" t="s">
        <v>615</v>
      </c>
    </row>
    <row r="108" spans="1:7">
      <c r="A108" s="142" t="s">
        <v>178</v>
      </c>
      <c r="B108" s="146" t="s">
        <v>660</v>
      </c>
      <c r="C108" s="144" t="s">
        <v>19</v>
      </c>
      <c r="D108" s="144" t="s">
        <v>121</v>
      </c>
    </row>
    <row r="109" spans="1:7">
      <c r="A109" s="142" t="s">
        <v>178</v>
      </c>
      <c r="B109" s="146" t="s">
        <v>625</v>
      </c>
      <c r="C109" s="144" t="s">
        <v>19</v>
      </c>
      <c r="D109" s="144" t="s">
        <v>498</v>
      </c>
    </row>
    <row r="110" spans="1:7">
      <c r="A110" s="142" t="s">
        <v>178</v>
      </c>
      <c r="B110" s="146" t="s">
        <v>952</v>
      </c>
      <c r="C110" s="144" t="s">
        <v>19</v>
      </c>
      <c r="D110" s="144" t="s">
        <v>170</v>
      </c>
    </row>
    <row r="111" spans="1:7">
      <c r="A111" s="142" t="s">
        <v>178</v>
      </c>
      <c r="B111" s="146" t="s">
        <v>661</v>
      </c>
      <c r="C111" s="144" t="s">
        <v>19</v>
      </c>
      <c r="D111" s="144" t="s">
        <v>170</v>
      </c>
    </row>
    <row r="112" spans="1:7">
      <c r="A112" s="142" t="s">
        <v>178</v>
      </c>
      <c r="B112" s="146" t="s">
        <v>626</v>
      </c>
      <c r="C112" s="144" t="s">
        <v>19</v>
      </c>
      <c r="D112" s="144" t="s">
        <v>182</v>
      </c>
    </row>
    <row r="113" spans="1:5">
      <c r="A113" s="142" t="s">
        <v>178</v>
      </c>
      <c r="B113" s="146" t="s">
        <v>662</v>
      </c>
      <c r="C113" s="144" t="s">
        <v>19</v>
      </c>
      <c r="D113" s="144" t="s">
        <v>182</v>
      </c>
    </row>
    <row r="114" spans="1:5">
      <c r="A114" s="142" t="s">
        <v>178</v>
      </c>
      <c r="B114" s="146" t="s">
        <v>664</v>
      </c>
      <c r="C114" s="144" t="s">
        <v>19</v>
      </c>
      <c r="D114" s="144" t="s">
        <v>182</v>
      </c>
    </row>
    <row r="115" spans="1:5">
      <c r="A115" s="142" t="s">
        <v>178</v>
      </c>
      <c r="B115" s="146" t="s">
        <v>663</v>
      </c>
      <c r="C115" s="144" t="s">
        <v>19</v>
      </c>
      <c r="D115" s="144" t="s">
        <v>604</v>
      </c>
    </row>
    <row r="116" spans="1:5">
      <c r="A116" s="142" t="s">
        <v>178</v>
      </c>
      <c r="B116" s="146" t="s">
        <v>627</v>
      </c>
      <c r="C116" s="144" t="s">
        <v>19</v>
      </c>
      <c r="D116" s="144" t="s">
        <v>170</v>
      </c>
    </row>
    <row r="117" spans="1:5">
      <c r="A117" s="142" t="s">
        <v>178</v>
      </c>
      <c r="B117" s="146" t="s">
        <v>628</v>
      </c>
      <c r="C117" s="144" t="s">
        <v>19</v>
      </c>
      <c r="D117" s="144" t="s">
        <v>615</v>
      </c>
    </row>
    <row r="118" spans="1:5">
      <c r="A118" s="142" t="s">
        <v>178</v>
      </c>
      <c r="B118" s="146" t="s">
        <v>629</v>
      </c>
      <c r="C118" s="144" t="s">
        <v>19</v>
      </c>
      <c r="D118" s="144" t="s">
        <v>121</v>
      </c>
    </row>
    <row r="119" spans="1:5">
      <c r="A119" s="142" t="s">
        <v>178</v>
      </c>
      <c r="B119" s="146" t="s">
        <v>630</v>
      </c>
      <c r="C119" s="144" t="s">
        <v>19</v>
      </c>
      <c r="D119" s="144" t="s">
        <v>170</v>
      </c>
    </row>
    <row r="120" spans="1:5">
      <c r="A120" s="142" t="s">
        <v>178</v>
      </c>
      <c r="B120" s="146" t="s">
        <v>665</v>
      </c>
      <c r="C120" s="144" t="s">
        <v>19</v>
      </c>
      <c r="D120" s="144" t="s">
        <v>182</v>
      </c>
    </row>
    <row r="121" spans="1:5">
      <c r="A121" s="142" t="s">
        <v>178</v>
      </c>
      <c r="B121" s="146" t="s">
        <v>666</v>
      </c>
      <c r="C121" s="144" t="s">
        <v>19</v>
      </c>
      <c r="D121" s="144" t="s">
        <v>182</v>
      </c>
    </row>
    <row r="122" spans="1:5">
      <c r="A122" s="142" t="s">
        <v>178</v>
      </c>
      <c r="B122" s="146" t="s">
        <v>667</v>
      </c>
      <c r="C122" s="144" t="s">
        <v>19</v>
      </c>
      <c r="D122" s="144" t="s">
        <v>170</v>
      </c>
    </row>
    <row r="123" spans="1:5">
      <c r="A123" s="149" t="s">
        <v>178</v>
      </c>
      <c r="B123" s="150" t="s">
        <v>669</v>
      </c>
      <c r="C123" s="151" t="s">
        <v>19</v>
      </c>
      <c r="D123" s="151" t="s">
        <v>182</v>
      </c>
    </row>
    <row r="124" spans="1:5">
      <c r="A124" s="149" t="s">
        <v>178</v>
      </c>
      <c r="B124" s="150" t="s">
        <v>670</v>
      </c>
      <c r="C124" s="151" t="s">
        <v>19</v>
      </c>
      <c r="D124" s="151" t="s">
        <v>116</v>
      </c>
    </row>
    <row r="125" spans="1:5">
      <c r="A125" s="149" t="s">
        <v>178</v>
      </c>
      <c r="B125" s="150" t="s">
        <v>671</v>
      </c>
      <c r="C125" s="151" t="s">
        <v>19</v>
      </c>
      <c r="D125" s="151" t="s">
        <v>182</v>
      </c>
    </row>
    <row r="126" spans="1:5">
      <c r="A126" s="149" t="s">
        <v>178</v>
      </c>
      <c r="B126" s="152" t="s">
        <v>1178</v>
      </c>
      <c r="C126" s="151" t="s">
        <v>19</v>
      </c>
      <c r="D126" s="153" t="s">
        <v>121</v>
      </c>
      <c r="E126" s="43"/>
    </row>
    <row r="127" spans="1:5" ht="22.5" customHeight="1">
      <c r="A127" s="154" t="s">
        <v>178</v>
      </c>
      <c r="B127" s="155" t="s">
        <v>906</v>
      </c>
      <c r="C127" s="144" t="s">
        <v>19</v>
      </c>
      <c r="D127" s="156" t="s">
        <v>195</v>
      </c>
      <c r="E127" s="42"/>
    </row>
    <row r="128" spans="1:5">
      <c r="A128" s="142" t="s">
        <v>266</v>
      </c>
      <c r="B128" s="146" t="s">
        <v>951</v>
      </c>
      <c r="C128" s="144" t="s">
        <v>19</v>
      </c>
      <c r="D128" s="144" t="s">
        <v>170</v>
      </c>
    </row>
    <row r="129" spans="1:5">
      <c r="A129" s="142" t="s">
        <v>266</v>
      </c>
      <c r="B129" s="143" t="s">
        <v>715</v>
      </c>
      <c r="C129" s="144" t="s">
        <v>19</v>
      </c>
      <c r="D129" s="145" t="s">
        <v>121</v>
      </c>
      <c r="E129" s="43"/>
    </row>
    <row r="130" spans="1:5">
      <c r="A130" s="142" t="s">
        <v>266</v>
      </c>
      <c r="B130" s="143" t="s">
        <v>716</v>
      </c>
      <c r="C130" s="144" t="s">
        <v>19</v>
      </c>
      <c r="D130" s="145" t="s">
        <v>170</v>
      </c>
      <c r="E130" s="43"/>
    </row>
    <row r="131" spans="1:5">
      <c r="A131" s="142" t="s">
        <v>141</v>
      </c>
      <c r="B131" s="146" t="s">
        <v>1000</v>
      </c>
      <c r="C131" s="144" t="s">
        <v>19</v>
      </c>
      <c r="D131" s="144" t="s">
        <v>20</v>
      </c>
    </row>
    <row r="132" spans="1:5">
      <c r="A132" s="142" t="s">
        <v>141</v>
      </c>
      <c r="B132" s="146" t="s">
        <v>1001</v>
      </c>
      <c r="C132" s="144" t="s">
        <v>19</v>
      </c>
      <c r="D132" s="144" t="s">
        <v>604</v>
      </c>
    </row>
    <row r="133" spans="1:5">
      <c r="A133" s="142" t="s">
        <v>141</v>
      </c>
      <c r="B133" s="146" t="s">
        <v>1002</v>
      </c>
      <c r="C133" s="144" t="s">
        <v>19</v>
      </c>
      <c r="D133" s="144" t="s">
        <v>170</v>
      </c>
    </row>
    <row r="134" spans="1:5">
      <c r="A134" s="142" t="s">
        <v>141</v>
      </c>
      <c r="B134" s="143" t="s">
        <v>708</v>
      </c>
      <c r="C134" s="144" t="s">
        <v>19</v>
      </c>
      <c r="D134" s="145" t="s">
        <v>170</v>
      </c>
      <c r="E134" s="43"/>
    </row>
    <row r="135" spans="1:5">
      <c r="A135" s="142" t="s">
        <v>141</v>
      </c>
      <c r="B135" s="143" t="s">
        <v>709</v>
      </c>
      <c r="C135" s="144" t="s">
        <v>19</v>
      </c>
      <c r="D135" s="145" t="s">
        <v>20</v>
      </c>
      <c r="E135" s="43"/>
    </row>
    <row r="136" spans="1:5">
      <c r="A136" s="142" t="s">
        <v>141</v>
      </c>
      <c r="B136" s="143" t="s">
        <v>710</v>
      </c>
      <c r="C136" s="144" t="s">
        <v>19</v>
      </c>
      <c r="D136" s="145" t="s">
        <v>170</v>
      </c>
      <c r="E136" s="43"/>
    </row>
    <row r="137" spans="1:5">
      <c r="A137" s="142" t="s">
        <v>141</v>
      </c>
      <c r="B137" s="146" t="s">
        <v>950</v>
      </c>
      <c r="C137" s="144" t="s">
        <v>19</v>
      </c>
      <c r="D137" s="144" t="s">
        <v>399</v>
      </c>
    </row>
    <row r="138" spans="1:5">
      <c r="A138" s="142" t="s">
        <v>141</v>
      </c>
      <c r="B138" s="146" t="s">
        <v>1003</v>
      </c>
      <c r="C138" s="144" t="s">
        <v>19</v>
      </c>
      <c r="D138" s="144" t="s">
        <v>170</v>
      </c>
    </row>
    <row r="139" spans="1:5">
      <c r="A139" s="142" t="s">
        <v>141</v>
      </c>
      <c r="B139" s="146" t="s">
        <v>948</v>
      </c>
      <c r="C139" s="144" t="s">
        <v>19</v>
      </c>
      <c r="D139" s="144" t="s">
        <v>170</v>
      </c>
    </row>
    <row r="140" spans="1:5">
      <c r="A140" s="142" t="s">
        <v>141</v>
      </c>
      <c r="B140" s="146" t="s">
        <v>949</v>
      </c>
      <c r="C140" s="144" t="s">
        <v>19</v>
      </c>
      <c r="D140" s="144" t="s">
        <v>170</v>
      </c>
    </row>
    <row r="141" spans="1:5">
      <c r="A141" s="142" t="s">
        <v>141</v>
      </c>
      <c r="B141" s="146" t="s">
        <v>1004</v>
      </c>
      <c r="C141" s="144" t="s">
        <v>19</v>
      </c>
      <c r="D141" s="144" t="s">
        <v>170</v>
      </c>
    </row>
    <row r="142" spans="1:5">
      <c r="A142" s="142" t="s">
        <v>141</v>
      </c>
      <c r="B142" s="146" t="s">
        <v>944</v>
      </c>
      <c r="C142" s="144" t="s">
        <v>19</v>
      </c>
      <c r="D142" s="144" t="s">
        <v>170</v>
      </c>
    </row>
    <row r="143" spans="1:5">
      <c r="A143" s="142" t="s">
        <v>141</v>
      </c>
      <c r="B143" s="146" t="s">
        <v>945</v>
      </c>
      <c r="C143" s="144" t="s">
        <v>19</v>
      </c>
      <c r="D143" s="144" t="s">
        <v>170</v>
      </c>
    </row>
    <row r="144" spans="1:5">
      <c r="A144" s="142" t="s">
        <v>141</v>
      </c>
      <c r="B144" s="146" t="s">
        <v>946</v>
      </c>
      <c r="C144" s="144" t="s">
        <v>19</v>
      </c>
      <c r="D144" s="144" t="s">
        <v>604</v>
      </c>
    </row>
    <row r="145" spans="1:7">
      <c r="A145" s="142" t="s">
        <v>141</v>
      </c>
      <c r="B145" s="146" t="s">
        <v>947</v>
      </c>
      <c r="C145" s="144" t="s">
        <v>19</v>
      </c>
      <c r="D145" s="144" t="s">
        <v>20</v>
      </c>
    </row>
    <row r="146" spans="1:7">
      <c r="A146" s="142" t="s">
        <v>141</v>
      </c>
      <c r="B146" s="146" t="s">
        <v>905</v>
      </c>
      <c r="C146" s="144" t="s">
        <v>19</v>
      </c>
      <c r="D146" s="144" t="s">
        <v>170</v>
      </c>
    </row>
    <row r="147" spans="1:7">
      <c r="A147" s="142" t="s">
        <v>141</v>
      </c>
      <c r="B147" s="146" t="s">
        <v>943</v>
      </c>
      <c r="C147" s="144" t="s">
        <v>19</v>
      </c>
      <c r="D147" s="144" t="s">
        <v>170</v>
      </c>
    </row>
    <row r="148" spans="1:7">
      <c r="A148" s="142" t="s">
        <v>266</v>
      </c>
      <c r="B148" s="146" t="s">
        <v>743</v>
      </c>
      <c r="C148" s="144" t="s">
        <v>19</v>
      </c>
      <c r="D148" s="144" t="s">
        <v>615</v>
      </c>
    </row>
    <row r="149" spans="1:7">
      <c r="A149" s="142" t="s">
        <v>266</v>
      </c>
      <c r="B149" s="146" t="s">
        <v>785</v>
      </c>
      <c r="C149" s="144" t="s">
        <v>19</v>
      </c>
      <c r="D149" s="144" t="s">
        <v>498</v>
      </c>
    </row>
    <row r="150" spans="1:7">
      <c r="A150" s="142" t="s">
        <v>266</v>
      </c>
      <c r="B150" s="146" t="s">
        <v>786</v>
      </c>
      <c r="C150" s="144" t="s">
        <v>19</v>
      </c>
      <c r="D150" s="144" t="s">
        <v>379</v>
      </c>
    </row>
    <row r="151" spans="1:7">
      <c r="A151" s="142" t="s">
        <v>266</v>
      </c>
      <c r="B151" s="146" t="s">
        <v>787</v>
      </c>
      <c r="C151" s="144" t="s">
        <v>19</v>
      </c>
      <c r="D151" s="144" t="s">
        <v>615</v>
      </c>
    </row>
    <row r="152" spans="1:7">
      <c r="A152" s="142" t="s">
        <v>266</v>
      </c>
      <c r="B152" s="146" t="s">
        <v>788</v>
      </c>
      <c r="C152" s="144" t="s">
        <v>19</v>
      </c>
      <c r="D152" s="144" t="s">
        <v>615</v>
      </c>
    </row>
    <row r="153" spans="1:7">
      <c r="A153" s="142" t="s">
        <v>266</v>
      </c>
      <c r="B153" s="143" t="s">
        <v>717</v>
      </c>
      <c r="C153" s="144" t="s">
        <v>19</v>
      </c>
      <c r="D153" s="145" t="s">
        <v>20</v>
      </c>
      <c r="E153" s="43"/>
    </row>
    <row r="154" spans="1:7" hidden="1">
      <c r="A154" s="142" t="s">
        <v>85</v>
      </c>
      <c r="B154" s="146" t="s">
        <v>789</v>
      </c>
      <c r="C154" s="144" t="s">
        <v>323</v>
      </c>
      <c r="D154" s="144" t="s">
        <v>170</v>
      </c>
    </row>
    <row r="155" spans="1:7">
      <c r="A155" s="142" t="s">
        <v>251</v>
      </c>
      <c r="B155" s="146" t="s">
        <v>790</v>
      </c>
      <c r="C155" s="144" t="s">
        <v>19</v>
      </c>
      <c r="D155" s="144" t="s">
        <v>182</v>
      </c>
    </row>
    <row r="156" spans="1:7">
      <c r="A156" s="142" t="s">
        <v>251</v>
      </c>
      <c r="B156" s="146" t="s">
        <v>631</v>
      </c>
      <c r="C156" s="144" t="s">
        <v>19</v>
      </c>
      <c r="D156" s="144" t="s">
        <v>121</v>
      </c>
      <c r="G156" s="30" t="s">
        <v>618</v>
      </c>
    </row>
    <row r="157" spans="1:7">
      <c r="A157" s="142" t="s">
        <v>15</v>
      </c>
      <c r="B157" s="146" t="s">
        <v>791</v>
      </c>
      <c r="C157" s="144" t="s">
        <v>19</v>
      </c>
      <c r="D157" s="144" t="s">
        <v>116</v>
      </c>
    </row>
    <row r="158" spans="1:7" hidden="1">
      <c r="A158" s="142" t="s">
        <v>85</v>
      </c>
      <c r="B158" s="146" t="s">
        <v>632</v>
      </c>
      <c r="C158" s="144" t="s">
        <v>323</v>
      </c>
      <c r="D158" s="144" t="s">
        <v>170</v>
      </c>
    </row>
    <row r="159" spans="1:7" hidden="1">
      <c r="A159" s="142" t="s">
        <v>85</v>
      </c>
      <c r="B159" s="143" t="s">
        <v>723</v>
      </c>
      <c r="C159" s="144" t="s">
        <v>323</v>
      </c>
      <c r="D159" s="145" t="s">
        <v>182</v>
      </c>
      <c r="E159" s="43"/>
    </row>
    <row r="160" spans="1:7" hidden="1">
      <c r="A160" s="142" t="s">
        <v>85</v>
      </c>
      <c r="B160" s="143" t="s">
        <v>724</v>
      </c>
      <c r="C160" s="144" t="s">
        <v>323</v>
      </c>
      <c r="D160" s="145" t="s">
        <v>116</v>
      </c>
      <c r="E160" s="43"/>
    </row>
    <row r="161" spans="1:5" hidden="1">
      <c r="A161" s="142" t="s">
        <v>85</v>
      </c>
      <c r="B161" s="143" t="s">
        <v>725</v>
      </c>
      <c r="C161" s="144" t="s">
        <v>323</v>
      </c>
      <c r="D161" s="145" t="s">
        <v>182</v>
      </c>
      <c r="E161" s="43"/>
    </row>
    <row r="162" spans="1:5" hidden="1">
      <c r="A162" s="142" t="s">
        <v>85</v>
      </c>
      <c r="B162" s="146" t="s">
        <v>633</v>
      </c>
      <c r="C162" s="144" t="s">
        <v>323</v>
      </c>
      <c r="D162" s="144" t="s">
        <v>170</v>
      </c>
    </row>
    <row r="163" spans="1:5" hidden="1">
      <c r="A163" s="142" t="s">
        <v>85</v>
      </c>
      <c r="B163" s="146" t="s">
        <v>634</v>
      </c>
      <c r="C163" s="144" t="s">
        <v>323</v>
      </c>
      <c r="D163" s="144" t="s">
        <v>170</v>
      </c>
    </row>
    <row r="164" spans="1:5" hidden="1">
      <c r="A164" s="142" t="s">
        <v>85</v>
      </c>
      <c r="B164" s="146" t="s">
        <v>635</v>
      </c>
      <c r="C164" s="144" t="s">
        <v>323</v>
      </c>
      <c r="D164" s="144" t="s">
        <v>182</v>
      </c>
    </row>
    <row r="165" spans="1:5" hidden="1">
      <c r="A165" s="142" t="s">
        <v>85</v>
      </c>
      <c r="B165" s="146" t="s">
        <v>636</v>
      </c>
      <c r="C165" s="144" t="s">
        <v>323</v>
      </c>
      <c r="D165" s="144" t="s">
        <v>637</v>
      </c>
    </row>
    <row r="166" spans="1:5" hidden="1">
      <c r="A166" s="142" t="s">
        <v>85</v>
      </c>
      <c r="B166" s="146" t="s">
        <v>638</v>
      </c>
      <c r="C166" s="144" t="s">
        <v>323</v>
      </c>
      <c r="D166" s="144" t="s">
        <v>182</v>
      </c>
    </row>
    <row r="167" spans="1:5" hidden="1">
      <c r="A167" s="142" t="s">
        <v>85</v>
      </c>
      <c r="B167" s="146" t="s">
        <v>639</v>
      </c>
      <c r="C167" s="144" t="s">
        <v>323</v>
      </c>
      <c r="D167" s="144" t="s">
        <v>116</v>
      </c>
    </row>
    <row r="168" spans="1:5" hidden="1">
      <c r="A168" s="142" t="s">
        <v>85</v>
      </c>
      <c r="B168" s="146" t="s">
        <v>640</v>
      </c>
      <c r="C168" s="144" t="s">
        <v>323</v>
      </c>
      <c r="D168" s="144" t="s">
        <v>20</v>
      </c>
    </row>
    <row r="169" spans="1:5" hidden="1">
      <c r="A169" s="142" t="s">
        <v>85</v>
      </c>
      <c r="B169" s="146" t="s">
        <v>641</v>
      </c>
      <c r="C169" s="144" t="s">
        <v>323</v>
      </c>
      <c r="D169" s="144" t="s">
        <v>379</v>
      </c>
    </row>
    <row r="170" spans="1:5" hidden="1">
      <c r="A170" s="142" t="s">
        <v>85</v>
      </c>
      <c r="B170" s="146" t="s">
        <v>642</v>
      </c>
      <c r="C170" s="144" t="s">
        <v>323</v>
      </c>
      <c r="D170" s="144" t="s">
        <v>116</v>
      </c>
    </row>
    <row r="171" spans="1:5" hidden="1">
      <c r="A171" s="142" t="s">
        <v>85</v>
      </c>
      <c r="B171" s="146" t="s">
        <v>643</v>
      </c>
      <c r="C171" s="144" t="s">
        <v>323</v>
      </c>
      <c r="D171" s="144" t="s">
        <v>182</v>
      </c>
    </row>
    <row r="172" spans="1:5" hidden="1">
      <c r="A172" s="142" t="s">
        <v>85</v>
      </c>
      <c r="B172" s="146" t="s">
        <v>644</v>
      </c>
      <c r="C172" s="144" t="s">
        <v>323</v>
      </c>
      <c r="D172" s="144" t="s">
        <v>20</v>
      </c>
    </row>
    <row r="173" spans="1:5" hidden="1">
      <c r="A173" s="142" t="s">
        <v>85</v>
      </c>
      <c r="B173" s="146" t="s">
        <v>645</v>
      </c>
      <c r="C173" s="144" t="s">
        <v>323</v>
      </c>
      <c r="D173" s="144" t="s">
        <v>116</v>
      </c>
    </row>
    <row r="174" spans="1:5" hidden="1">
      <c r="A174" s="142" t="s">
        <v>85</v>
      </c>
      <c r="B174" s="146" t="s">
        <v>646</v>
      </c>
      <c r="C174" s="144" t="s">
        <v>323</v>
      </c>
      <c r="D174" s="144" t="s">
        <v>379</v>
      </c>
    </row>
    <row r="175" spans="1:5" hidden="1">
      <c r="A175" s="142" t="s">
        <v>85</v>
      </c>
      <c r="B175" s="146" t="s">
        <v>647</v>
      </c>
      <c r="C175" s="144" t="s">
        <v>323</v>
      </c>
      <c r="D175" s="144" t="s">
        <v>20</v>
      </c>
    </row>
    <row r="176" spans="1:5" hidden="1">
      <c r="A176" s="142" t="s">
        <v>85</v>
      </c>
      <c r="B176" s="146" t="s">
        <v>648</v>
      </c>
      <c r="C176" s="144" t="s">
        <v>323</v>
      </c>
      <c r="D176" s="144" t="s">
        <v>20</v>
      </c>
    </row>
    <row r="177" spans="1:4" hidden="1">
      <c r="A177" s="142" t="s">
        <v>85</v>
      </c>
      <c r="B177" s="146" t="s">
        <v>649</v>
      </c>
      <c r="C177" s="144" t="s">
        <v>323</v>
      </c>
      <c r="D177" s="144" t="s">
        <v>20</v>
      </c>
    </row>
    <row r="178" spans="1:4">
      <c r="A178" s="142" t="s">
        <v>178</v>
      </c>
      <c r="B178" s="146" t="s">
        <v>776</v>
      </c>
      <c r="C178" s="144" t="s">
        <v>19</v>
      </c>
      <c r="D178" s="144" t="s">
        <v>116</v>
      </c>
    </row>
    <row r="179" spans="1:4">
      <c r="A179" s="142" t="s">
        <v>178</v>
      </c>
      <c r="B179" s="146" t="s">
        <v>777</v>
      </c>
      <c r="C179" s="144" t="s">
        <v>19</v>
      </c>
      <c r="D179" s="144" t="s">
        <v>498</v>
      </c>
    </row>
    <row r="180" spans="1:4">
      <c r="A180" s="142" t="s">
        <v>178</v>
      </c>
      <c r="B180" s="146" t="s">
        <v>778</v>
      </c>
      <c r="C180" s="144" t="s">
        <v>19</v>
      </c>
      <c r="D180" s="144" t="s">
        <v>116</v>
      </c>
    </row>
    <row r="181" spans="1:4">
      <c r="A181" s="142" t="s">
        <v>266</v>
      </c>
      <c r="B181" s="146" t="s">
        <v>779</v>
      </c>
      <c r="C181" s="144" t="s">
        <v>19</v>
      </c>
      <c r="D181" s="144" t="s">
        <v>20</v>
      </c>
    </row>
    <row r="182" spans="1:4">
      <c r="A182" s="142" t="s">
        <v>266</v>
      </c>
      <c r="B182" s="146" t="s">
        <v>780</v>
      </c>
      <c r="C182" s="144" t="s">
        <v>19</v>
      </c>
      <c r="D182" s="144" t="s">
        <v>116</v>
      </c>
    </row>
    <row r="183" spans="1:4">
      <c r="A183" s="142" t="s">
        <v>266</v>
      </c>
      <c r="B183" s="146" t="s">
        <v>781</v>
      </c>
      <c r="C183" s="144" t="s">
        <v>19</v>
      </c>
      <c r="D183" s="144" t="s">
        <v>615</v>
      </c>
    </row>
    <row r="184" spans="1:4">
      <c r="A184" s="142" t="s">
        <v>266</v>
      </c>
      <c r="B184" s="146" t="s">
        <v>782</v>
      </c>
      <c r="C184" s="144" t="s">
        <v>19</v>
      </c>
      <c r="D184" s="144" t="s">
        <v>399</v>
      </c>
    </row>
    <row r="185" spans="1:4">
      <c r="A185" s="142" t="s">
        <v>266</v>
      </c>
      <c r="B185" s="146" t="s">
        <v>783</v>
      </c>
      <c r="C185" s="144" t="s">
        <v>19</v>
      </c>
      <c r="D185" s="144" t="s">
        <v>615</v>
      </c>
    </row>
    <row r="186" spans="1:4">
      <c r="A186" s="142" t="s">
        <v>266</v>
      </c>
      <c r="B186" s="146" t="s">
        <v>942</v>
      </c>
      <c r="C186" s="144" t="s">
        <v>19</v>
      </c>
      <c r="D186" s="144" t="s">
        <v>121</v>
      </c>
    </row>
    <row r="187" spans="1:4">
      <c r="A187" s="142" t="s">
        <v>266</v>
      </c>
      <c r="B187" s="146" t="s">
        <v>784</v>
      </c>
      <c r="C187" s="144" t="s">
        <v>19</v>
      </c>
      <c r="D187" s="144" t="s">
        <v>615</v>
      </c>
    </row>
    <row r="188" spans="1:4">
      <c r="A188" s="142" t="s">
        <v>266</v>
      </c>
      <c r="B188" s="146" t="s">
        <v>941</v>
      </c>
      <c r="C188" s="144" t="s">
        <v>19</v>
      </c>
      <c r="D188" s="144" t="s">
        <v>121</v>
      </c>
    </row>
    <row r="189" spans="1:4">
      <c r="A189" s="142" t="s">
        <v>266</v>
      </c>
      <c r="B189" s="146" t="s">
        <v>940</v>
      </c>
      <c r="C189" s="144" t="s">
        <v>19</v>
      </c>
      <c r="D189" s="144" t="s">
        <v>615</v>
      </c>
    </row>
    <row r="190" spans="1:4">
      <c r="A190" s="142" t="s">
        <v>266</v>
      </c>
      <c r="B190" s="146" t="s">
        <v>939</v>
      </c>
      <c r="C190" s="144" t="s">
        <v>19</v>
      </c>
      <c r="D190" s="144" t="s">
        <v>121</v>
      </c>
    </row>
    <row r="191" spans="1:4">
      <c r="A191" s="142" t="s">
        <v>15</v>
      </c>
      <c r="B191" s="146" t="s">
        <v>650</v>
      </c>
      <c r="C191" s="144" t="s">
        <v>19</v>
      </c>
      <c r="D191" s="144" t="s">
        <v>20</v>
      </c>
    </row>
    <row r="192" spans="1:4" hidden="1">
      <c r="A192" s="142" t="s">
        <v>85</v>
      </c>
      <c r="B192" s="146" t="s">
        <v>651</v>
      </c>
      <c r="C192" s="144" t="s">
        <v>323</v>
      </c>
      <c r="D192" s="144" t="s">
        <v>498</v>
      </c>
    </row>
    <row r="193" spans="1:7">
      <c r="A193" s="142" t="s">
        <v>266</v>
      </c>
      <c r="B193" s="146" t="s">
        <v>938</v>
      </c>
      <c r="C193" s="144" t="s">
        <v>19</v>
      </c>
      <c r="D193" s="144" t="s">
        <v>182</v>
      </c>
    </row>
    <row r="194" spans="1:7">
      <c r="A194" s="142" t="s">
        <v>178</v>
      </c>
      <c r="B194" s="146" t="s">
        <v>936</v>
      </c>
      <c r="C194" s="144" t="s">
        <v>19</v>
      </c>
      <c r="D194" s="144" t="s">
        <v>182</v>
      </c>
    </row>
    <row r="195" spans="1:7">
      <c r="A195" s="142" t="s">
        <v>178</v>
      </c>
      <c r="B195" s="146" t="s">
        <v>937</v>
      </c>
      <c r="C195" s="144" t="s">
        <v>19</v>
      </c>
      <c r="D195" s="144" t="s">
        <v>170</v>
      </c>
    </row>
    <row r="196" spans="1:7">
      <c r="A196" s="142" t="s">
        <v>178</v>
      </c>
      <c r="B196" s="143" t="s">
        <v>711</v>
      </c>
      <c r="C196" s="144" t="s">
        <v>19</v>
      </c>
      <c r="D196" s="145" t="s">
        <v>182</v>
      </c>
      <c r="E196" s="43"/>
    </row>
    <row r="197" spans="1:7">
      <c r="A197" s="142" t="s">
        <v>178</v>
      </c>
      <c r="B197" s="143" t="s">
        <v>712</v>
      </c>
      <c r="C197" s="144" t="s">
        <v>19</v>
      </c>
      <c r="D197" s="145" t="s">
        <v>121</v>
      </c>
      <c r="E197" s="43"/>
    </row>
    <row r="198" spans="1:7">
      <c r="A198" s="142" t="s">
        <v>178</v>
      </c>
      <c r="B198" s="146" t="s">
        <v>652</v>
      </c>
      <c r="C198" s="144" t="s">
        <v>19</v>
      </c>
      <c r="D198" s="144" t="s">
        <v>182</v>
      </c>
      <c r="G198" s="30" t="s">
        <v>618</v>
      </c>
    </row>
    <row r="199" spans="1:7" hidden="1">
      <c r="A199" s="142" t="s">
        <v>178</v>
      </c>
      <c r="B199" s="146" t="s">
        <v>653</v>
      </c>
      <c r="C199" s="144" t="s">
        <v>323</v>
      </c>
      <c r="D199" s="144" t="s">
        <v>170</v>
      </c>
    </row>
    <row r="200" spans="1:7" hidden="1">
      <c r="A200" s="142" t="s">
        <v>178</v>
      </c>
      <c r="B200" s="146" t="s">
        <v>654</v>
      </c>
      <c r="C200" s="144" t="s">
        <v>323</v>
      </c>
      <c r="D200" s="144" t="s">
        <v>182</v>
      </c>
    </row>
    <row r="201" spans="1:7" hidden="1">
      <c r="A201" s="142" t="s">
        <v>178</v>
      </c>
      <c r="B201" s="146" t="s">
        <v>655</v>
      </c>
      <c r="C201" s="144" t="s">
        <v>323</v>
      </c>
      <c r="D201" s="144" t="s">
        <v>615</v>
      </c>
    </row>
    <row r="202" spans="1:7" hidden="1">
      <c r="A202" s="142" t="s">
        <v>178</v>
      </c>
      <c r="B202" s="146" t="s">
        <v>656</v>
      </c>
      <c r="C202" s="144" t="s">
        <v>323</v>
      </c>
      <c r="D202" s="144" t="s">
        <v>170</v>
      </c>
    </row>
    <row r="203" spans="1:7" hidden="1">
      <c r="A203" s="142" t="s">
        <v>178</v>
      </c>
      <c r="B203" s="146" t="s">
        <v>657</v>
      </c>
      <c r="C203" s="144" t="s">
        <v>323</v>
      </c>
      <c r="D203" s="144" t="s">
        <v>121</v>
      </c>
    </row>
    <row r="204" spans="1:7" hidden="1">
      <c r="A204" s="142" t="s">
        <v>178</v>
      </c>
      <c r="B204" s="146" t="s">
        <v>658</v>
      </c>
      <c r="C204" s="144" t="s">
        <v>323</v>
      </c>
      <c r="D204" s="144" t="s">
        <v>170</v>
      </c>
    </row>
    <row r="205" spans="1:7" hidden="1">
      <c r="A205" s="142" t="s">
        <v>178</v>
      </c>
      <c r="B205" s="146" t="s">
        <v>659</v>
      </c>
      <c r="C205" s="144" t="s">
        <v>323</v>
      </c>
      <c r="D205" s="144" t="s">
        <v>170</v>
      </c>
    </row>
    <row r="206" spans="1:7" hidden="1">
      <c r="A206" s="142" t="s">
        <v>266</v>
      </c>
      <c r="B206" s="143" t="s">
        <v>728</v>
      </c>
      <c r="C206" s="144" t="s">
        <v>323</v>
      </c>
      <c r="D206" s="145" t="s">
        <v>170</v>
      </c>
      <c r="E206" s="43"/>
    </row>
    <row r="207" spans="1:7" hidden="1">
      <c r="A207" s="142" t="s">
        <v>266</v>
      </c>
      <c r="B207" s="146" t="s">
        <v>931</v>
      </c>
      <c r="C207" s="144" t="s">
        <v>323</v>
      </c>
      <c r="D207" s="144" t="s">
        <v>615</v>
      </c>
    </row>
    <row r="208" spans="1:7" hidden="1">
      <c r="A208" s="142" t="s">
        <v>266</v>
      </c>
      <c r="B208" s="146" t="s">
        <v>932</v>
      </c>
      <c r="C208" s="144" t="s">
        <v>323</v>
      </c>
      <c r="D208" s="144" t="s">
        <v>498</v>
      </c>
    </row>
    <row r="209" spans="1:7" hidden="1">
      <c r="A209" s="142" t="s">
        <v>266</v>
      </c>
      <c r="B209" s="146" t="s">
        <v>933</v>
      </c>
      <c r="C209" s="144" t="s">
        <v>323</v>
      </c>
      <c r="D209" s="144" t="s">
        <v>498</v>
      </c>
    </row>
    <row r="210" spans="1:7">
      <c r="A210" s="142" t="s">
        <v>178</v>
      </c>
      <c r="B210" s="146" t="s">
        <v>934</v>
      </c>
      <c r="C210" s="144" t="s">
        <v>19</v>
      </c>
      <c r="D210" s="144" t="s">
        <v>182</v>
      </c>
    </row>
    <row r="211" spans="1:7">
      <c r="A211" s="142" t="s">
        <v>85</v>
      </c>
      <c r="B211" s="143" t="s">
        <v>704</v>
      </c>
      <c r="C211" s="144" t="s">
        <v>19</v>
      </c>
      <c r="D211" s="145" t="s">
        <v>121</v>
      </c>
      <c r="E211" s="43"/>
      <c r="G211" s="30" t="s">
        <v>763</v>
      </c>
    </row>
    <row r="212" spans="1:7">
      <c r="A212" s="142" t="s">
        <v>85</v>
      </c>
      <c r="B212" s="143" t="s">
        <v>705</v>
      </c>
      <c r="C212" s="144" t="s">
        <v>19</v>
      </c>
      <c r="D212" s="145" t="s">
        <v>121</v>
      </c>
      <c r="E212" s="43"/>
    </row>
    <row r="213" spans="1:7">
      <c r="A213" s="142" t="s">
        <v>85</v>
      </c>
      <c r="B213" s="146" t="s">
        <v>935</v>
      </c>
      <c r="C213" s="144" t="s">
        <v>19</v>
      </c>
      <c r="D213" s="144" t="s">
        <v>498</v>
      </c>
      <c r="G213" s="30" t="s">
        <v>618</v>
      </c>
    </row>
    <row r="214" spans="1:7" hidden="1">
      <c r="A214" s="142" t="s">
        <v>85</v>
      </c>
      <c r="B214" s="146" t="s">
        <v>928</v>
      </c>
      <c r="C214" s="144" t="s">
        <v>323</v>
      </c>
      <c r="D214" s="144" t="s">
        <v>182</v>
      </c>
    </row>
    <row r="215" spans="1:7" hidden="1">
      <c r="A215" s="142" t="s">
        <v>85</v>
      </c>
      <c r="B215" s="143" t="s">
        <v>726</v>
      </c>
      <c r="C215" s="144" t="s">
        <v>323</v>
      </c>
      <c r="D215" s="145" t="s">
        <v>170</v>
      </c>
      <c r="E215" s="43"/>
    </row>
    <row r="216" spans="1:7">
      <c r="A216" s="142" t="s">
        <v>85</v>
      </c>
      <c r="B216" s="146" t="s">
        <v>929</v>
      </c>
      <c r="C216" s="144" t="s">
        <v>19</v>
      </c>
      <c r="D216" s="144" t="s">
        <v>637</v>
      </c>
    </row>
    <row r="217" spans="1:7">
      <c r="A217" s="142" t="s">
        <v>85</v>
      </c>
      <c r="B217" s="146" t="s">
        <v>930</v>
      </c>
      <c r="C217" s="144" t="s">
        <v>19</v>
      </c>
      <c r="D217" s="144" t="s">
        <v>615</v>
      </c>
    </row>
  </sheetData>
  <autoFilter ref="A1:D217">
    <filterColumn colId="2">
      <filters>
        <filter val="Herbivor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J98"/>
  <sheetViews>
    <sheetView workbookViewId="0">
      <selection activeCell="E10" sqref="E10:E96"/>
    </sheetView>
  </sheetViews>
  <sheetFormatPr defaultRowHeight="12.75"/>
  <cols>
    <col min="1" max="1" width="4.7109375" style="36" customWidth="1"/>
    <col min="2" max="2" width="11.28515625" style="35" bestFit="1" customWidth="1"/>
    <col min="3" max="3" width="36.28515625" style="30" customWidth="1"/>
    <col min="4" max="4" width="15.28515625" style="29" customWidth="1"/>
    <col min="5" max="5" width="12.5703125" style="29" bestFit="1" customWidth="1"/>
    <col min="6" max="6" width="16" style="47" customWidth="1"/>
    <col min="7" max="7" width="19.7109375" style="100" customWidth="1"/>
    <col min="8" max="8" width="35.28515625" style="30" customWidth="1"/>
    <col min="9" max="16384" width="9.140625" style="4"/>
  </cols>
  <sheetData>
    <row r="1" spans="1:10" s="75" customFormat="1" ht="51">
      <c r="A1" s="74"/>
      <c r="B1" s="28" t="s">
        <v>1</v>
      </c>
      <c r="C1" s="28" t="s">
        <v>2</v>
      </c>
      <c r="D1" s="45" t="s">
        <v>907</v>
      </c>
      <c r="E1" s="28" t="s">
        <v>599</v>
      </c>
      <c r="F1" s="55" t="s">
        <v>970</v>
      </c>
      <c r="G1" s="101" t="s">
        <v>969</v>
      </c>
      <c r="H1" s="28" t="s">
        <v>968</v>
      </c>
      <c r="J1" s="75" t="s">
        <v>1102</v>
      </c>
    </row>
    <row r="2" spans="1:10" s="82" customFormat="1">
      <c r="A2" s="76">
        <v>1</v>
      </c>
      <c r="B2" s="77" t="s">
        <v>377</v>
      </c>
      <c r="C2" s="78" t="s">
        <v>893</v>
      </c>
      <c r="D2" s="79" t="s">
        <v>811</v>
      </c>
      <c r="E2" s="80" t="s">
        <v>863</v>
      </c>
      <c r="F2" s="81" t="s">
        <v>386</v>
      </c>
      <c r="G2" s="77" t="s">
        <v>170</v>
      </c>
      <c r="H2" s="78" t="s">
        <v>813</v>
      </c>
    </row>
    <row r="3" spans="1:10" s="82" customFormat="1">
      <c r="A3" s="76">
        <v>2</v>
      </c>
      <c r="B3" s="77" t="s">
        <v>377</v>
      </c>
      <c r="C3" s="78" t="s">
        <v>980</v>
      </c>
      <c r="D3" s="79" t="s">
        <v>811</v>
      </c>
      <c r="E3" s="80" t="s">
        <v>386</v>
      </c>
      <c r="F3" s="80" t="s">
        <v>386</v>
      </c>
      <c r="G3" s="77" t="s">
        <v>1015</v>
      </c>
      <c r="H3" s="78"/>
    </row>
    <row r="4" spans="1:10" s="82" customFormat="1">
      <c r="A4" s="76">
        <v>3</v>
      </c>
      <c r="B4" s="77" t="s">
        <v>377</v>
      </c>
      <c r="C4" s="78" t="s">
        <v>894</v>
      </c>
      <c r="D4" s="79" t="s">
        <v>811</v>
      </c>
      <c r="E4" s="81" t="s">
        <v>863</v>
      </c>
      <c r="F4" s="81" t="s">
        <v>386</v>
      </c>
      <c r="G4" s="83" t="s">
        <v>379</v>
      </c>
      <c r="H4" s="78"/>
    </row>
    <row r="5" spans="1:10" s="82" customFormat="1">
      <c r="A5" s="76">
        <v>4</v>
      </c>
      <c r="B5" s="77" t="s">
        <v>377</v>
      </c>
      <c r="C5" s="78" t="s">
        <v>895</v>
      </c>
      <c r="D5" s="79" t="s">
        <v>811</v>
      </c>
      <c r="E5" s="80" t="s">
        <v>864</v>
      </c>
      <c r="F5" s="81" t="s">
        <v>604</v>
      </c>
      <c r="G5" s="77" t="s">
        <v>170</v>
      </c>
      <c r="H5" s="78"/>
    </row>
    <row r="6" spans="1:10" s="82" customFormat="1">
      <c r="A6" s="76">
        <v>5</v>
      </c>
      <c r="B6" s="77" t="s">
        <v>377</v>
      </c>
      <c r="C6" s="78" t="s">
        <v>1042</v>
      </c>
      <c r="D6" s="79" t="s">
        <v>1100</v>
      </c>
      <c r="E6" s="80" t="s">
        <v>974</v>
      </c>
      <c r="F6" s="79" t="s">
        <v>399</v>
      </c>
      <c r="G6" s="84" t="s">
        <v>20</v>
      </c>
      <c r="H6" s="78" t="s">
        <v>1008</v>
      </c>
    </row>
    <row r="7" spans="1:10" s="82" customFormat="1">
      <c r="A7" s="76">
        <v>6</v>
      </c>
      <c r="B7" s="77" t="s">
        <v>377</v>
      </c>
      <c r="C7" s="78" t="s">
        <v>1043</v>
      </c>
      <c r="D7" s="79" t="s">
        <v>1100</v>
      </c>
      <c r="E7" s="81" t="s">
        <v>604</v>
      </c>
      <c r="F7" s="81" t="s">
        <v>604</v>
      </c>
      <c r="G7" s="83" t="s">
        <v>1015</v>
      </c>
      <c r="H7" s="78" t="s">
        <v>1009</v>
      </c>
    </row>
    <row r="8" spans="1:10" s="82" customFormat="1">
      <c r="A8" s="76">
        <v>7</v>
      </c>
      <c r="B8" s="77" t="s">
        <v>377</v>
      </c>
      <c r="C8" s="78" t="s">
        <v>1044</v>
      </c>
      <c r="D8" s="79" t="s">
        <v>1100</v>
      </c>
      <c r="E8" s="81" t="s">
        <v>386</v>
      </c>
      <c r="F8" s="81" t="s">
        <v>386</v>
      </c>
      <c r="G8" s="83" t="s">
        <v>1015</v>
      </c>
      <c r="H8" s="78" t="s">
        <v>1010</v>
      </c>
    </row>
    <row r="9" spans="1:10" s="62" customFormat="1">
      <c r="A9" s="56">
        <v>8</v>
      </c>
      <c r="B9" s="57" t="s">
        <v>377</v>
      </c>
      <c r="C9" s="65" t="s">
        <v>1101</v>
      </c>
      <c r="D9" s="59"/>
      <c r="E9" s="61" t="s">
        <v>604</v>
      </c>
      <c r="F9" s="61" t="s">
        <v>604</v>
      </c>
      <c r="G9" s="57" t="s">
        <v>1013</v>
      </c>
      <c r="H9" s="57" t="s">
        <v>1045</v>
      </c>
      <c r="I9" s="67"/>
      <c r="J9" s="67"/>
    </row>
    <row r="10" spans="1:10" s="82" customFormat="1">
      <c r="A10" s="76">
        <v>9</v>
      </c>
      <c r="B10" s="77" t="s">
        <v>377</v>
      </c>
      <c r="C10" s="78" t="s">
        <v>1018</v>
      </c>
      <c r="D10" s="79" t="s">
        <v>1100</v>
      </c>
      <c r="E10" s="80" t="s">
        <v>971</v>
      </c>
      <c r="F10" s="79" t="s">
        <v>971</v>
      </c>
      <c r="G10" s="96" t="s">
        <v>1015</v>
      </c>
      <c r="H10" s="78"/>
    </row>
    <row r="11" spans="1:10" s="82" customFormat="1">
      <c r="A11" s="76">
        <v>10</v>
      </c>
      <c r="B11" s="77" t="s">
        <v>377</v>
      </c>
      <c r="C11" s="91" t="s">
        <v>746</v>
      </c>
      <c r="D11" s="79" t="s">
        <v>1100</v>
      </c>
      <c r="E11" s="92" t="s">
        <v>386</v>
      </c>
      <c r="F11" s="81" t="s">
        <v>386</v>
      </c>
      <c r="G11" s="77" t="s">
        <v>1015</v>
      </c>
      <c r="H11" s="77" t="s">
        <v>768</v>
      </c>
      <c r="I11" s="93"/>
      <c r="J11" s="93"/>
    </row>
    <row r="12" spans="1:10" s="82" customFormat="1">
      <c r="A12" s="76">
        <v>11</v>
      </c>
      <c r="B12" s="77" t="s">
        <v>377</v>
      </c>
      <c r="C12" s="78" t="s">
        <v>1020</v>
      </c>
      <c r="D12" s="79" t="s">
        <v>1100</v>
      </c>
      <c r="E12" s="80" t="s">
        <v>386</v>
      </c>
      <c r="F12" s="80" t="s">
        <v>386</v>
      </c>
      <c r="G12" s="84" t="s">
        <v>63</v>
      </c>
      <c r="H12" s="78" t="s">
        <v>1011</v>
      </c>
    </row>
    <row r="13" spans="1:10" s="82" customFormat="1">
      <c r="A13" s="76">
        <v>12</v>
      </c>
      <c r="B13" s="77" t="s">
        <v>377</v>
      </c>
      <c r="C13" s="78" t="s">
        <v>1022</v>
      </c>
      <c r="D13" s="79" t="s">
        <v>1100</v>
      </c>
      <c r="E13" s="80" t="s">
        <v>864</v>
      </c>
      <c r="F13" s="81" t="s">
        <v>604</v>
      </c>
      <c r="G13" s="84" t="s">
        <v>170</v>
      </c>
      <c r="H13" s="78"/>
    </row>
    <row r="14" spans="1:10" s="62" customFormat="1">
      <c r="A14" s="56">
        <v>13</v>
      </c>
      <c r="B14" s="57" t="s">
        <v>377</v>
      </c>
      <c r="C14" s="58" t="s">
        <v>1021</v>
      </c>
      <c r="D14" s="59"/>
      <c r="E14" s="60" t="s">
        <v>1034</v>
      </c>
      <c r="F14" s="60" t="s">
        <v>1046</v>
      </c>
      <c r="G14" s="64" t="s">
        <v>170</v>
      </c>
      <c r="H14" s="58"/>
    </row>
    <row r="15" spans="1:10" s="62" customFormat="1">
      <c r="A15" s="56">
        <v>14</v>
      </c>
      <c r="B15" s="64" t="s">
        <v>377</v>
      </c>
      <c r="C15" s="68" t="s">
        <v>1012</v>
      </c>
      <c r="D15" s="60"/>
      <c r="E15" s="69" t="s">
        <v>87</v>
      </c>
      <c r="F15" s="60" t="s">
        <v>87</v>
      </c>
      <c r="G15" s="70" t="s">
        <v>1013</v>
      </c>
      <c r="H15" s="58" t="s">
        <v>1014</v>
      </c>
    </row>
    <row r="16" spans="1:10" s="82" customFormat="1">
      <c r="A16" s="76">
        <v>15</v>
      </c>
      <c r="B16" s="77" t="s">
        <v>377</v>
      </c>
      <c r="C16" s="78" t="s">
        <v>1019</v>
      </c>
      <c r="D16" s="79" t="s">
        <v>1100</v>
      </c>
      <c r="E16" s="80" t="s">
        <v>386</v>
      </c>
      <c r="F16" s="80" t="s">
        <v>386</v>
      </c>
      <c r="G16" s="84" t="s">
        <v>615</v>
      </c>
      <c r="H16" s="78"/>
    </row>
    <row r="17" spans="1:10" s="82" customFormat="1">
      <c r="A17" s="76">
        <v>16</v>
      </c>
      <c r="B17" s="84" t="s">
        <v>377</v>
      </c>
      <c r="C17" s="85" t="s">
        <v>1047</v>
      </c>
      <c r="D17" s="79" t="s">
        <v>1100</v>
      </c>
      <c r="E17" s="89" t="s">
        <v>971</v>
      </c>
      <c r="F17" s="90" t="s">
        <v>971</v>
      </c>
      <c r="G17" s="97" t="s">
        <v>1015</v>
      </c>
      <c r="H17" s="78"/>
    </row>
    <row r="18" spans="1:10" s="58" customFormat="1">
      <c r="A18" s="60">
        <v>17</v>
      </c>
      <c r="B18" s="57" t="s">
        <v>377</v>
      </c>
      <c r="C18" s="58" t="s">
        <v>1048</v>
      </c>
      <c r="D18" s="59"/>
      <c r="E18" s="60" t="s">
        <v>604</v>
      </c>
      <c r="F18" s="60" t="s">
        <v>604</v>
      </c>
      <c r="G18" s="64" t="s">
        <v>1013</v>
      </c>
      <c r="H18" s="58" t="s">
        <v>1031</v>
      </c>
    </row>
    <row r="19" spans="1:10" s="82" customFormat="1">
      <c r="A19" s="76">
        <v>18</v>
      </c>
      <c r="B19" s="77" t="s">
        <v>377</v>
      </c>
      <c r="C19" s="78" t="s">
        <v>1017</v>
      </c>
      <c r="D19" s="79" t="s">
        <v>1100</v>
      </c>
      <c r="E19" s="81" t="s">
        <v>989</v>
      </c>
      <c r="F19" s="81" t="s">
        <v>63</v>
      </c>
      <c r="G19" s="83" t="s">
        <v>379</v>
      </c>
      <c r="H19" s="78"/>
    </row>
    <row r="20" spans="1:10" s="82" customFormat="1">
      <c r="A20" s="76">
        <v>19</v>
      </c>
      <c r="B20" s="77" t="s">
        <v>377</v>
      </c>
      <c r="C20" s="91" t="s">
        <v>747</v>
      </c>
      <c r="D20" s="79" t="s">
        <v>1100</v>
      </c>
      <c r="E20" s="81" t="s">
        <v>863</v>
      </c>
      <c r="F20" s="81" t="s">
        <v>386</v>
      </c>
      <c r="G20" s="77" t="s">
        <v>379</v>
      </c>
      <c r="H20" s="78" t="s">
        <v>866</v>
      </c>
      <c r="I20" s="93"/>
      <c r="J20" s="93"/>
    </row>
    <row r="21" spans="1:10" s="82" customFormat="1">
      <c r="A21" s="76">
        <v>20</v>
      </c>
      <c r="B21" s="77" t="s">
        <v>377</v>
      </c>
      <c r="C21" s="91" t="s">
        <v>1049</v>
      </c>
      <c r="D21" s="79" t="s">
        <v>1100</v>
      </c>
      <c r="E21" s="81" t="s">
        <v>971</v>
      </c>
      <c r="F21" s="81" t="s">
        <v>971</v>
      </c>
      <c r="G21" s="96" t="s">
        <v>1015</v>
      </c>
      <c r="H21" s="78" t="s">
        <v>1050</v>
      </c>
      <c r="I21" s="93"/>
      <c r="J21" s="93"/>
    </row>
    <row r="22" spans="1:10" s="82" customFormat="1">
      <c r="A22" s="76">
        <v>21</v>
      </c>
      <c r="B22" s="77" t="s">
        <v>377</v>
      </c>
      <c r="C22" s="78" t="s">
        <v>1016</v>
      </c>
      <c r="D22" s="79" t="s">
        <v>1100</v>
      </c>
      <c r="E22" s="80" t="s">
        <v>1024</v>
      </c>
      <c r="F22" s="79" t="s">
        <v>971</v>
      </c>
      <c r="G22" s="85" t="s">
        <v>170</v>
      </c>
      <c r="H22" s="78" t="s">
        <v>1023</v>
      </c>
    </row>
    <row r="23" spans="1:10" s="78" customFormat="1">
      <c r="A23" s="80">
        <v>22</v>
      </c>
      <c r="B23" s="77" t="s">
        <v>377</v>
      </c>
      <c r="C23" s="78" t="s">
        <v>1025</v>
      </c>
      <c r="D23" s="79" t="s">
        <v>1100</v>
      </c>
      <c r="E23" s="80" t="s">
        <v>971</v>
      </c>
      <c r="F23" s="79" t="s">
        <v>971</v>
      </c>
      <c r="G23" s="85" t="s">
        <v>1015</v>
      </c>
    </row>
    <row r="24" spans="1:10" s="78" customFormat="1">
      <c r="A24" s="80">
        <v>23</v>
      </c>
      <c r="B24" s="77" t="s">
        <v>377</v>
      </c>
      <c r="C24" s="78" t="s">
        <v>1051</v>
      </c>
      <c r="D24" s="79" t="s">
        <v>1100</v>
      </c>
      <c r="E24" s="80" t="s">
        <v>971</v>
      </c>
      <c r="F24" s="79" t="s">
        <v>971</v>
      </c>
      <c r="G24" s="85" t="s">
        <v>1015</v>
      </c>
      <c r="H24" s="78" t="s">
        <v>1052</v>
      </c>
    </row>
    <row r="25" spans="1:10" s="88" customFormat="1">
      <c r="A25" s="76">
        <v>24</v>
      </c>
      <c r="B25" s="84" t="s">
        <v>377</v>
      </c>
      <c r="C25" s="85" t="s">
        <v>1027</v>
      </c>
      <c r="D25" s="79" t="s">
        <v>1100</v>
      </c>
      <c r="E25" s="76" t="s">
        <v>604</v>
      </c>
      <c r="F25" s="86" t="s">
        <v>604</v>
      </c>
      <c r="G25" s="87" t="s">
        <v>1013</v>
      </c>
      <c r="H25" s="85" t="s">
        <v>1026</v>
      </c>
    </row>
    <row r="26" spans="1:10" s="82" customFormat="1">
      <c r="A26" s="76">
        <v>25</v>
      </c>
      <c r="B26" s="77" t="s">
        <v>377</v>
      </c>
      <c r="C26" s="78" t="s">
        <v>1028</v>
      </c>
      <c r="D26" s="79" t="s">
        <v>1100</v>
      </c>
      <c r="E26" s="93" t="s">
        <v>863</v>
      </c>
      <c r="F26" s="81" t="s">
        <v>386</v>
      </c>
      <c r="G26" s="83" t="s">
        <v>379</v>
      </c>
      <c r="H26" s="78"/>
    </row>
    <row r="27" spans="1:10" s="62" customFormat="1">
      <c r="A27" s="56">
        <v>26</v>
      </c>
      <c r="B27" s="57" t="s">
        <v>377</v>
      </c>
      <c r="C27" s="58" t="s">
        <v>1053</v>
      </c>
      <c r="D27" s="59"/>
      <c r="E27" s="60" t="s">
        <v>87</v>
      </c>
      <c r="F27" s="60" t="s">
        <v>87</v>
      </c>
      <c r="G27" s="64" t="s">
        <v>63</v>
      </c>
      <c r="H27" s="58"/>
    </row>
    <row r="28" spans="1:10" s="82" customFormat="1">
      <c r="A28" s="76">
        <v>27</v>
      </c>
      <c r="B28" s="77" t="s">
        <v>377</v>
      </c>
      <c r="C28" s="78" t="s">
        <v>1029</v>
      </c>
      <c r="D28" s="79" t="s">
        <v>1100</v>
      </c>
      <c r="E28" s="93" t="s">
        <v>971</v>
      </c>
      <c r="F28" s="81" t="s">
        <v>971</v>
      </c>
      <c r="G28" s="98" t="s">
        <v>1013</v>
      </c>
      <c r="H28" s="78" t="s">
        <v>1054</v>
      </c>
    </row>
    <row r="29" spans="1:10" s="73" customFormat="1">
      <c r="A29" s="56">
        <v>28</v>
      </c>
      <c r="B29" s="64" t="s">
        <v>377</v>
      </c>
      <c r="C29" s="68" t="s">
        <v>1030</v>
      </c>
      <c r="D29" s="60"/>
      <c r="E29" s="56" t="s">
        <v>604</v>
      </c>
      <c r="F29" s="69" t="s">
        <v>604</v>
      </c>
      <c r="G29" s="70" t="s">
        <v>1013</v>
      </c>
      <c r="H29" s="68"/>
    </row>
    <row r="30" spans="1:10" s="62" customFormat="1">
      <c r="A30" s="56">
        <v>29</v>
      </c>
      <c r="B30" s="57" t="s">
        <v>377</v>
      </c>
      <c r="C30" s="58" t="s">
        <v>1055</v>
      </c>
      <c r="D30" s="59"/>
      <c r="E30" s="67" t="s">
        <v>864</v>
      </c>
      <c r="F30" s="67" t="s">
        <v>604</v>
      </c>
      <c r="G30" s="57" t="s">
        <v>170</v>
      </c>
      <c r="H30" s="58" t="s">
        <v>982</v>
      </c>
    </row>
    <row r="31" spans="1:10" s="82" customFormat="1">
      <c r="A31" s="76">
        <v>30</v>
      </c>
      <c r="B31" s="77" t="s">
        <v>377</v>
      </c>
      <c r="C31" s="78" t="s">
        <v>1056</v>
      </c>
      <c r="D31" s="79" t="s">
        <v>812</v>
      </c>
      <c r="E31" s="81" t="s">
        <v>386</v>
      </c>
      <c r="F31" s="81" t="s">
        <v>386</v>
      </c>
      <c r="G31" s="77" t="s">
        <v>1015</v>
      </c>
      <c r="H31" s="78"/>
    </row>
    <row r="32" spans="1:10" s="82" customFormat="1">
      <c r="A32" s="76">
        <v>31</v>
      </c>
      <c r="B32" s="77" t="s">
        <v>377</v>
      </c>
      <c r="C32" s="78" t="s">
        <v>1057</v>
      </c>
      <c r="D32" s="79" t="s">
        <v>812</v>
      </c>
      <c r="E32" s="81" t="s">
        <v>986</v>
      </c>
      <c r="F32" s="81" t="s">
        <v>409</v>
      </c>
      <c r="G32" s="83" t="s">
        <v>379</v>
      </c>
      <c r="H32" s="78"/>
    </row>
    <row r="33" spans="1:10" s="82" customFormat="1">
      <c r="A33" s="76">
        <v>32</v>
      </c>
      <c r="B33" s="77" t="s">
        <v>377</v>
      </c>
      <c r="C33" s="78" t="s">
        <v>1058</v>
      </c>
      <c r="D33" s="79" t="s">
        <v>812</v>
      </c>
      <c r="E33" s="81" t="s">
        <v>386</v>
      </c>
      <c r="F33" s="81" t="s">
        <v>386</v>
      </c>
      <c r="G33" s="77" t="s">
        <v>1013</v>
      </c>
      <c r="H33" s="78" t="s">
        <v>1031</v>
      </c>
    </row>
    <row r="34" spans="1:10" s="62" customFormat="1">
      <c r="A34" s="56">
        <v>33</v>
      </c>
      <c r="B34" s="57" t="s">
        <v>377</v>
      </c>
      <c r="C34" s="58" t="s">
        <v>1059</v>
      </c>
      <c r="D34" s="59"/>
      <c r="E34" s="67" t="s">
        <v>409</v>
      </c>
      <c r="F34" s="67" t="s">
        <v>409</v>
      </c>
      <c r="G34" s="57" t="s">
        <v>1015</v>
      </c>
      <c r="H34" s="58" t="s">
        <v>1099</v>
      </c>
    </row>
    <row r="35" spans="1:10" s="62" customFormat="1">
      <c r="A35" s="56">
        <v>34</v>
      </c>
      <c r="B35" s="57" t="s">
        <v>377</v>
      </c>
      <c r="C35" s="58" t="s">
        <v>1060</v>
      </c>
      <c r="D35" s="59"/>
      <c r="E35" s="61" t="s">
        <v>604</v>
      </c>
      <c r="F35" s="61" t="s">
        <v>604</v>
      </c>
      <c r="G35" s="57" t="s">
        <v>1013</v>
      </c>
      <c r="H35" s="58" t="s">
        <v>1031</v>
      </c>
    </row>
    <row r="36" spans="1:10" s="62" customFormat="1">
      <c r="A36" s="56">
        <v>35</v>
      </c>
      <c r="B36" s="57" t="s">
        <v>377</v>
      </c>
      <c r="C36" s="58" t="s">
        <v>1061</v>
      </c>
      <c r="D36" s="59"/>
      <c r="E36" s="61" t="s">
        <v>604</v>
      </c>
      <c r="F36" s="61" t="s">
        <v>604</v>
      </c>
      <c r="G36" s="57" t="s">
        <v>1013</v>
      </c>
      <c r="H36" s="58" t="s">
        <v>1031</v>
      </c>
    </row>
    <row r="37" spans="1:10" s="62" customFormat="1">
      <c r="A37" s="56">
        <v>36</v>
      </c>
      <c r="B37" s="57" t="s">
        <v>377</v>
      </c>
      <c r="C37" s="58" t="s">
        <v>1062</v>
      </c>
      <c r="D37" s="59"/>
      <c r="E37" s="61" t="s">
        <v>974</v>
      </c>
      <c r="F37" s="61" t="s">
        <v>399</v>
      </c>
      <c r="G37" s="63" t="s">
        <v>379</v>
      </c>
      <c r="H37" s="58" t="s">
        <v>983</v>
      </c>
    </row>
    <row r="38" spans="1:10" s="82" customFormat="1">
      <c r="A38" s="76">
        <v>37</v>
      </c>
      <c r="B38" s="77" t="s">
        <v>377</v>
      </c>
      <c r="C38" s="78" t="s">
        <v>1063</v>
      </c>
      <c r="D38" s="79" t="s">
        <v>812</v>
      </c>
      <c r="E38" s="81" t="s">
        <v>971</v>
      </c>
      <c r="F38" s="81" t="s">
        <v>971</v>
      </c>
      <c r="G38" s="96" t="s">
        <v>1015</v>
      </c>
      <c r="H38" s="78" t="s">
        <v>1032</v>
      </c>
    </row>
    <row r="39" spans="1:10" s="82" customFormat="1">
      <c r="A39" s="76">
        <v>38</v>
      </c>
      <c r="B39" s="77" t="s">
        <v>377</v>
      </c>
      <c r="C39" s="78" t="s">
        <v>1064</v>
      </c>
      <c r="D39" s="79" t="s">
        <v>812</v>
      </c>
      <c r="E39" s="81" t="s">
        <v>863</v>
      </c>
      <c r="F39" s="81" t="s">
        <v>386</v>
      </c>
      <c r="G39" s="83" t="s">
        <v>379</v>
      </c>
      <c r="H39" s="78" t="s">
        <v>984</v>
      </c>
    </row>
    <row r="40" spans="1:10" s="88" customFormat="1">
      <c r="A40" s="76">
        <v>39</v>
      </c>
      <c r="B40" s="84" t="s">
        <v>377</v>
      </c>
      <c r="C40" s="85" t="s">
        <v>1065</v>
      </c>
      <c r="D40" s="80" t="s">
        <v>812</v>
      </c>
      <c r="E40" s="86" t="s">
        <v>604</v>
      </c>
      <c r="F40" s="86" t="s">
        <v>604</v>
      </c>
      <c r="G40" s="87" t="s">
        <v>1013</v>
      </c>
      <c r="H40" s="85" t="s">
        <v>1031</v>
      </c>
    </row>
    <row r="41" spans="1:10" s="82" customFormat="1">
      <c r="A41" s="76">
        <v>40</v>
      </c>
      <c r="B41" s="77" t="s">
        <v>377</v>
      </c>
      <c r="C41" s="78" t="s">
        <v>1066</v>
      </c>
      <c r="D41" s="79" t="s">
        <v>812</v>
      </c>
      <c r="E41" s="81" t="s">
        <v>863</v>
      </c>
      <c r="F41" s="81" t="s">
        <v>386</v>
      </c>
      <c r="G41" s="83" t="s">
        <v>379</v>
      </c>
      <c r="H41" s="78" t="s">
        <v>985</v>
      </c>
    </row>
    <row r="42" spans="1:10" s="62" customFormat="1">
      <c r="A42" s="56">
        <v>41</v>
      </c>
      <c r="B42" s="57" t="s">
        <v>377</v>
      </c>
      <c r="C42" s="58" t="s">
        <v>1067</v>
      </c>
      <c r="D42" s="59"/>
      <c r="E42" s="61" t="s">
        <v>974</v>
      </c>
      <c r="F42" s="59" t="s">
        <v>399</v>
      </c>
      <c r="G42" s="63" t="s">
        <v>379</v>
      </c>
      <c r="H42" s="58"/>
    </row>
    <row r="43" spans="1:10" s="62" customFormat="1">
      <c r="A43" s="56">
        <v>42</v>
      </c>
      <c r="B43" s="57" t="s">
        <v>377</v>
      </c>
      <c r="C43" s="58" t="s">
        <v>1068</v>
      </c>
      <c r="D43" s="59"/>
      <c r="E43" s="60" t="s">
        <v>87</v>
      </c>
      <c r="F43" s="59" t="s">
        <v>87</v>
      </c>
      <c r="G43" s="57" t="s">
        <v>1013</v>
      </c>
      <c r="H43" s="68" t="s">
        <v>1031</v>
      </c>
    </row>
    <row r="44" spans="1:10" s="62" customFormat="1">
      <c r="A44" s="56">
        <v>43</v>
      </c>
      <c r="B44" s="57" t="s">
        <v>377</v>
      </c>
      <c r="C44" s="58" t="s">
        <v>862</v>
      </c>
      <c r="D44" s="59"/>
      <c r="E44" s="60" t="s">
        <v>399</v>
      </c>
      <c r="F44" s="60" t="s">
        <v>399</v>
      </c>
      <c r="G44" s="57" t="s">
        <v>87</v>
      </c>
      <c r="H44" s="58" t="s">
        <v>1069</v>
      </c>
    </row>
    <row r="45" spans="1:10" s="82" customFormat="1">
      <c r="A45" s="76">
        <v>44</v>
      </c>
      <c r="B45" s="77" t="s">
        <v>377</v>
      </c>
      <c r="C45" s="78" t="s">
        <v>892</v>
      </c>
      <c r="D45" s="79" t="s">
        <v>1100</v>
      </c>
      <c r="E45" s="90" t="s">
        <v>981</v>
      </c>
      <c r="F45" s="95" t="s">
        <v>971</v>
      </c>
      <c r="G45" s="96" t="s">
        <v>170</v>
      </c>
      <c r="H45" s="78" t="s">
        <v>865</v>
      </c>
    </row>
    <row r="46" spans="1:10" s="82" customFormat="1">
      <c r="A46" s="76">
        <v>45</v>
      </c>
      <c r="B46" s="77" t="s">
        <v>377</v>
      </c>
      <c r="C46" s="91" t="s">
        <v>744</v>
      </c>
      <c r="D46" s="79" t="s">
        <v>1100</v>
      </c>
      <c r="E46" s="81" t="s">
        <v>863</v>
      </c>
      <c r="F46" s="81" t="s">
        <v>386</v>
      </c>
      <c r="G46" s="83" t="s">
        <v>379</v>
      </c>
      <c r="H46" s="79"/>
      <c r="I46" s="93"/>
      <c r="J46" s="93"/>
    </row>
    <row r="47" spans="1:10" s="82" customFormat="1">
      <c r="A47" s="76">
        <v>46</v>
      </c>
      <c r="B47" s="77" t="s">
        <v>377</v>
      </c>
      <c r="C47" s="78" t="s">
        <v>875</v>
      </c>
      <c r="D47" s="79" t="s">
        <v>1100</v>
      </c>
      <c r="E47" s="81" t="s">
        <v>973</v>
      </c>
      <c r="F47" s="81" t="s">
        <v>604</v>
      </c>
      <c r="G47" s="77" t="s">
        <v>379</v>
      </c>
      <c r="H47" s="78" t="s">
        <v>866</v>
      </c>
    </row>
    <row r="48" spans="1:10" s="62" customFormat="1">
      <c r="A48" s="56">
        <v>47</v>
      </c>
      <c r="B48" s="57" t="s">
        <v>377</v>
      </c>
      <c r="C48" s="58" t="s">
        <v>874</v>
      </c>
      <c r="D48" s="59"/>
      <c r="E48" s="60" t="s">
        <v>87</v>
      </c>
      <c r="F48" s="59" t="s">
        <v>87</v>
      </c>
      <c r="G48" s="57" t="s">
        <v>87</v>
      </c>
      <c r="H48" s="58"/>
    </row>
    <row r="49" spans="1:8" s="82" customFormat="1">
      <c r="A49" s="76">
        <v>48</v>
      </c>
      <c r="B49" s="77" t="s">
        <v>377</v>
      </c>
      <c r="C49" s="78" t="s">
        <v>1033</v>
      </c>
      <c r="D49" s="79" t="s">
        <v>1100</v>
      </c>
      <c r="E49" s="80" t="s">
        <v>409</v>
      </c>
      <c r="F49" s="80" t="s">
        <v>409</v>
      </c>
      <c r="G49" s="77" t="s">
        <v>1013</v>
      </c>
      <c r="H49" s="78" t="s">
        <v>1031</v>
      </c>
    </row>
    <row r="50" spans="1:8" s="62" customFormat="1">
      <c r="A50" s="56">
        <v>49</v>
      </c>
      <c r="B50" s="57" t="s">
        <v>377</v>
      </c>
      <c r="C50" s="58" t="s">
        <v>873</v>
      </c>
      <c r="D50" s="59"/>
      <c r="E50" s="60" t="s">
        <v>1034</v>
      </c>
      <c r="F50" s="60" t="s">
        <v>1046</v>
      </c>
      <c r="G50" s="64" t="s">
        <v>170</v>
      </c>
      <c r="H50" s="58"/>
    </row>
    <row r="51" spans="1:8" s="82" customFormat="1">
      <c r="A51" s="76">
        <v>50</v>
      </c>
      <c r="B51" s="77" t="s">
        <v>377</v>
      </c>
      <c r="C51" s="78" t="s">
        <v>1035</v>
      </c>
      <c r="D51" s="79" t="s">
        <v>1100</v>
      </c>
      <c r="E51" s="81" t="s">
        <v>386</v>
      </c>
      <c r="F51" s="81" t="s">
        <v>386</v>
      </c>
      <c r="G51" s="77" t="s">
        <v>1013</v>
      </c>
      <c r="H51" s="78" t="s">
        <v>1031</v>
      </c>
    </row>
    <row r="52" spans="1:8" s="82" customFormat="1">
      <c r="A52" s="76">
        <v>51</v>
      </c>
      <c r="B52" s="77" t="s">
        <v>377</v>
      </c>
      <c r="C52" s="78" t="s">
        <v>1036</v>
      </c>
      <c r="D52" s="79" t="s">
        <v>1100</v>
      </c>
      <c r="E52" s="81" t="s">
        <v>63</v>
      </c>
      <c r="F52" s="81" t="s">
        <v>63</v>
      </c>
      <c r="G52" s="77" t="s">
        <v>1013</v>
      </c>
      <c r="H52" s="78" t="s">
        <v>1031</v>
      </c>
    </row>
    <row r="53" spans="1:8" s="62" customFormat="1">
      <c r="A53" s="56">
        <v>52</v>
      </c>
      <c r="B53" s="57" t="s">
        <v>377</v>
      </c>
      <c r="C53" s="58" t="s">
        <v>888</v>
      </c>
      <c r="D53" s="59"/>
      <c r="E53" s="71" t="s">
        <v>976</v>
      </c>
      <c r="F53" s="59" t="s">
        <v>399</v>
      </c>
      <c r="G53" s="57" t="s">
        <v>121</v>
      </c>
      <c r="H53" s="58" t="s">
        <v>1096</v>
      </c>
    </row>
    <row r="54" spans="1:8" s="82" customFormat="1">
      <c r="A54" s="76">
        <v>53</v>
      </c>
      <c r="B54" s="77" t="s">
        <v>377</v>
      </c>
      <c r="C54" s="78" t="s">
        <v>988</v>
      </c>
      <c r="D54" s="79" t="s">
        <v>1100</v>
      </c>
      <c r="E54" s="90" t="s">
        <v>971</v>
      </c>
      <c r="F54" s="90" t="s">
        <v>971</v>
      </c>
      <c r="G54" s="96" t="s">
        <v>1015</v>
      </c>
      <c r="H54" s="78"/>
    </row>
    <row r="55" spans="1:8" s="62" customFormat="1">
      <c r="A55" s="56">
        <v>54</v>
      </c>
      <c r="B55" s="57" t="s">
        <v>377</v>
      </c>
      <c r="C55" s="58" t="s">
        <v>872</v>
      </c>
      <c r="D55" s="59"/>
      <c r="E55" s="60" t="s">
        <v>87</v>
      </c>
      <c r="F55" s="59" t="s">
        <v>87</v>
      </c>
      <c r="G55" s="57" t="s">
        <v>87</v>
      </c>
      <c r="H55" s="58"/>
    </row>
    <row r="56" spans="1:8" s="82" customFormat="1">
      <c r="A56" s="76">
        <v>55</v>
      </c>
      <c r="B56" s="77" t="s">
        <v>377</v>
      </c>
      <c r="C56" s="78" t="s">
        <v>884</v>
      </c>
      <c r="D56" s="79" t="s">
        <v>1100</v>
      </c>
      <c r="E56" s="90" t="s">
        <v>978</v>
      </c>
      <c r="F56" s="81" t="s">
        <v>386</v>
      </c>
      <c r="G56" s="77" t="s">
        <v>170</v>
      </c>
      <c r="H56" s="84" t="s">
        <v>1097</v>
      </c>
    </row>
    <row r="57" spans="1:8" s="82" customFormat="1">
      <c r="A57" s="76">
        <v>56</v>
      </c>
      <c r="B57" s="77" t="s">
        <v>377</v>
      </c>
      <c r="C57" s="78" t="s">
        <v>1070</v>
      </c>
      <c r="D57" s="79" t="s">
        <v>1100</v>
      </c>
      <c r="E57" s="81" t="s">
        <v>989</v>
      </c>
      <c r="F57" s="81" t="s">
        <v>63</v>
      </c>
      <c r="G57" s="83" t="s">
        <v>379</v>
      </c>
      <c r="H57" s="78" t="s">
        <v>1071</v>
      </c>
    </row>
    <row r="58" spans="1:8" s="62" customFormat="1">
      <c r="A58" s="56">
        <v>57</v>
      </c>
      <c r="B58" s="57" t="s">
        <v>377</v>
      </c>
      <c r="C58" s="58" t="s">
        <v>1037</v>
      </c>
      <c r="D58" s="59"/>
      <c r="E58" s="60" t="s">
        <v>604</v>
      </c>
      <c r="F58" s="59" t="s">
        <v>604</v>
      </c>
      <c r="G58" s="57" t="s">
        <v>1013</v>
      </c>
      <c r="H58" s="64" t="s">
        <v>1031</v>
      </c>
    </row>
    <row r="59" spans="1:8" s="78" customFormat="1">
      <c r="A59" s="80">
        <v>58</v>
      </c>
      <c r="B59" s="77" t="s">
        <v>377</v>
      </c>
      <c r="C59" s="78" t="s">
        <v>987</v>
      </c>
      <c r="D59" s="79" t="s">
        <v>1100</v>
      </c>
      <c r="E59" s="80" t="s">
        <v>971</v>
      </c>
      <c r="F59" s="80" t="s">
        <v>971</v>
      </c>
      <c r="G59" s="96" t="s">
        <v>1015</v>
      </c>
    </row>
    <row r="60" spans="1:8" s="78" customFormat="1">
      <c r="A60" s="80">
        <v>59</v>
      </c>
      <c r="B60" s="77" t="s">
        <v>377</v>
      </c>
      <c r="C60" s="78" t="s">
        <v>1038</v>
      </c>
      <c r="D60" s="79" t="s">
        <v>1100</v>
      </c>
      <c r="E60" s="80" t="s">
        <v>971</v>
      </c>
      <c r="F60" s="79" t="s">
        <v>971</v>
      </c>
      <c r="G60" s="96" t="s">
        <v>1013</v>
      </c>
      <c r="H60" s="84" t="s">
        <v>1031</v>
      </c>
    </row>
    <row r="61" spans="1:8" s="62" customFormat="1">
      <c r="A61" s="56">
        <v>60</v>
      </c>
      <c r="B61" s="57" t="s">
        <v>377</v>
      </c>
      <c r="C61" s="58" t="s">
        <v>1072</v>
      </c>
      <c r="D61" s="59"/>
      <c r="E61" s="60" t="s">
        <v>604</v>
      </c>
      <c r="F61" s="59" t="s">
        <v>604</v>
      </c>
      <c r="G61" s="57" t="s">
        <v>1013</v>
      </c>
      <c r="H61" s="64" t="s">
        <v>1031</v>
      </c>
    </row>
    <row r="62" spans="1:8" s="78" customFormat="1">
      <c r="A62" s="76">
        <v>61</v>
      </c>
      <c r="B62" s="77" t="s">
        <v>377</v>
      </c>
      <c r="C62" s="78" t="s">
        <v>1073</v>
      </c>
      <c r="D62" s="79" t="s">
        <v>1100</v>
      </c>
      <c r="E62" s="80" t="s">
        <v>386</v>
      </c>
      <c r="F62" s="79" t="s">
        <v>386</v>
      </c>
      <c r="G62" s="77" t="s">
        <v>1013</v>
      </c>
      <c r="H62" s="84" t="s">
        <v>1031</v>
      </c>
    </row>
    <row r="63" spans="1:8" s="62" customFormat="1">
      <c r="A63" s="56">
        <v>62</v>
      </c>
      <c r="B63" s="57" t="s">
        <v>377</v>
      </c>
      <c r="C63" s="58" t="s">
        <v>890</v>
      </c>
      <c r="D63" s="59"/>
      <c r="E63" s="66" t="s">
        <v>979</v>
      </c>
      <c r="F63" s="61" t="s">
        <v>409</v>
      </c>
      <c r="G63" s="57" t="s">
        <v>977</v>
      </c>
      <c r="H63" s="57" t="s">
        <v>866</v>
      </c>
    </row>
    <row r="64" spans="1:8" s="82" customFormat="1">
      <c r="A64" s="76">
        <v>63</v>
      </c>
      <c r="B64" s="77" t="s">
        <v>377</v>
      </c>
      <c r="C64" s="78" t="s">
        <v>871</v>
      </c>
      <c r="D64" s="79" t="s">
        <v>1100</v>
      </c>
      <c r="E64" s="81" t="s">
        <v>863</v>
      </c>
      <c r="F64" s="81" t="s">
        <v>386</v>
      </c>
      <c r="G64" s="77" t="s">
        <v>972</v>
      </c>
      <c r="H64" s="77" t="s">
        <v>1074</v>
      </c>
    </row>
    <row r="65" spans="1:10" s="82" customFormat="1">
      <c r="A65" s="76">
        <v>64</v>
      </c>
      <c r="B65" s="77" t="s">
        <v>377</v>
      </c>
      <c r="C65" s="78" t="s">
        <v>870</v>
      </c>
      <c r="D65" s="79" t="s">
        <v>1100</v>
      </c>
      <c r="E65" s="81" t="s">
        <v>974</v>
      </c>
      <c r="F65" s="81" t="s">
        <v>399</v>
      </c>
      <c r="G65" s="77" t="s">
        <v>379</v>
      </c>
      <c r="H65" s="78" t="s">
        <v>866</v>
      </c>
    </row>
    <row r="66" spans="1:10" s="78" customFormat="1">
      <c r="A66" s="76">
        <v>65</v>
      </c>
      <c r="B66" s="77" t="s">
        <v>377</v>
      </c>
      <c r="C66" s="78" t="s">
        <v>1039</v>
      </c>
      <c r="D66" s="79" t="s">
        <v>1100</v>
      </c>
      <c r="E66" s="80" t="s">
        <v>386</v>
      </c>
      <c r="F66" s="79" t="s">
        <v>386</v>
      </c>
      <c r="G66" s="77" t="s">
        <v>1013</v>
      </c>
      <c r="H66" s="84" t="s">
        <v>1031</v>
      </c>
    </row>
    <row r="67" spans="1:10" s="82" customFormat="1">
      <c r="A67" s="76">
        <v>66</v>
      </c>
      <c r="B67" s="77" t="s">
        <v>377</v>
      </c>
      <c r="C67" s="78" t="s">
        <v>991</v>
      </c>
      <c r="D67" s="79" t="s">
        <v>1100</v>
      </c>
      <c r="E67" s="90" t="s">
        <v>971</v>
      </c>
      <c r="F67" s="95" t="s">
        <v>971</v>
      </c>
      <c r="G67" s="96" t="s">
        <v>1015</v>
      </c>
      <c r="H67" s="77"/>
    </row>
    <row r="68" spans="1:10" s="58" customFormat="1">
      <c r="A68" s="56">
        <v>67</v>
      </c>
      <c r="B68" s="57" t="s">
        <v>377</v>
      </c>
      <c r="C68" s="58" t="s">
        <v>1075</v>
      </c>
      <c r="D68" s="59"/>
      <c r="E68" s="60" t="s">
        <v>604</v>
      </c>
      <c r="F68" s="59" t="s">
        <v>604</v>
      </c>
      <c r="G68" s="57" t="s">
        <v>1013</v>
      </c>
      <c r="H68" s="64" t="s">
        <v>1031</v>
      </c>
    </row>
    <row r="69" spans="1:10" s="58" customFormat="1">
      <c r="A69" s="56">
        <v>68</v>
      </c>
      <c r="B69" s="57" t="s">
        <v>377</v>
      </c>
      <c r="C69" s="58" t="s">
        <v>1076</v>
      </c>
      <c r="D69" s="59"/>
      <c r="E69" s="60" t="s">
        <v>386</v>
      </c>
      <c r="F69" s="59" t="s">
        <v>386</v>
      </c>
      <c r="G69" s="57" t="s">
        <v>1013</v>
      </c>
      <c r="H69" s="64" t="s">
        <v>1031</v>
      </c>
    </row>
    <row r="70" spans="1:10" s="82" customFormat="1">
      <c r="A70" s="76">
        <v>69</v>
      </c>
      <c r="B70" s="77" t="s">
        <v>377</v>
      </c>
      <c r="C70" s="78" t="s">
        <v>869</v>
      </c>
      <c r="D70" s="79" t="s">
        <v>1100</v>
      </c>
      <c r="E70" s="81" t="s">
        <v>863</v>
      </c>
      <c r="F70" s="81" t="s">
        <v>386</v>
      </c>
      <c r="G70" s="77" t="s">
        <v>379</v>
      </c>
      <c r="H70" s="78" t="s">
        <v>866</v>
      </c>
    </row>
    <row r="71" spans="1:10" s="62" customFormat="1">
      <c r="A71" s="56">
        <v>70</v>
      </c>
      <c r="B71" s="57" t="s">
        <v>377</v>
      </c>
      <c r="C71" s="58" t="s">
        <v>868</v>
      </c>
      <c r="D71" s="59"/>
      <c r="E71" s="71" t="s">
        <v>975</v>
      </c>
      <c r="F71" s="72" t="s">
        <v>87</v>
      </c>
      <c r="G71" s="57" t="s">
        <v>121</v>
      </c>
      <c r="H71" s="58" t="s">
        <v>1096</v>
      </c>
    </row>
    <row r="72" spans="1:10" s="82" customFormat="1">
      <c r="A72" s="76">
        <v>71</v>
      </c>
      <c r="B72" s="77" t="s">
        <v>377</v>
      </c>
      <c r="C72" s="78" t="s">
        <v>877</v>
      </c>
      <c r="D72" s="79" t="s">
        <v>1100</v>
      </c>
      <c r="E72" s="90" t="s">
        <v>976</v>
      </c>
      <c r="F72" s="81" t="s">
        <v>399</v>
      </c>
      <c r="G72" s="77" t="s">
        <v>170</v>
      </c>
      <c r="H72" s="84" t="s">
        <v>1097</v>
      </c>
    </row>
    <row r="73" spans="1:10" s="82" customFormat="1">
      <c r="A73" s="76">
        <v>72</v>
      </c>
      <c r="B73" s="77" t="s">
        <v>377</v>
      </c>
      <c r="C73" s="78" t="s">
        <v>992</v>
      </c>
      <c r="D73" s="79" t="s">
        <v>1100</v>
      </c>
      <c r="E73" s="80" t="s">
        <v>409</v>
      </c>
      <c r="F73" s="81" t="s">
        <v>409</v>
      </c>
      <c r="G73" s="77" t="s">
        <v>1015</v>
      </c>
      <c r="H73" s="84"/>
    </row>
    <row r="74" spans="1:10" s="82" customFormat="1">
      <c r="A74" s="76">
        <v>73</v>
      </c>
      <c r="B74" s="77" t="s">
        <v>377</v>
      </c>
      <c r="C74" s="78" t="s">
        <v>878</v>
      </c>
      <c r="D74" s="79" t="s">
        <v>1100</v>
      </c>
      <c r="E74" s="90" t="s">
        <v>975</v>
      </c>
      <c r="F74" s="79" t="s">
        <v>87</v>
      </c>
      <c r="G74" s="77" t="s">
        <v>977</v>
      </c>
      <c r="H74" s="77" t="s">
        <v>866</v>
      </c>
    </row>
    <row r="75" spans="1:10" s="78" customFormat="1">
      <c r="A75" s="76">
        <v>74</v>
      </c>
      <c r="B75" s="77" t="s">
        <v>377</v>
      </c>
      <c r="C75" s="78" t="s">
        <v>1077</v>
      </c>
      <c r="D75" s="79" t="s">
        <v>1100</v>
      </c>
      <c r="E75" s="80" t="s">
        <v>87</v>
      </c>
      <c r="F75" s="79" t="s">
        <v>87</v>
      </c>
      <c r="G75" s="77" t="s">
        <v>1013</v>
      </c>
      <c r="H75" s="84" t="s">
        <v>1031</v>
      </c>
    </row>
    <row r="76" spans="1:10" s="78" customFormat="1">
      <c r="A76" s="80">
        <v>75</v>
      </c>
      <c r="B76" s="77" t="s">
        <v>377</v>
      </c>
      <c r="C76" s="78" t="s">
        <v>1078</v>
      </c>
      <c r="D76" s="79" t="s">
        <v>1100</v>
      </c>
      <c r="E76" s="80" t="s">
        <v>971</v>
      </c>
      <c r="F76" s="79" t="s">
        <v>971</v>
      </c>
      <c r="G76" s="96" t="s">
        <v>1013</v>
      </c>
      <c r="H76" s="84" t="s">
        <v>1031</v>
      </c>
    </row>
    <row r="77" spans="1:10" s="82" customFormat="1">
      <c r="A77" s="76">
        <v>76</v>
      </c>
      <c r="B77" s="77" t="s">
        <v>377</v>
      </c>
      <c r="C77" s="78" t="s">
        <v>879</v>
      </c>
      <c r="D77" s="79" t="s">
        <v>1100</v>
      </c>
      <c r="E77" s="80" t="s">
        <v>399</v>
      </c>
      <c r="F77" s="79" t="s">
        <v>399</v>
      </c>
      <c r="G77" s="77" t="s">
        <v>87</v>
      </c>
      <c r="H77" s="78" t="s">
        <v>867</v>
      </c>
    </row>
    <row r="78" spans="1:10" s="82" customFormat="1">
      <c r="A78" s="76">
        <v>77</v>
      </c>
      <c r="B78" s="77" t="s">
        <v>377</v>
      </c>
      <c r="C78" s="78" t="s">
        <v>889</v>
      </c>
      <c r="D78" s="79" t="s">
        <v>1100</v>
      </c>
      <c r="E78" s="80" t="s">
        <v>87</v>
      </c>
      <c r="F78" s="79" t="s">
        <v>87</v>
      </c>
      <c r="G78" s="77" t="s">
        <v>63</v>
      </c>
      <c r="H78" s="78" t="s">
        <v>891</v>
      </c>
    </row>
    <row r="79" spans="1:10" s="78" customFormat="1">
      <c r="A79" s="76">
        <v>78</v>
      </c>
      <c r="B79" s="77" t="s">
        <v>377</v>
      </c>
      <c r="C79" s="78" t="s">
        <v>1079</v>
      </c>
      <c r="D79" s="79" t="s">
        <v>1100</v>
      </c>
      <c r="E79" s="80" t="s">
        <v>386</v>
      </c>
      <c r="F79" s="79" t="s">
        <v>386</v>
      </c>
      <c r="G79" s="77" t="s">
        <v>1013</v>
      </c>
      <c r="H79" s="84" t="s">
        <v>1031</v>
      </c>
    </row>
    <row r="80" spans="1:10" s="82" customFormat="1">
      <c r="A80" s="76">
        <v>79</v>
      </c>
      <c r="B80" s="77" t="s">
        <v>377</v>
      </c>
      <c r="C80" s="91" t="s">
        <v>745</v>
      </c>
      <c r="D80" s="79" t="s">
        <v>1100</v>
      </c>
      <c r="E80" s="81" t="s">
        <v>863</v>
      </c>
      <c r="F80" s="81" t="s">
        <v>386</v>
      </c>
      <c r="G80" s="77" t="s">
        <v>121</v>
      </c>
      <c r="H80" s="77" t="s">
        <v>1080</v>
      </c>
      <c r="I80" s="93"/>
      <c r="J80" s="93"/>
    </row>
    <row r="81" spans="1:8" s="78" customFormat="1">
      <c r="A81" s="76">
        <v>80</v>
      </c>
      <c r="B81" s="77" t="s">
        <v>377</v>
      </c>
      <c r="C81" s="78" t="s">
        <v>1040</v>
      </c>
      <c r="D81" s="79" t="s">
        <v>1100</v>
      </c>
      <c r="E81" s="80" t="s">
        <v>409</v>
      </c>
      <c r="F81" s="79" t="s">
        <v>409</v>
      </c>
      <c r="G81" s="77" t="s">
        <v>1013</v>
      </c>
      <c r="H81" s="84" t="s">
        <v>1031</v>
      </c>
    </row>
    <row r="82" spans="1:8" s="82" customFormat="1">
      <c r="A82" s="76">
        <v>81</v>
      </c>
      <c r="B82" s="77" t="s">
        <v>377</v>
      </c>
      <c r="C82" s="78" t="s">
        <v>881</v>
      </c>
      <c r="D82" s="79" t="s">
        <v>1100</v>
      </c>
      <c r="E82" s="92" t="s">
        <v>990</v>
      </c>
      <c r="F82" s="81" t="s">
        <v>604</v>
      </c>
      <c r="G82" s="83" t="s">
        <v>379</v>
      </c>
      <c r="H82" s="78" t="s">
        <v>866</v>
      </c>
    </row>
    <row r="83" spans="1:8" s="78" customFormat="1">
      <c r="A83" s="76">
        <v>82</v>
      </c>
      <c r="B83" s="77" t="s">
        <v>377</v>
      </c>
      <c r="C83" s="78" t="s">
        <v>1081</v>
      </c>
      <c r="D83" s="79" t="s">
        <v>1100</v>
      </c>
      <c r="E83" s="81" t="s">
        <v>971</v>
      </c>
      <c r="F83" s="81" t="s">
        <v>971</v>
      </c>
      <c r="G83" s="96" t="s">
        <v>1013</v>
      </c>
      <c r="H83" s="84" t="s">
        <v>1031</v>
      </c>
    </row>
    <row r="84" spans="1:8" s="62" customFormat="1">
      <c r="A84" s="56">
        <v>83</v>
      </c>
      <c r="B84" s="57" t="s">
        <v>377</v>
      </c>
      <c r="C84" s="58" t="s">
        <v>882</v>
      </c>
      <c r="D84" s="59"/>
      <c r="E84" s="71" t="s">
        <v>975</v>
      </c>
      <c r="F84" s="59" t="s">
        <v>87</v>
      </c>
      <c r="G84" s="57" t="s">
        <v>170</v>
      </c>
      <c r="H84" s="64" t="s">
        <v>1097</v>
      </c>
    </row>
    <row r="85" spans="1:8" s="78" customFormat="1">
      <c r="A85" s="76">
        <v>84</v>
      </c>
      <c r="B85" s="77" t="s">
        <v>377</v>
      </c>
      <c r="C85" s="78" t="s">
        <v>1082</v>
      </c>
      <c r="D85" s="79" t="s">
        <v>1100</v>
      </c>
      <c r="E85" s="81" t="s">
        <v>63</v>
      </c>
      <c r="F85" s="81" t="s">
        <v>63</v>
      </c>
      <c r="G85" s="77" t="s">
        <v>1013</v>
      </c>
      <c r="H85" s="84" t="s">
        <v>1031</v>
      </c>
    </row>
    <row r="86" spans="1:8" s="78" customFormat="1">
      <c r="A86" s="76">
        <v>85</v>
      </c>
      <c r="B86" s="77" t="s">
        <v>377</v>
      </c>
      <c r="C86" s="94" t="s">
        <v>993</v>
      </c>
      <c r="D86" s="79" t="s">
        <v>1100</v>
      </c>
      <c r="E86" s="80" t="s">
        <v>971</v>
      </c>
      <c r="F86" s="79" t="s">
        <v>971</v>
      </c>
      <c r="G86" s="96" t="s">
        <v>1015</v>
      </c>
      <c r="H86" s="77"/>
    </row>
    <row r="87" spans="1:8" s="62" customFormat="1">
      <c r="A87" s="56">
        <v>86</v>
      </c>
      <c r="B87" s="57" t="s">
        <v>377</v>
      </c>
      <c r="C87" s="58" t="s">
        <v>876</v>
      </c>
      <c r="D87" s="59"/>
      <c r="E87" s="61" t="s">
        <v>863</v>
      </c>
      <c r="F87" s="61" t="s">
        <v>386</v>
      </c>
      <c r="G87" s="61" t="s">
        <v>379</v>
      </c>
      <c r="H87" s="58" t="s">
        <v>1083</v>
      </c>
    </row>
    <row r="88" spans="1:8" s="62" customFormat="1">
      <c r="A88" s="56">
        <v>87</v>
      </c>
      <c r="B88" s="57" t="s">
        <v>377</v>
      </c>
      <c r="C88" s="58" t="s">
        <v>883</v>
      </c>
      <c r="D88" s="59"/>
      <c r="E88" s="71" t="s">
        <v>1084</v>
      </c>
      <c r="F88" s="59" t="s">
        <v>674</v>
      </c>
      <c r="G88" s="57" t="s">
        <v>170</v>
      </c>
      <c r="H88" s="64" t="s">
        <v>1098</v>
      </c>
    </row>
    <row r="89" spans="1:8" s="62" customFormat="1">
      <c r="A89" s="56">
        <v>88</v>
      </c>
      <c r="B89" s="57" t="s">
        <v>377</v>
      </c>
      <c r="C89" s="58" t="s">
        <v>1085</v>
      </c>
      <c r="D89" s="59"/>
      <c r="E89" s="60" t="s">
        <v>674</v>
      </c>
      <c r="F89" s="60" t="s">
        <v>674</v>
      </c>
      <c r="G89" s="57" t="s">
        <v>1013</v>
      </c>
      <c r="H89" s="58" t="s">
        <v>1031</v>
      </c>
    </row>
    <row r="90" spans="1:8" s="82" customFormat="1">
      <c r="A90" s="76">
        <v>89</v>
      </c>
      <c r="B90" s="77" t="s">
        <v>377</v>
      </c>
      <c r="C90" s="78" t="s">
        <v>885</v>
      </c>
      <c r="D90" s="79" t="s">
        <v>1100</v>
      </c>
      <c r="E90" s="80" t="s">
        <v>63</v>
      </c>
      <c r="F90" s="80" t="s">
        <v>63</v>
      </c>
      <c r="G90" s="84" t="s">
        <v>63</v>
      </c>
      <c r="H90" s="78" t="s">
        <v>1086</v>
      </c>
    </row>
    <row r="91" spans="1:8" s="82" customFormat="1">
      <c r="A91" s="76">
        <v>90</v>
      </c>
      <c r="B91" s="77" t="s">
        <v>377</v>
      </c>
      <c r="C91" s="78" t="s">
        <v>886</v>
      </c>
      <c r="D91" s="79" t="s">
        <v>1100</v>
      </c>
      <c r="E91" s="81" t="s">
        <v>863</v>
      </c>
      <c r="F91" s="81" t="s">
        <v>386</v>
      </c>
      <c r="G91" s="83" t="s">
        <v>379</v>
      </c>
      <c r="H91" s="78" t="s">
        <v>1087</v>
      </c>
    </row>
    <row r="92" spans="1:8" s="62" customFormat="1">
      <c r="A92" s="56">
        <v>91</v>
      </c>
      <c r="B92" s="57" t="s">
        <v>377</v>
      </c>
      <c r="C92" s="58" t="s">
        <v>880</v>
      </c>
      <c r="D92" s="59"/>
      <c r="E92" s="61" t="s">
        <v>994</v>
      </c>
      <c r="F92" s="61" t="s">
        <v>87</v>
      </c>
      <c r="G92" s="63" t="s">
        <v>379</v>
      </c>
      <c r="H92" s="58" t="s">
        <v>1088</v>
      </c>
    </row>
    <row r="93" spans="1:8" s="62" customFormat="1">
      <c r="A93" s="56">
        <v>92</v>
      </c>
      <c r="B93" s="57" t="s">
        <v>377</v>
      </c>
      <c r="C93" s="58" t="s">
        <v>887</v>
      </c>
      <c r="D93" s="59"/>
      <c r="E93" s="60" t="s">
        <v>974</v>
      </c>
      <c r="F93" s="60" t="s">
        <v>399</v>
      </c>
      <c r="G93" s="64" t="s">
        <v>170</v>
      </c>
      <c r="H93" s="58" t="s">
        <v>1089</v>
      </c>
    </row>
    <row r="94" spans="1:8" s="82" customFormat="1">
      <c r="A94" s="76">
        <v>93</v>
      </c>
      <c r="B94" s="77" t="s">
        <v>377</v>
      </c>
      <c r="C94" s="78" t="s">
        <v>1090</v>
      </c>
      <c r="D94" s="79" t="s">
        <v>1100</v>
      </c>
      <c r="E94" s="81" t="s">
        <v>1024</v>
      </c>
      <c r="F94" s="81" t="s">
        <v>971</v>
      </c>
      <c r="G94" s="98" t="s">
        <v>379</v>
      </c>
      <c r="H94" s="78" t="s">
        <v>1092</v>
      </c>
    </row>
    <row r="95" spans="1:8" s="82" customFormat="1">
      <c r="A95" s="76">
        <v>94</v>
      </c>
      <c r="B95" s="77" t="s">
        <v>377</v>
      </c>
      <c r="C95" s="78" t="s">
        <v>1091</v>
      </c>
      <c r="D95" s="79" t="s">
        <v>1100</v>
      </c>
      <c r="E95" s="80" t="s">
        <v>87</v>
      </c>
      <c r="F95" s="80" t="s">
        <v>87</v>
      </c>
      <c r="G95" s="80" t="s">
        <v>87</v>
      </c>
      <c r="H95" s="78" t="s">
        <v>1093</v>
      </c>
    </row>
    <row r="96" spans="1:8" s="62" customFormat="1">
      <c r="A96" s="56">
        <v>95</v>
      </c>
      <c r="B96" s="57" t="s">
        <v>377</v>
      </c>
      <c r="C96" s="58" t="s">
        <v>1041</v>
      </c>
      <c r="D96" s="59"/>
      <c r="E96" s="61" t="s">
        <v>971</v>
      </c>
      <c r="F96" s="59" t="s">
        <v>971</v>
      </c>
      <c r="G96" s="99" t="s">
        <v>1015</v>
      </c>
      <c r="H96" s="58" t="s">
        <v>1094</v>
      </c>
    </row>
    <row r="97" spans="1:10" s="82" customFormat="1">
      <c r="A97" s="76">
        <v>96</v>
      </c>
      <c r="B97" s="77" t="s">
        <v>377</v>
      </c>
      <c r="C97" s="91" t="s">
        <v>748</v>
      </c>
      <c r="D97" s="79" t="s">
        <v>1100</v>
      </c>
      <c r="E97" s="81" t="s">
        <v>399</v>
      </c>
      <c r="F97" s="81" t="s">
        <v>399</v>
      </c>
      <c r="G97" s="77" t="s">
        <v>87</v>
      </c>
      <c r="H97" s="77" t="s">
        <v>1095</v>
      </c>
      <c r="I97" s="93"/>
      <c r="J97" s="93"/>
    </row>
    <row r="98" spans="1:10" s="40" customFormat="1">
      <c r="A98" s="53"/>
      <c r="B98" s="46"/>
      <c r="C98" s="39"/>
      <c r="D98" s="47"/>
      <c r="E98" s="43"/>
      <c r="F98" s="43"/>
      <c r="G98" s="54"/>
      <c r="H98" s="39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I92"/>
  <sheetViews>
    <sheetView zoomScale="110" zoomScaleNormal="110" workbookViewId="0">
      <selection activeCell="F9" sqref="F9"/>
    </sheetView>
  </sheetViews>
  <sheetFormatPr defaultRowHeight="15"/>
  <cols>
    <col min="1" max="1" width="18.85546875" style="3" customWidth="1"/>
    <col min="2" max="2" width="40.85546875" style="3" customWidth="1"/>
    <col min="3" max="3" width="33.5703125" style="3" customWidth="1"/>
    <col min="4" max="4" width="19" style="3" customWidth="1"/>
    <col min="5" max="5" width="8.85546875" style="3" customWidth="1"/>
    <col min="6" max="6" width="8.5703125" style="3" customWidth="1"/>
    <col min="7" max="7" width="17.5703125" style="3" customWidth="1"/>
    <col min="8" max="16384" width="9.140625" style="3"/>
  </cols>
  <sheetData>
    <row r="1" spans="1:9" s="4" customFormat="1" ht="27" customHeight="1">
      <c r="A1" s="28" t="s">
        <v>1</v>
      </c>
      <c r="B1" s="28" t="s">
        <v>2</v>
      </c>
      <c r="C1" s="45" t="s">
        <v>907</v>
      </c>
      <c r="D1" s="28" t="s">
        <v>599</v>
      </c>
      <c r="E1" s="44"/>
      <c r="F1" s="49"/>
      <c r="G1" s="28" t="s">
        <v>968</v>
      </c>
    </row>
    <row r="2" spans="1:9" s="4" customFormat="1">
      <c r="A2" s="102" t="s">
        <v>403</v>
      </c>
      <c r="B2" s="103" t="s">
        <v>750</v>
      </c>
      <c r="C2" s="104" t="s">
        <v>456</v>
      </c>
      <c r="D2" s="105" t="s">
        <v>63</v>
      </c>
      <c r="E2" s="43"/>
      <c r="F2" s="50"/>
      <c r="G2" s="37"/>
      <c r="H2" s="52"/>
      <c r="I2" s="52"/>
    </row>
    <row r="3" spans="1:9" s="4" customFormat="1">
      <c r="A3" s="102" t="s">
        <v>403</v>
      </c>
      <c r="B3" s="103" t="s">
        <v>751</v>
      </c>
      <c r="C3" s="104" t="s">
        <v>456</v>
      </c>
      <c r="D3" s="105" t="s">
        <v>63</v>
      </c>
      <c r="E3" s="43"/>
      <c r="F3" s="50"/>
      <c r="G3" s="37"/>
      <c r="H3" s="52"/>
      <c r="I3" s="52"/>
    </row>
    <row r="4" spans="1:9" s="4" customFormat="1">
      <c r="A4" s="102" t="s">
        <v>403</v>
      </c>
      <c r="B4" s="103" t="s">
        <v>752</v>
      </c>
      <c r="C4" s="104" t="s">
        <v>456</v>
      </c>
      <c r="D4" s="105" t="s">
        <v>182</v>
      </c>
      <c r="E4" s="43"/>
      <c r="F4" s="50"/>
      <c r="G4" s="37"/>
      <c r="H4" s="52"/>
      <c r="I4" s="52"/>
    </row>
    <row r="5" spans="1:9" s="4" customFormat="1">
      <c r="A5" s="102" t="s">
        <v>403</v>
      </c>
      <c r="B5" s="103" t="s">
        <v>753</v>
      </c>
      <c r="C5" s="104" t="s">
        <v>456</v>
      </c>
      <c r="D5" s="105" t="s">
        <v>63</v>
      </c>
      <c r="E5" s="43"/>
      <c r="F5" s="50"/>
      <c r="G5" s="37"/>
      <c r="H5" s="52"/>
      <c r="I5" s="52"/>
    </row>
    <row r="6" spans="1:9" s="4" customFormat="1">
      <c r="A6" s="102" t="s">
        <v>403</v>
      </c>
      <c r="B6" s="103" t="s">
        <v>754</v>
      </c>
      <c r="C6" s="104" t="s">
        <v>456</v>
      </c>
      <c r="D6" s="105" t="s">
        <v>493</v>
      </c>
      <c r="E6" s="43"/>
      <c r="F6" s="50"/>
      <c r="G6" s="37"/>
      <c r="H6" s="52"/>
      <c r="I6" s="52"/>
    </row>
    <row r="7" spans="1:9" s="4" customFormat="1">
      <c r="A7" s="102" t="s">
        <v>403</v>
      </c>
      <c r="B7" s="103" t="s">
        <v>755</v>
      </c>
      <c r="C7" s="104" t="s">
        <v>456</v>
      </c>
      <c r="D7" s="105" t="s">
        <v>498</v>
      </c>
      <c r="E7" s="43"/>
      <c r="F7" s="50"/>
      <c r="G7" s="37"/>
      <c r="H7" s="52"/>
      <c r="I7" s="52"/>
    </row>
    <row r="8" spans="1:9" s="4" customFormat="1">
      <c r="A8" s="102" t="s">
        <v>403</v>
      </c>
      <c r="B8" s="103" t="s">
        <v>756</v>
      </c>
      <c r="C8" s="104" t="s">
        <v>456</v>
      </c>
      <c r="D8" s="105" t="s">
        <v>116</v>
      </c>
      <c r="E8" s="43"/>
      <c r="F8" s="50"/>
      <c r="G8" s="37"/>
      <c r="H8" s="52"/>
      <c r="I8" s="52"/>
    </row>
    <row r="9" spans="1:9" s="4" customFormat="1">
      <c r="A9" s="102" t="s">
        <v>403</v>
      </c>
      <c r="B9" s="103" t="s">
        <v>757</v>
      </c>
      <c r="C9" s="104" t="s">
        <v>456</v>
      </c>
      <c r="D9" s="105" t="s">
        <v>63</v>
      </c>
      <c r="E9" s="43"/>
      <c r="F9" s="50"/>
      <c r="G9" s="37"/>
      <c r="H9" s="52"/>
      <c r="I9" s="52"/>
    </row>
    <row r="10" spans="1:9" s="4" customFormat="1">
      <c r="A10" s="102" t="s">
        <v>403</v>
      </c>
      <c r="B10" s="103" t="s">
        <v>758</v>
      </c>
      <c r="C10" s="104" t="s">
        <v>456</v>
      </c>
      <c r="D10" s="105" t="s">
        <v>493</v>
      </c>
      <c r="E10" s="43"/>
      <c r="F10" s="50"/>
      <c r="G10" s="37"/>
      <c r="H10" s="52"/>
      <c r="I10" s="52"/>
    </row>
    <row r="11" spans="1:9" s="4" customFormat="1">
      <c r="A11" s="102" t="s">
        <v>403</v>
      </c>
      <c r="B11" s="103" t="s">
        <v>759</v>
      </c>
      <c r="C11" s="104" t="s">
        <v>456</v>
      </c>
      <c r="D11" s="105" t="s">
        <v>63</v>
      </c>
      <c r="E11" s="43"/>
      <c r="F11" s="50"/>
      <c r="G11" s="37"/>
      <c r="H11" s="52"/>
      <c r="I11" s="52"/>
    </row>
    <row r="12" spans="1:9" s="4" customFormat="1">
      <c r="A12" s="102" t="s">
        <v>403</v>
      </c>
      <c r="B12" s="103" t="s">
        <v>760</v>
      </c>
      <c r="C12" s="104" t="s">
        <v>456</v>
      </c>
      <c r="D12" s="105" t="s">
        <v>409</v>
      </c>
      <c r="E12" s="43"/>
      <c r="F12" s="50"/>
      <c r="G12" s="37"/>
      <c r="H12" s="52"/>
      <c r="I12" s="52"/>
    </row>
    <row r="13" spans="1:9" s="4" customFormat="1">
      <c r="A13" s="102" t="s">
        <v>403</v>
      </c>
      <c r="B13" s="103" t="s">
        <v>761</v>
      </c>
      <c r="C13" s="104" t="s">
        <v>456</v>
      </c>
      <c r="D13" s="105" t="s">
        <v>498</v>
      </c>
      <c r="E13" s="43"/>
      <c r="F13" s="50"/>
      <c r="G13" s="37"/>
      <c r="H13" s="52"/>
      <c r="I13" s="52"/>
    </row>
    <row r="14" spans="1:9" s="4" customFormat="1">
      <c r="A14" s="102" t="s">
        <v>403</v>
      </c>
      <c r="B14" s="106" t="s">
        <v>995</v>
      </c>
      <c r="C14" s="104" t="s">
        <v>456</v>
      </c>
      <c r="D14" s="107" t="s">
        <v>637</v>
      </c>
      <c r="E14" s="47"/>
      <c r="F14" s="50"/>
      <c r="G14" s="30"/>
    </row>
    <row r="15" spans="1:9" s="4" customFormat="1">
      <c r="A15" s="102" t="s">
        <v>403</v>
      </c>
      <c r="B15" s="106" t="s">
        <v>996</v>
      </c>
      <c r="C15" s="104" t="s">
        <v>456</v>
      </c>
      <c r="D15" s="107" t="s">
        <v>637</v>
      </c>
      <c r="E15" s="47"/>
      <c r="F15" s="50"/>
      <c r="G15" s="30"/>
    </row>
    <row r="16" spans="1:9" s="4" customFormat="1">
      <c r="A16" s="102" t="s">
        <v>403</v>
      </c>
      <c r="B16" s="106" t="s">
        <v>1104</v>
      </c>
      <c r="C16" s="104" t="s">
        <v>456</v>
      </c>
      <c r="D16" s="107" t="s">
        <v>386</v>
      </c>
      <c r="E16" s="47"/>
      <c r="F16" s="50"/>
      <c r="G16" s="30" t="s">
        <v>1103</v>
      </c>
    </row>
    <row r="17" spans="1:8" s="4" customFormat="1">
      <c r="A17" s="102" t="s">
        <v>403</v>
      </c>
      <c r="B17" s="106" t="s">
        <v>832</v>
      </c>
      <c r="C17" s="104" t="s">
        <v>456</v>
      </c>
      <c r="D17" s="105" t="s">
        <v>182</v>
      </c>
      <c r="E17" s="43"/>
      <c r="F17" s="50"/>
      <c r="G17" s="30"/>
    </row>
    <row r="18" spans="1:8" s="4" customFormat="1">
      <c r="A18" s="102" t="s">
        <v>403</v>
      </c>
      <c r="B18" s="106" t="s">
        <v>833</v>
      </c>
      <c r="C18" s="104" t="s">
        <v>456</v>
      </c>
      <c r="D18" s="105" t="s">
        <v>498</v>
      </c>
      <c r="E18" s="43"/>
      <c r="F18" s="50"/>
      <c r="G18" s="30" t="s">
        <v>809</v>
      </c>
    </row>
    <row r="19" spans="1:8" s="4" customFormat="1">
      <c r="A19" s="102" t="s">
        <v>403</v>
      </c>
      <c r="B19" s="106" t="s">
        <v>1106</v>
      </c>
      <c r="C19" s="104" t="s">
        <v>456</v>
      </c>
      <c r="D19" s="107" t="s">
        <v>604</v>
      </c>
      <c r="E19" s="47"/>
      <c r="F19" s="50"/>
      <c r="G19" s="30" t="s">
        <v>1105</v>
      </c>
    </row>
    <row r="20" spans="1:8" s="4" customFormat="1">
      <c r="A20" s="102" t="s">
        <v>403</v>
      </c>
      <c r="B20" s="106" t="s">
        <v>834</v>
      </c>
      <c r="C20" s="104" t="s">
        <v>456</v>
      </c>
      <c r="D20" s="105" t="s">
        <v>182</v>
      </c>
      <c r="E20" s="43"/>
      <c r="F20" s="50"/>
      <c r="G20" s="30" t="s">
        <v>830</v>
      </c>
    </row>
    <row r="21" spans="1:8" s="4" customFormat="1">
      <c r="A21" s="102" t="s">
        <v>403</v>
      </c>
      <c r="B21" s="106" t="s">
        <v>835</v>
      </c>
      <c r="C21" s="102" t="s">
        <v>1108</v>
      </c>
      <c r="D21" s="107" t="s">
        <v>674</v>
      </c>
      <c r="E21" s="47"/>
      <c r="F21" s="50"/>
      <c r="G21" s="38" t="s">
        <v>774</v>
      </c>
      <c r="H21" s="4" t="s">
        <v>1107</v>
      </c>
    </row>
    <row r="22" spans="1:8" s="4" customFormat="1">
      <c r="A22" s="102" t="s">
        <v>403</v>
      </c>
      <c r="B22" s="106" t="s">
        <v>767</v>
      </c>
      <c r="C22" s="107" t="s">
        <v>456</v>
      </c>
      <c r="D22" s="105" t="s">
        <v>493</v>
      </c>
      <c r="E22" s="43"/>
      <c r="F22" s="50"/>
      <c r="G22" s="30"/>
    </row>
    <row r="23" spans="1:8" s="4" customFormat="1">
      <c r="A23" s="102" t="s">
        <v>403</v>
      </c>
      <c r="B23" s="106" t="s">
        <v>808</v>
      </c>
      <c r="C23" s="107" t="s">
        <v>456</v>
      </c>
      <c r="D23" s="105" t="s">
        <v>493</v>
      </c>
      <c r="E23" s="43"/>
      <c r="F23" s="50"/>
      <c r="G23" s="30"/>
    </row>
    <row r="24" spans="1:8" s="4" customFormat="1">
      <c r="A24" s="102" t="s">
        <v>403</v>
      </c>
      <c r="B24" s="106" t="s">
        <v>814</v>
      </c>
      <c r="C24" s="107" t="s">
        <v>456</v>
      </c>
      <c r="D24" s="105" t="s">
        <v>493</v>
      </c>
      <c r="E24" s="43"/>
      <c r="F24" s="50"/>
      <c r="G24" s="38" t="s">
        <v>772</v>
      </c>
    </row>
    <row r="25" spans="1:8" s="4" customFormat="1">
      <c r="A25" s="102" t="s">
        <v>403</v>
      </c>
      <c r="B25" s="106" t="s">
        <v>815</v>
      </c>
      <c r="C25" s="107" t="s">
        <v>456</v>
      </c>
      <c r="D25" s="105" t="s">
        <v>409</v>
      </c>
      <c r="E25" s="43"/>
      <c r="F25" s="50"/>
      <c r="G25" s="38" t="s">
        <v>773</v>
      </c>
    </row>
    <row r="26" spans="1:8" s="4" customFormat="1">
      <c r="A26" s="102" t="s">
        <v>403</v>
      </c>
      <c r="B26" s="106" t="s">
        <v>816</v>
      </c>
      <c r="C26" s="107" t="s">
        <v>456</v>
      </c>
      <c r="D26" s="105" t="s">
        <v>493</v>
      </c>
      <c r="E26" s="43"/>
      <c r="F26" s="50"/>
      <c r="G26" s="30" t="s">
        <v>771</v>
      </c>
    </row>
    <row r="27" spans="1:8" s="4" customFormat="1">
      <c r="A27" s="102" t="s">
        <v>403</v>
      </c>
      <c r="B27" s="106" t="s">
        <v>817</v>
      </c>
      <c r="C27" s="104" t="s">
        <v>456</v>
      </c>
      <c r="D27" s="107" t="s">
        <v>386</v>
      </c>
      <c r="E27" s="47"/>
      <c r="F27" s="50"/>
      <c r="G27" s="30"/>
    </row>
    <row r="28" spans="1:8" s="4" customFormat="1">
      <c r="A28" s="102" t="s">
        <v>403</v>
      </c>
      <c r="B28" s="106" t="s">
        <v>818</v>
      </c>
      <c r="C28" s="104" t="s">
        <v>456</v>
      </c>
      <c r="D28" s="105" t="s">
        <v>493</v>
      </c>
      <c r="E28" s="43"/>
      <c r="F28" s="50"/>
      <c r="G28" s="30"/>
    </row>
    <row r="29" spans="1:8" s="4" customFormat="1">
      <c r="A29" s="102" t="s">
        <v>403</v>
      </c>
      <c r="B29" s="106" t="s">
        <v>810</v>
      </c>
      <c r="C29" s="104" t="s">
        <v>456</v>
      </c>
      <c r="D29" s="107" t="s">
        <v>409</v>
      </c>
      <c r="E29" s="47"/>
      <c r="F29" s="50"/>
      <c r="G29" s="30"/>
    </row>
    <row r="30" spans="1:8" s="4" customFormat="1">
      <c r="A30" s="102" t="s">
        <v>403</v>
      </c>
      <c r="B30" s="106" t="s">
        <v>819</v>
      </c>
      <c r="C30" s="104" t="s">
        <v>456</v>
      </c>
      <c r="D30" s="107" t="s">
        <v>409</v>
      </c>
      <c r="E30" s="47"/>
      <c r="F30" s="50"/>
      <c r="G30" s="30"/>
    </row>
    <row r="31" spans="1:8" s="4" customFormat="1">
      <c r="A31" s="102" t="s">
        <v>403</v>
      </c>
      <c r="B31" s="106" t="s">
        <v>997</v>
      </c>
      <c r="C31" s="104" t="s">
        <v>456</v>
      </c>
      <c r="D31" s="107" t="s">
        <v>409</v>
      </c>
      <c r="E31" s="47"/>
      <c r="F31" s="50"/>
      <c r="G31" s="30"/>
    </row>
    <row r="32" spans="1:8" s="4" customFormat="1">
      <c r="A32" s="102" t="s">
        <v>403</v>
      </c>
      <c r="B32" s="106" t="s">
        <v>998</v>
      </c>
      <c r="C32" s="104" t="s">
        <v>456</v>
      </c>
      <c r="D32" s="107" t="s">
        <v>116</v>
      </c>
      <c r="E32" s="47"/>
      <c r="F32" s="50"/>
      <c r="G32" s="30"/>
    </row>
    <row r="33" spans="1:7" s="4" customFormat="1">
      <c r="A33" s="102" t="s">
        <v>403</v>
      </c>
      <c r="B33" s="106" t="s">
        <v>999</v>
      </c>
      <c r="C33" s="104" t="s">
        <v>456</v>
      </c>
      <c r="D33" s="105" t="s">
        <v>182</v>
      </c>
      <c r="E33" s="43"/>
      <c r="F33" s="50"/>
      <c r="G33" s="30"/>
    </row>
    <row r="34" spans="1:7" s="4" customFormat="1">
      <c r="A34" s="102" t="s">
        <v>403</v>
      </c>
      <c r="B34" s="106" t="s">
        <v>1006</v>
      </c>
      <c r="C34" s="104" t="s">
        <v>456</v>
      </c>
      <c r="D34" s="107" t="s">
        <v>116</v>
      </c>
      <c r="E34" s="47"/>
      <c r="F34" s="50"/>
      <c r="G34" s="30"/>
    </row>
    <row r="35" spans="1:7" s="4" customFormat="1">
      <c r="A35" s="102" t="s">
        <v>403</v>
      </c>
      <c r="B35" s="106" t="s">
        <v>1007</v>
      </c>
      <c r="C35" s="104" t="s">
        <v>456</v>
      </c>
      <c r="D35" s="107" t="s">
        <v>409</v>
      </c>
      <c r="E35" s="47"/>
      <c r="F35" s="50"/>
      <c r="G35" s="30"/>
    </row>
    <row r="36" spans="1:7" s="4" customFormat="1">
      <c r="A36" s="102" t="s">
        <v>403</v>
      </c>
      <c r="B36" s="106" t="s">
        <v>676</v>
      </c>
      <c r="C36" s="104" t="s">
        <v>456</v>
      </c>
      <c r="D36" s="105" t="s">
        <v>493</v>
      </c>
      <c r="E36" s="43"/>
      <c r="F36" s="50"/>
      <c r="G36" s="30"/>
    </row>
    <row r="37" spans="1:7" s="4" customFormat="1">
      <c r="A37" s="102" t="s">
        <v>403</v>
      </c>
      <c r="B37" s="106" t="s">
        <v>677</v>
      </c>
      <c r="C37" s="104" t="s">
        <v>456</v>
      </c>
      <c r="D37" s="107" t="s">
        <v>386</v>
      </c>
      <c r="E37" s="47"/>
      <c r="F37" s="50"/>
      <c r="G37" s="30"/>
    </row>
    <row r="38" spans="1:7" s="4" customFormat="1">
      <c r="A38" s="102" t="s">
        <v>403</v>
      </c>
      <c r="B38" s="106" t="s">
        <v>678</v>
      </c>
      <c r="C38" s="107" t="s">
        <v>456</v>
      </c>
      <c r="D38" s="107" t="s">
        <v>409</v>
      </c>
      <c r="E38" s="47"/>
      <c r="F38" s="50"/>
      <c r="G38" s="30" t="s">
        <v>771</v>
      </c>
    </row>
    <row r="39" spans="1:7" s="4" customFormat="1">
      <c r="A39" s="102" t="s">
        <v>403</v>
      </c>
      <c r="B39" s="106" t="s">
        <v>679</v>
      </c>
      <c r="C39" s="107" t="s">
        <v>456</v>
      </c>
      <c r="D39" s="105" t="s">
        <v>493</v>
      </c>
      <c r="E39" s="43"/>
      <c r="F39" s="50"/>
      <c r="G39" s="30" t="s">
        <v>771</v>
      </c>
    </row>
    <row r="40" spans="1:7" s="4" customFormat="1">
      <c r="A40" s="102" t="s">
        <v>403</v>
      </c>
      <c r="B40" s="106" t="s">
        <v>680</v>
      </c>
      <c r="C40" s="107" t="s">
        <v>456</v>
      </c>
      <c r="D40" s="107" t="s">
        <v>87</v>
      </c>
      <c r="E40" s="47"/>
      <c r="F40" s="50"/>
      <c r="G40" s="30"/>
    </row>
    <row r="41" spans="1:7" s="4" customFormat="1">
      <c r="A41" s="102" t="s">
        <v>403</v>
      </c>
      <c r="B41" s="106" t="s">
        <v>681</v>
      </c>
      <c r="C41" s="108" t="s">
        <v>1110</v>
      </c>
      <c r="D41" s="107" t="s">
        <v>498</v>
      </c>
      <c r="E41" s="47"/>
      <c r="F41" s="50"/>
      <c r="G41" s="30" t="s">
        <v>1109</v>
      </c>
    </row>
    <row r="42" spans="1:7" s="4" customFormat="1">
      <c r="A42" s="102" t="s">
        <v>403</v>
      </c>
      <c r="B42" s="106" t="s">
        <v>682</v>
      </c>
      <c r="C42" s="107" t="s">
        <v>456</v>
      </c>
      <c r="D42" s="107" t="s">
        <v>409</v>
      </c>
      <c r="E42" s="47"/>
      <c r="F42" s="50"/>
      <c r="G42" s="30"/>
    </row>
    <row r="43" spans="1:7" s="4" customFormat="1">
      <c r="A43" s="102" t="s">
        <v>403</v>
      </c>
      <c r="B43" s="106" t="s">
        <v>683</v>
      </c>
      <c r="C43" s="107" t="s">
        <v>456</v>
      </c>
      <c r="D43" s="105" t="s">
        <v>182</v>
      </c>
      <c r="E43" s="43"/>
      <c r="F43" s="50"/>
      <c r="G43" s="30"/>
    </row>
    <row r="44" spans="1:7" s="4" customFormat="1">
      <c r="A44" s="102" t="s">
        <v>403</v>
      </c>
      <c r="B44" s="106" t="s">
        <v>684</v>
      </c>
      <c r="C44" s="107" t="s">
        <v>456</v>
      </c>
      <c r="D44" s="105" t="s">
        <v>493</v>
      </c>
      <c r="E44" s="43"/>
      <c r="F44" s="50"/>
      <c r="G44" s="30"/>
    </row>
    <row r="45" spans="1:7" s="4" customFormat="1">
      <c r="A45" s="102" t="s">
        <v>403</v>
      </c>
      <c r="B45" s="106" t="s">
        <v>685</v>
      </c>
      <c r="C45" s="107" t="s">
        <v>456</v>
      </c>
      <c r="D45" s="107" t="s">
        <v>409</v>
      </c>
      <c r="E45" s="47"/>
      <c r="F45" s="50"/>
      <c r="G45" s="30" t="s">
        <v>771</v>
      </c>
    </row>
    <row r="46" spans="1:7" s="4" customFormat="1">
      <c r="A46" s="102" t="s">
        <v>403</v>
      </c>
      <c r="B46" s="106" t="s">
        <v>686</v>
      </c>
      <c r="C46" s="107" t="s">
        <v>456</v>
      </c>
      <c r="D46" s="107" t="s">
        <v>409</v>
      </c>
      <c r="E46" s="47"/>
      <c r="F46" s="50"/>
      <c r="G46" s="30" t="s">
        <v>771</v>
      </c>
    </row>
    <row r="47" spans="1:7" s="4" customFormat="1">
      <c r="A47" s="102" t="s">
        <v>403</v>
      </c>
      <c r="B47" s="106" t="s">
        <v>1112</v>
      </c>
      <c r="C47" s="107" t="s">
        <v>456</v>
      </c>
      <c r="D47" s="105" t="s">
        <v>493</v>
      </c>
      <c r="E47" s="43"/>
      <c r="F47" s="50"/>
      <c r="G47" s="30" t="s">
        <v>1111</v>
      </c>
    </row>
    <row r="48" spans="1:7" s="4" customFormat="1">
      <c r="A48" s="102" t="s">
        <v>403</v>
      </c>
      <c r="B48" s="106" t="s">
        <v>687</v>
      </c>
      <c r="C48" s="107" t="s">
        <v>456</v>
      </c>
      <c r="D48" s="107" t="s">
        <v>409</v>
      </c>
      <c r="E48" s="47"/>
      <c r="F48" s="50"/>
      <c r="G48" s="30"/>
    </row>
    <row r="49" spans="1:7" s="4" customFormat="1">
      <c r="A49" s="102" t="s">
        <v>403</v>
      </c>
      <c r="B49" s="106" t="s">
        <v>688</v>
      </c>
      <c r="C49" s="107" t="s">
        <v>456</v>
      </c>
      <c r="D49" s="107" t="s">
        <v>63</v>
      </c>
      <c r="E49" s="47"/>
      <c r="F49" s="50"/>
      <c r="G49" s="30"/>
    </row>
    <row r="50" spans="1:7" s="4" customFormat="1">
      <c r="A50" s="102" t="s">
        <v>403</v>
      </c>
      <c r="B50" s="106" t="s">
        <v>689</v>
      </c>
      <c r="C50" s="108" t="s">
        <v>1114</v>
      </c>
      <c r="D50" s="105" t="s">
        <v>182</v>
      </c>
      <c r="E50" s="43"/>
      <c r="F50" s="50"/>
      <c r="G50" s="30" t="s">
        <v>1113</v>
      </c>
    </row>
    <row r="51" spans="1:7" s="4" customFormat="1">
      <c r="A51" s="102" t="s">
        <v>403</v>
      </c>
      <c r="B51" s="106" t="s">
        <v>690</v>
      </c>
      <c r="C51" s="107" t="s">
        <v>456</v>
      </c>
      <c r="D51" s="105" t="s">
        <v>493</v>
      </c>
      <c r="E51" s="43"/>
      <c r="F51" s="50"/>
      <c r="G51" s="30"/>
    </row>
    <row r="52" spans="1:7" s="4" customFormat="1">
      <c r="A52" s="102" t="s">
        <v>403</v>
      </c>
      <c r="B52" s="106" t="s">
        <v>691</v>
      </c>
      <c r="C52" s="107" t="s">
        <v>456</v>
      </c>
      <c r="D52" s="105" t="s">
        <v>182</v>
      </c>
      <c r="E52" s="43"/>
      <c r="F52" s="50"/>
      <c r="G52" s="30"/>
    </row>
    <row r="53" spans="1:7" s="4" customFormat="1">
      <c r="A53" s="102" t="s">
        <v>403</v>
      </c>
      <c r="B53" s="106" t="s">
        <v>692</v>
      </c>
      <c r="C53" s="107" t="s">
        <v>456</v>
      </c>
      <c r="D53" s="107" t="s">
        <v>637</v>
      </c>
      <c r="E53" s="47"/>
      <c r="F53" s="50"/>
      <c r="G53" s="30"/>
    </row>
    <row r="54" spans="1:7" s="4" customFormat="1">
      <c r="A54" s="102" t="s">
        <v>403</v>
      </c>
      <c r="B54" s="106" t="s">
        <v>693</v>
      </c>
      <c r="C54" s="107" t="s">
        <v>456</v>
      </c>
      <c r="D54" s="105" t="s">
        <v>493</v>
      </c>
      <c r="E54" s="43"/>
      <c r="F54" s="50"/>
      <c r="G54" s="30"/>
    </row>
    <row r="55" spans="1:7" s="4" customFormat="1">
      <c r="A55" s="102" t="s">
        <v>403</v>
      </c>
      <c r="B55" s="106" t="s">
        <v>860</v>
      </c>
      <c r="C55" s="107" t="s">
        <v>456</v>
      </c>
      <c r="D55" s="105" t="s">
        <v>182</v>
      </c>
      <c r="E55" s="43"/>
      <c r="F55" s="50"/>
      <c r="G55" s="30" t="s">
        <v>771</v>
      </c>
    </row>
    <row r="56" spans="1:7" s="4" customFormat="1">
      <c r="A56" s="102" t="s">
        <v>403</v>
      </c>
      <c r="B56" s="106" t="s">
        <v>861</v>
      </c>
      <c r="C56" s="107" t="s">
        <v>456</v>
      </c>
      <c r="D56" s="107" t="s">
        <v>498</v>
      </c>
      <c r="E56" s="47"/>
      <c r="F56" s="50"/>
      <c r="G56" s="30"/>
    </row>
    <row r="57" spans="1:7" s="4" customFormat="1">
      <c r="A57" s="102" t="s">
        <v>403</v>
      </c>
      <c r="B57" s="106" t="s">
        <v>859</v>
      </c>
      <c r="C57" s="107" t="s">
        <v>456</v>
      </c>
      <c r="D57" s="107" t="s">
        <v>694</v>
      </c>
      <c r="E57" s="47"/>
      <c r="F57" s="50"/>
      <c r="G57" s="30"/>
    </row>
    <row r="58" spans="1:7" s="4" customFormat="1">
      <c r="A58" s="102" t="s">
        <v>403</v>
      </c>
      <c r="B58" s="106" t="s">
        <v>857</v>
      </c>
      <c r="C58" s="107" t="s">
        <v>456</v>
      </c>
      <c r="D58" s="107" t="s">
        <v>116</v>
      </c>
      <c r="E58" s="47"/>
      <c r="F58" s="50"/>
      <c r="G58" s="30"/>
    </row>
    <row r="59" spans="1:7" s="40" customFormat="1" ht="12.75">
      <c r="A59" s="102" t="s">
        <v>403</v>
      </c>
      <c r="B59" s="106" t="s">
        <v>858</v>
      </c>
      <c r="C59" s="107" t="s">
        <v>456</v>
      </c>
      <c r="D59" s="107" t="s">
        <v>386</v>
      </c>
      <c r="E59" s="47"/>
      <c r="F59" s="51"/>
      <c r="G59" s="39"/>
    </row>
    <row r="60" spans="1:7" s="40" customFormat="1" ht="12.75">
      <c r="A60" s="102" t="s">
        <v>403</v>
      </c>
      <c r="B60" s="106" t="s">
        <v>837</v>
      </c>
      <c r="C60" s="107" t="s">
        <v>456</v>
      </c>
      <c r="D60" s="105" t="s">
        <v>493</v>
      </c>
      <c r="E60" s="43"/>
      <c r="F60" s="51"/>
      <c r="G60" s="39" t="s">
        <v>836</v>
      </c>
    </row>
    <row r="61" spans="1:7" s="40" customFormat="1" ht="12.75">
      <c r="A61" s="102" t="s">
        <v>403</v>
      </c>
      <c r="B61" s="106" t="s">
        <v>856</v>
      </c>
      <c r="C61" s="107" t="s">
        <v>456</v>
      </c>
      <c r="D61" s="107" t="s">
        <v>498</v>
      </c>
      <c r="E61" s="47"/>
      <c r="F61" s="51"/>
      <c r="G61" s="39"/>
    </row>
    <row r="62" spans="1:7" s="40" customFormat="1" ht="12.75">
      <c r="A62" s="102" t="s">
        <v>403</v>
      </c>
      <c r="B62" s="106" t="s">
        <v>854</v>
      </c>
      <c r="C62" s="107" t="s">
        <v>456</v>
      </c>
      <c r="D62" s="107" t="s">
        <v>116</v>
      </c>
      <c r="E62" s="47"/>
      <c r="F62" s="51"/>
      <c r="G62" s="41" t="s">
        <v>775</v>
      </c>
    </row>
    <row r="63" spans="1:7" s="40" customFormat="1" ht="12.75">
      <c r="A63" s="102" t="s">
        <v>403</v>
      </c>
      <c r="B63" s="106" t="s">
        <v>1116</v>
      </c>
      <c r="C63" s="107" t="s">
        <v>456</v>
      </c>
      <c r="D63" s="107" t="s">
        <v>409</v>
      </c>
      <c r="E63" s="47"/>
      <c r="F63" s="51"/>
      <c r="G63" s="39" t="s">
        <v>1115</v>
      </c>
    </row>
    <row r="64" spans="1:7" s="40" customFormat="1" ht="12.75">
      <c r="A64" s="102" t="s">
        <v>403</v>
      </c>
      <c r="B64" s="106" t="s">
        <v>852</v>
      </c>
      <c r="C64" s="107" t="s">
        <v>456</v>
      </c>
      <c r="D64" s="107" t="s">
        <v>399</v>
      </c>
      <c r="E64" s="47"/>
      <c r="F64" s="51"/>
      <c r="G64" s="39"/>
    </row>
    <row r="65" spans="1:7" s="40" customFormat="1" ht="12.75">
      <c r="A65" s="102" t="s">
        <v>403</v>
      </c>
      <c r="B65" s="106" t="s">
        <v>853</v>
      </c>
      <c r="C65" s="107" t="s">
        <v>456</v>
      </c>
      <c r="D65" s="107" t="s">
        <v>399</v>
      </c>
      <c r="E65" s="47"/>
      <c r="F65" s="51"/>
      <c r="G65" s="39"/>
    </row>
    <row r="66" spans="1:7" s="40" customFormat="1" ht="12.75">
      <c r="A66" s="102" t="s">
        <v>403</v>
      </c>
      <c r="B66" s="106" t="s">
        <v>839</v>
      </c>
      <c r="C66" s="107" t="s">
        <v>456</v>
      </c>
      <c r="D66" s="107" t="s">
        <v>182</v>
      </c>
      <c r="E66" s="47"/>
      <c r="F66" s="51"/>
      <c r="G66" s="39"/>
    </row>
    <row r="67" spans="1:7" s="40" customFormat="1" ht="12.75">
      <c r="A67" s="102" t="s">
        <v>403</v>
      </c>
      <c r="B67" s="106" t="s">
        <v>849</v>
      </c>
      <c r="C67" s="107" t="s">
        <v>456</v>
      </c>
      <c r="D67" s="107" t="s">
        <v>182</v>
      </c>
      <c r="E67" s="47"/>
      <c r="F67" s="51"/>
      <c r="G67" s="39"/>
    </row>
    <row r="68" spans="1:7" s="40" customFormat="1" ht="12.75">
      <c r="A68" s="102" t="s">
        <v>403</v>
      </c>
      <c r="B68" s="106" t="s">
        <v>850</v>
      </c>
      <c r="C68" s="107" t="s">
        <v>456</v>
      </c>
      <c r="D68" s="107" t="s">
        <v>694</v>
      </c>
      <c r="E68" s="47"/>
      <c r="F68" s="51"/>
      <c r="G68" s="39"/>
    </row>
    <row r="69" spans="1:7" s="40" customFormat="1" ht="12.75">
      <c r="A69" s="102" t="s">
        <v>403</v>
      </c>
      <c r="B69" s="106" t="s">
        <v>851</v>
      </c>
      <c r="C69" s="107" t="s">
        <v>456</v>
      </c>
      <c r="D69" s="107" t="s">
        <v>121</v>
      </c>
      <c r="E69" s="47"/>
      <c r="F69" s="51"/>
      <c r="G69" s="39"/>
    </row>
    <row r="70" spans="1:7" s="40" customFormat="1" ht="12.75">
      <c r="A70" s="102" t="s">
        <v>403</v>
      </c>
      <c r="B70" s="106" t="s">
        <v>823</v>
      </c>
      <c r="C70" s="107" t="s">
        <v>456</v>
      </c>
      <c r="D70" s="107" t="s">
        <v>498</v>
      </c>
      <c r="E70" s="47"/>
      <c r="F70" s="51"/>
      <c r="G70" s="39" t="s">
        <v>672</v>
      </c>
    </row>
    <row r="71" spans="1:7" s="40" customFormat="1" ht="12.75">
      <c r="A71" s="102" t="s">
        <v>403</v>
      </c>
      <c r="B71" s="106" t="s">
        <v>847</v>
      </c>
      <c r="C71" s="107" t="s">
        <v>456</v>
      </c>
      <c r="D71" s="107" t="s">
        <v>182</v>
      </c>
      <c r="E71" s="47"/>
      <c r="F71" s="51"/>
      <c r="G71" s="39"/>
    </row>
    <row r="72" spans="1:7" s="40" customFormat="1" ht="12.75">
      <c r="A72" s="102" t="s">
        <v>403</v>
      </c>
      <c r="B72" s="106" t="s">
        <v>846</v>
      </c>
      <c r="C72" s="107" t="s">
        <v>456</v>
      </c>
      <c r="D72" s="107" t="s">
        <v>498</v>
      </c>
      <c r="E72" s="47"/>
      <c r="F72" s="51"/>
      <c r="G72" s="39" t="s">
        <v>672</v>
      </c>
    </row>
    <row r="73" spans="1:7" s="40" customFormat="1" ht="12.75">
      <c r="A73" s="102" t="s">
        <v>403</v>
      </c>
      <c r="B73" s="106" t="s">
        <v>848</v>
      </c>
      <c r="C73" s="107" t="s">
        <v>456</v>
      </c>
      <c r="D73" s="107" t="s">
        <v>498</v>
      </c>
      <c r="E73" s="47"/>
      <c r="F73" s="51"/>
      <c r="G73" s="39"/>
    </row>
    <row r="74" spans="1:7" s="40" customFormat="1" ht="12.75">
      <c r="A74" s="102" t="s">
        <v>403</v>
      </c>
      <c r="B74" s="106" t="s">
        <v>824</v>
      </c>
      <c r="C74" s="107" t="s">
        <v>456</v>
      </c>
      <c r="D74" s="107" t="s">
        <v>182</v>
      </c>
      <c r="E74" s="47"/>
      <c r="F74" s="51"/>
      <c r="G74" s="39"/>
    </row>
    <row r="75" spans="1:7" s="40" customFormat="1" ht="12.75">
      <c r="A75" s="102" t="s">
        <v>403</v>
      </c>
      <c r="B75" s="106" t="s">
        <v>825</v>
      </c>
      <c r="C75" s="107" t="s">
        <v>456</v>
      </c>
      <c r="D75" s="107" t="s">
        <v>182</v>
      </c>
      <c r="E75" s="47"/>
      <c r="F75" s="51"/>
      <c r="G75" s="39"/>
    </row>
    <row r="76" spans="1:7" s="40" customFormat="1" ht="12.75">
      <c r="A76" s="102" t="s">
        <v>403</v>
      </c>
      <c r="B76" s="106" t="s">
        <v>829</v>
      </c>
      <c r="C76" s="107" t="s">
        <v>456</v>
      </c>
      <c r="D76" s="107" t="s">
        <v>498</v>
      </c>
      <c r="E76" s="47"/>
      <c r="F76" s="51"/>
      <c r="G76" s="39" t="s">
        <v>830</v>
      </c>
    </row>
    <row r="77" spans="1:7" s="40" customFormat="1" ht="12.75">
      <c r="A77" s="102" t="s">
        <v>403</v>
      </c>
      <c r="B77" s="106" t="s">
        <v>840</v>
      </c>
      <c r="C77" s="107" t="s">
        <v>456</v>
      </c>
      <c r="D77" s="107" t="s">
        <v>409</v>
      </c>
      <c r="E77" s="47"/>
      <c r="F77" s="51"/>
      <c r="G77" s="39"/>
    </row>
    <row r="78" spans="1:7" s="40" customFormat="1" ht="12.75">
      <c r="A78" s="102" t="s">
        <v>403</v>
      </c>
      <c r="B78" s="106" t="s">
        <v>831</v>
      </c>
      <c r="C78" s="108" t="s">
        <v>1118</v>
      </c>
      <c r="D78" s="107" t="s">
        <v>612</v>
      </c>
      <c r="E78" s="47"/>
      <c r="F78" s="51"/>
      <c r="G78" s="39" t="s">
        <v>1117</v>
      </c>
    </row>
    <row r="79" spans="1:7" s="40" customFormat="1" ht="12.75">
      <c r="A79" s="102" t="s">
        <v>403</v>
      </c>
      <c r="B79" s="106" t="s">
        <v>841</v>
      </c>
      <c r="C79" s="107" t="s">
        <v>456</v>
      </c>
      <c r="D79" s="107" t="s">
        <v>674</v>
      </c>
      <c r="E79" s="47"/>
      <c r="F79" s="51"/>
      <c r="G79" s="39" t="s">
        <v>1119</v>
      </c>
    </row>
    <row r="80" spans="1:7" s="40" customFormat="1" ht="12.75">
      <c r="A80" s="102" t="s">
        <v>403</v>
      </c>
      <c r="B80" s="106" t="s">
        <v>842</v>
      </c>
      <c r="C80" s="107" t="s">
        <v>456</v>
      </c>
      <c r="D80" s="107" t="s">
        <v>674</v>
      </c>
      <c r="E80" s="47"/>
      <c r="F80" s="51"/>
      <c r="G80" s="39" t="s">
        <v>845</v>
      </c>
    </row>
    <row r="81" spans="1:9" s="40" customFormat="1" ht="12.75">
      <c r="A81" s="102" t="s">
        <v>403</v>
      </c>
      <c r="B81" s="106" t="s">
        <v>843</v>
      </c>
      <c r="C81" s="107" t="s">
        <v>456</v>
      </c>
      <c r="D81" s="107" t="s">
        <v>170</v>
      </c>
      <c r="E81" s="47"/>
      <c r="F81" s="51"/>
      <c r="G81" s="39" t="s">
        <v>845</v>
      </c>
    </row>
    <row r="82" spans="1:9" s="40" customFormat="1" ht="12.75">
      <c r="A82" s="102" t="s">
        <v>403</v>
      </c>
      <c r="B82" s="106" t="s">
        <v>844</v>
      </c>
      <c r="C82" s="107" t="s">
        <v>456</v>
      </c>
      <c r="D82" s="107" t="s">
        <v>673</v>
      </c>
      <c r="E82" s="47"/>
      <c r="F82" s="51"/>
      <c r="G82" s="39"/>
    </row>
    <row r="83" spans="1:9" s="4" customFormat="1">
      <c r="A83" s="102" t="s">
        <v>403</v>
      </c>
      <c r="B83" s="106" t="s">
        <v>820</v>
      </c>
      <c r="C83" s="107" t="s">
        <v>456</v>
      </c>
      <c r="D83" s="105" t="s">
        <v>498</v>
      </c>
      <c r="E83" s="43"/>
      <c r="F83" s="50"/>
      <c r="G83" s="30"/>
    </row>
    <row r="84" spans="1:9" s="4" customFormat="1">
      <c r="A84" s="102" t="s">
        <v>403</v>
      </c>
      <c r="B84" s="106" t="s">
        <v>821</v>
      </c>
      <c r="C84" s="107" t="s">
        <v>456</v>
      </c>
      <c r="D84" s="107" t="s">
        <v>604</v>
      </c>
      <c r="E84" s="47"/>
      <c r="F84" s="50"/>
      <c r="G84" s="30"/>
    </row>
    <row r="85" spans="1:9" s="4" customFormat="1">
      <c r="A85" s="102" t="s">
        <v>403</v>
      </c>
      <c r="B85" s="106" t="s">
        <v>822</v>
      </c>
      <c r="C85" s="104" t="s">
        <v>456</v>
      </c>
      <c r="D85" s="107" t="s">
        <v>498</v>
      </c>
      <c r="E85" s="47"/>
      <c r="F85" s="50"/>
      <c r="G85" s="30"/>
    </row>
    <row r="86" spans="1:9" s="40" customFormat="1" ht="12.75">
      <c r="A86" s="102" t="s">
        <v>403</v>
      </c>
      <c r="B86" s="106" t="s">
        <v>855</v>
      </c>
      <c r="C86" s="107" t="s">
        <v>323</v>
      </c>
      <c r="D86" s="105" t="s">
        <v>182</v>
      </c>
      <c r="E86" s="43"/>
      <c r="F86" s="51"/>
      <c r="G86" s="39" t="s">
        <v>838</v>
      </c>
    </row>
    <row r="87" spans="1:9" s="4" customFormat="1">
      <c r="A87" s="102" t="s">
        <v>403</v>
      </c>
      <c r="B87" s="103" t="s">
        <v>749</v>
      </c>
      <c r="C87" s="104" t="s">
        <v>323</v>
      </c>
      <c r="D87" s="105" t="s">
        <v>409</v>
      </c>
      <c r="E87" s="43"/>
      <c r="F87" s="50"/>
      <c r="G87" s="37"/>
      <c r="H87" s="52"/>
      <c r="I87" s="52"/>
    </row>
    <row r="88" spans="1:9" s="4" customFormat="1">
      <c r="A88" s="102" t="s">
        <v>403</v>
      </c>
      <c r="B88" s="106" t="s">
        <v>807</v>
      </c>
      <c r="C88" s="107" t="s">
        <v>323</v>
      </c>
      <c r="D88" s="107" t="s">
        <v>675</v>
      </c>
      <c r="E88" s="47"/>
      <c r="F88" s="50"/>
      <c r="G88" s="30" t="s">
        <v>1005</v>
      </c>
    </row>
    <row r="89" spans="1:9" s="40" customFormat="1" ht="12.75">
      <c r="A89" s="102" t="s">
        <v>586</v>
      </c>
      <c r="B89" s="106" t="s">
        <v>828</v>
      </c>
      <c r="C89" s="107" t="s">
        <v>456</v>
      </c>
      <c r="D89" s="107" t="s">
        <v>409</v>
      </c>
      <c r="E89" s="47"/>
      <c r="F89" s="51"/>
      <c r="G89" s="39"/>
    </row>
    <row r="90" spans="1:9" s="40" customFormat="1" ht="12.75">
      <c r="A90" s="102" t="s">
        <v>586</v>
      </c>
      <c r="B90" s="106" t="s">
        <v>826</v>
      </c>
      <c r="C90" s="107" t="s">
        <v>456</v>
      </c>
      <c r="D90" s="107" t="s">
        <v>409</v>
      </c>
      <c r="E90" s="47"/>
      <c r="F90" s="51"/>
      <c r="G90" s="39"/>
    </row>
    <row r="91" spans="1:9" s="40" customFormat="1" ht="12.75">
      <c r="A91" s="102" t="s">
        <v>586</v>
      </c>
      <c r="B91" s="106" t="s">
        <v>827</v>
      </c>
      <c r="C91" s="107" t="s">
        <v>456</v>
      </c>
      <c r="D91" s="107" t="s">
        <v>493</v>
      </c>
      <c r="E91" s="47"/>
      <c r="F91" s="51"/>
      <c r="G91" s="39" t="s">
        <v>770</v>
      </c>
    </row>
    <row r="92" spans="1:9" s="4" customFormat="1">
      <c r="A92" s="102" t="s">
        <v>586</v>
      </c>
      <c r="B92" s="103" t="s">
        <v>762</v>
      </c>
      <c r="C92" s="104" t="s">
        <v>456</v>
      </c>
      <c r="D92" s="105" t="s">
        <v>498</v>
      </c>
      <c r="E92" s="43"/>
      <c r="F92" s="50"/>
      <c r="G92" s="35" t="s">
        <v>769</v>
      </c>
      <c r="H92" s="52"/>
      <c r="I92" s="52"/>
    </row>
  </sheetData>
  <hyperlinks>
    <hyperlink ref="G24" r:id="rId1"/>
    <hyperlink ref="G25" r:id="rId2"/>
    <hyperlink ref="G21" r:id="rId3"/>
    <hyperlink ref="G62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Piotrek</vt:lpstr>
      <vt:lpstr>Common_species</vt:lpstr>
      <vt:lpstr>obliczenia</vt:lpstr>
      <vt:lpstr>lista_publikacja</vt:lpstr>
      <vt:lpstr>Apiformes_zagrożone_Polska</vt:lpstr>
      <vt:lpstr>Chrysididae_posp._zagroż_Polska</vt:lpstr>
      <vt:lpstr>Spheciformes_zagrożone_Polska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2020-08-13T07:10:37Z</dcterms:modified>
</cp:coreProperties>
</file>