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2010" windowWidth="15360" windowHeight="8775"/>
  </bookViews>
  <sheets>
    <sheet name="1YearProject" sheetId="1" r:id="rId1"/>
    <sheet name="2YearProject" sheetId="3" r:id="rId2"/>
    <sheet name="3YearProject" sheetId="4" r:id="rId3"/>
    <sheet name="4YearProject" sheetId="5" r:id="rId4"/>
    <sheet name="5YearProject" sheetId="6" r:id="rId5"/>
  </sheets>
  <definedNames>
    <definedName name="_xlnm.Print_Area" localSheetId="0">'1YearProject'!$A$1:$Q$154</definedName>
    <definedName name="_xlnm.Print_Area" localSheetId="1">'2YearProject'!$A$1:$Q$154</definedName>
    <definedName name="_xlnm.Print_Area" localSheetId="2">'3YearProject'!$A$1:$O$154</definedName>
    <definedName name="_xlnm.Print_Area" localSheetId="3">'4YearProject'!$A$1:$O$154</definedName>
    <definedName name="_xlnm.Print_Area" localSheetId="4">'5YearProject'!$A$1:$O$154</definedName>
  </definedNames>
  <calcPr calcId="144525"/>
</workbook>
</file>

<file path=xl/calcChain.xml><?xml version="1.0" encoding="utf-8"?>
<calcChain xmlns="http://schemas.openxmlformats.org/spreadsheetml/2006/main">
  <c r="F20" i="6" l="1"/>
  <c r="G20" i="6" s="1"/>
  <c r="F21" i="6"/>
  <c r="G21" i="6" s="1"/>
  <c r="F22" i="6"/>
  <c r="G22" i="6" s="1"/>
  <c r="I22" i="6" s="1"/>
  <c r="K22" i="6" s="1"/>
  <c r="M22" i="6" s="1"/>
  <c r="O22" i="6" s="1"/>
  <c r="F23" i="6"/>
  <c r="G23" i="6" s="1"/>
  <c r="I23" i="6" s="1"/>
  <c r="K23" i="6" s="1"/>
  <c r="M23" i="6" s="1"/>
  <c r="O23" i="6" s="1"/>
  <c r="F24" i="6"/>
  <c r="G24" i="6" s="1"/>
  <c r="I24" i="6" s="1"/>
  <c r="K24" i="6" s="1"/>
  <c r="M24" i="6" s="1"/>
  <c r="O24" i="6" s="1"/>
  <c r="F25" i="6"/>
  <c r="G25" i="6"/>
  <c r="I25" i="6" s="1"/>
  <c r="K25" i="6" s="1"/>
  <c r="M25" i="6" s="1"/>
  <c r="O25" i="6" s="1"/>
  <c r="F26" i="6"/>
  <c r="G26" i="6" s="1"/>
  <c r="I26" i="6" s="1"/>
  <c r="K26" i="6" s="1"/>
  <c r="M26" i="6" s="1"/>
  <c r="O26" i="6" s="1"/>
  <c r="F27" i="6"/>
  <c r="G27" i="6"/>
  <c r="I27" i="6" s="1"/>
  <c r="K27" i="6" s="1"/>
  <c r="M27" i="6" s="1"/>
  <c r="O27" i="6" s="1"/>
  <c r="F28" i="6"/>
  <c r="G28" i="6" s="1"/>
  <c r="I28" i="6" s="1"/>
  <c r="K28" i="6" s="1"/>
  <c r="M28" i="6" s="1"/>
  <c r="O28" i="6" s="1"/>
  <c r="F29" i="6"/>
  <c r="G29" i="6" s="1"/>
  <c r="I29" i="6" s="1"/>
  <c r="K29" i="6" s="1"/>
  <c r="M29" i="6" s="1"/>
  <c r="O29" i="6" s="1"/>
  <c r="F34" i="6"/>
  <c r="G34" i="6" s="1"/>
  <c r="F35" i="6"/>
  <c r="G35" i="6" s="1"/>
  <c r="F36" i="6"/>
  <c r="G36" i="6" s="1"/>
  <c r="F37" i="6"/>
  <c r="G37" i="6" s="1"/>
  <c r="I37" i="6" s="1"/>
  <c r="K37" i="6" s="1"/>
  <c r="M37" i="6" s="1"/>
  <c r="O37" i="6" s="1"/>
  <c r="F38" i="6"/>
  <c r="G38" i="6" s="1"/>
  <c r="I38" i="6" s="1"/>
  <c r="K38" i="6" s="1"/>
  <c r="M38" i="6" s="1"/>
  <c r="O38" i="6" s="1"/>
  <c r="F39" i="6"/>
  <c r="G39" i="6" s="1"/>
  <c r="I39" i="6" s="1"/>
  <c r="K39" i="6" s="1"/>
  <c r="M39" i="6" s="1"/>
  <c r="O39" i="6" s="1"/>
  <c r="F40" i="6"/>
  <c r="G40" i="6" s="1"/>
  <c r="I40" i="6"/>
  <c r="K40" i="6" s="1"/>
  <c r="M40" i="6" s="1"/>
  <c r="O40" i="6" s="1"/>
  <c r="F41" i="6"/>
  <c r="G41" i="6" s="1"/>
  <c r="I41" i="6" s="1"/>
  <c r="K41" i="6" s="1"/>
  <c r="M41" i="6" s="1"/>
  <c r="O41" i="6" s="1"/>
  <c r="F42" i="6"/>
  <c r="G42" i="6" s="1"/>
  <c r="I42" i="6" s="1"/>
  <c r="K42" i="6" s="1"/>
  <c r="M42" i="6" s="1"/>
  <c r="O42" i="6" s="1"/>
  <c r="F43" i="6"/>
  <c r="G43" i="6" s="1"/>
  <c r="I43" i="6" s="1"/>
  <c r="K43" i="6" s="1"/>
  <c r="M43" i="6" s="1"/>
  <c r="O43" i="6" s="1"/>
  <c r="F49" i="6"/>
  <c r="G49" i="6" s="1"/>
  <c r="F50" i="6"/>
  <c r="G50" i="6" s="1"/>
  <c r="I50" i="6" s="1"/>
  <c r="K50" i="6" s="1"/>
  <c r="M50" i="6" s="1"/>
  <c r="O50" i="6" s="1"/>
  <c r="F51" i="6"/>
  <c r="G51" i="6" s="1"/>
  <c r="I51" i="6" s="1"/>
  <c r="K51" i="6" s="1"/>
  <c r="M51" i="6" s="1"/>
  <c r="O51" i="6" s="1"/>
  <c r="F52" i="6"/>
  <c r="G52" i="6" s="1"/>
  <c r="I52" i="6" s="1"/>
  <c r="K52" i="6" s="1"/>
  <c r="M52" i="6" s="1"/>
  <c r="O52" i="6" s="1"/>
  <c r="F53" i="6"/>
  <c r="G53" i="6" s="1"/>
  <c r="I53" i="6" s="1"/>
  <c r="K53" i="6" s="1"/>
  <c r="M53" i="6" s="1"/>
  <c r="O53" i="6" s="1"/>
  <c r="F54" i="6"/>
  <c r="G54" i="6" s="1"/>
  <c r="I54" i="6" s="1"/>
  <c r="K54" i="6" s="1"/>
  <c r="M54" i="6" s="1"/>
  <c r="O54" i="6" s="1"/>
  <c r="F55" i="6"/>
  <c r="G55" i="6" s="1"/>
  <c r="I55" i="6" s="1"/>
  <c r="K55" i="6" s="1"/>
  <c r="M55" i="6" s="1"/>
  <c r="O55" i="6" s="1"/>
  <c r="F56" i="6"/>
  <c r="G56" i="6" s="1"/>
  <c r="I56" i="6" s="1"/>
  <c r="K56" i="6" s="1"/>
  <c r="M56" i="6" s="1"/>
  <c r="O56" i="6" s="1"/>
  <c r="F57" i="6"/>
  <c r="G57" i="6" s="1"/>
  <c r="I57" i="6" s="1"/>
  <c r="K57" i="6" s="1"/>
  <c r="M57" i="6" s="1"/>
  <c r="O57" i="6" s="1"/>
  <c r="F58" i="6"/>
  <c r="G58" i="6" s="1"/>
  <c r="I58" i="6" s="1"/>
  <c r="K58" i="6" s="1"/>
  <c r="M58" i="6" s="1"/>
  <c r="O58" i="6" s="1"/>
  <c r="F64" i="6"/>
  <c r="G64" i="6" s="1"/>
  <c r="I64" i="6" s="1"/>
  <c r="F65" i="6"/>
  <c r="G65" i="6" s="1"/>
  <c r="F66" i="6"/>
  <c r="G66" i="6" s="1"/>
  <c r="I66" i="6" s="1"/>
  <c r="K66" i="6" s="1"/>
  <c r="M66" i="6" s="1"/>
  <c r="O66" i="6" s="1"/>
  <c r="F67" i="6"/>
  <c r="G67" i="6"/>
  <c r="I67" i="6" s="1"/>
  <c r="K67" i="6" s="1"/>
  <c r="M67" i="6" s="1"/>
  <c r="O67" i="6" s="1"/>
  <c r="F68" i="6"/>
  <c r="G68" i="6"/>
  <c r="I68" i="6" s="1"/>
  <c r="K68" i="6" s="1"/>
  <c r="M68" i="6" s="1"/>
  <c r="O68" i="6" s="1"/>
  <c r="F69" i="6"/>
  <c r="G69" i="6"/>
  <c r="I69" i="6" s="1"/>
  <c r="K69" i="6" s="1"/>
  <c r="M69" i="6" s="1"/>
  <c r="O69" i="6" s="1"/>
  <c r="F70" i="6"/>
  <c r="G70" i="6"/>
  <c r="I70" i="6" s="1"/>
  <c r="K70" i="6" s="1"/>
  <c r="M70" i="6" s="1"/>
  <c r="O70" i="6" s="1"/>
  <c r="F71" i="6"/>
  <c r="G71" i="6" s="1"/>
  <c r="I71" i="6" s="1"/>
  <c r="K71" i="6" s="1"/>
  <c r="M71" i="6" s="1"/>
  <c r="O71" i="6" s="1"/>
  <c r="F72" i="6"/>
  <c r="G72" i="6" s="1"/>
  <c r="I72" i="6" s="1"/>
  <c r="K72" i="6" s="1"/>
  <c r="M72" i="6" s="1"/>
  <c r="O72" i="6" s="1"/>
  <c r="F73" i="6"/>
  <c r="G73" i="6" s="1"/>
  <c r="I73" i="6" s="1"/>
  <c r="K73" i="6" s="1"/>
  <c r="M73" i="6" s="1"/>
  <c r="O73" i="6" s="1"/>
  <c r="G82" i="6"/>
  <c r="I82" i="6" s="1"/>
  <c r="G83" i="6"/>
  <c r="I83" i="6" s="1"/>
  <c r="K83" i="6" s="1"/>
  <c r="M83" i="6" s="1"/>
  <c r="O83" i="6" s="1"/>
  <c r="G84" i="6"/>
  <c r="I84" i="6" s="1"/>
  <c r="K84" i="6" s="1"/>
  <c r="M84" i="6" s="1"/>
  <c r="O84" i="6" s="1"/>
  <c r="G94" i="6"/>
  <c r="I94" i="6"/>
  <c r="K94" i="6"/>
  <c r="M94" i="6"/>
  <c r="O94" i="6"/>
  <c r="G99" i="6"/>
  <c r="I99" i="6" s="1"/>
  <c r="G100" i="6"/>
  <c r="I100" i="6" s="1"/>
  <c r="K100" i="6" s="1"/>
  <c r="M100" i="6" s="1"/>
  <c r="O100" i="6" s="1"/>
  <c r="G101" i="6"/>
  <c r="I101" i="6"/>
  <c r="G102" i="6"/>
  <c r="I102" i="6"/>
  <c r="K102" i="6" s="1"/>
  <c r="M102" i="6" s="1"/>
  <c r="O102" i="6" s="1"/>
  <c r="G103" i="6"/>
  <c r="I103" i="6" s="1"/>
  <c r="K103" i="6" s="1"/>
  <c r="M103" i="6" s="1"/>
  <c r="O103" i="6" s="1"/>
  <c r="G104" i="6"/>
  <c r="I104" i="6" s="1"/>
  <c r="K104" i="6" s="1"/>
  <c r="M104" i="6" s="1"/>
  <c r="O104" i="6" s="1"/>
  <c r="G105" i="6"/>
  <c r="I105" i="6" s="1"/>
  <c r="K105" i="6" s="1"/>
  <c r="M105" i="6" s="1"/>
  <c r="O105" i="6" s="1"/>
  <c r="G106" i="6"/>
  <c r="I106" i="6"/>
  <c r="K106" i="6" s="1"/>
  <c r="M106" i="6" s="1"/>
  <c r="O106" i="6" s="1"/>
  <c r="G107" i="6"/>
  <c r="I107" i="6" s="1"/>
  <c r="K107" i="6" s="1"/>
  <c r="M107" i="6" s="1"/>
  <c r="O107" i="6" s="1"/>
  <c r="G108" i="6"/>
  <c r="I108" i="6" s="1"/>
  <c r="G109" i="6"/>
  <c r="I109" i="6" s="1"/>
  <c r="K109" i="6" s="1"/>
  <c r="M109" i="6" s="1"/>
  <c r="O109" i="6" s="1"/>
  <c r="G110" i="6"/>
  <c r="I110" i="6" s="1"/>
  <c r="K110" i="6" s="1"/>
  <c r="M110" i="6" s="1"/>
  <c r="O110" i="6" s="1"/>
  <c r="G115" i="6"/>
  <c r="I115" i="6" s="1"/>
  <c r="G116" i="6"/>
  <c r="I116" i="6" s="1"/>
  <c r="G122" i="6"/>
  <c r="I122" i="6" s="1"/>
  <c r="G123" i="6"/>
  <c r="I123" i="6" s="1"/>
  <c r="K123" i="6" s="1"/>
  <c r="M123" i="6" s="1"/>
  <c r="O123" i="6" s="1"/>
  <c r="G124" i="6"/>
  <c r="I124" i="6"/>
  <c r="K124" i="6" s="1"/>
  <c r="M124" i="6" s="1"/>
  <c r="O124" i="6" s="1"/>
  <c r="G130" i="6"/>
  <c r="I130" i="6" s="1"/>
  <c r="G131" i="6"/>
  <c r="I131" i="6" s="1"/>
  <c r="K131" i="6" s="1"/>
  <c r="M131" i="6" s="1"/>
  <c r="O131" i="6" s="1"/>
  <c r="G132" i="6"/>
  <c r="I132" i="6" s="1"/>
  <c r="K132" i="6" s="1"/>
  <c r="M132" i="6" s="1"/>
  <c r="O132" i="6" s="1"/>
  <c r="G137" i="6"/>
  <c r="I137" i="6" s="1"/>
  <c r="K137" i="6" s="1"/>
  <c r="M137" i="6" s="1"/>
  <c r="O137" i="6" s="1"/>
  <c r="G138" i="6"/>
  <c r="I138" i="6" s="1"/>
  <c r="K138" i="6" s="1"/>
  <c r="M138" i="6" s="1"/>
  <c r="O138" i="6"/>
  <c r="G139" i="6"/>
  <c r="I139" i="6" s="1"/>
  <c r="K139" i="6" s="1"/>
  <c r="M139" i="6" s="1"/>
  <c r="O139" i="6"/>
  <c r="G140" i="6"/>
  <c r="I140" i="6" s="1"/>
  <c r="K140" i="6" s="1"/>
  <c r="M140" i="6" s="1"/>
  <c r="O140" i="6"/>
  <c r="G141" i="6"/>
  <c r="I141" i="6"/>
  <c r="K141" i="6" s="1"/>
  <c r="M141" i="6" s="1"/>
  <c r="O141" i="6" s="1"/>
  <c r="G142" i="6"/>
  <c r="I142" i="6" s="1"/>
  <c r="K142" i="6" s="1"/>
  <c r="M142" i="6" s="1"/>
  <c r="O142" i="6" s="1"/>
  <c r="G143" i="6"/>
  <c r="I143" i="6" s="1"/>
  <c r="K143" i="6" s="1"/>
  <c r="M143" i="6" s="1"/>
  <c r="O143" i="6" s="1"/>
  <c r="G144" i="6"/>
  <c r="I144" i="6" s="1"/>
  <c r="K144" i="6" s="1"/>
  <c r="M144" i="6" s="1"/>
  <c r="O144" i="6" s="1"/>
  <c r="G145" i="6"/>
  <c r="I145" i="6" s="1"/>
  <c r="K145" i="6" s="1"/>
  <c r="M145" i="6" s="1"/>
  <c r="O145" i="6" s="1"/>
  <c r="F20" i="5"/>
  <c r="G20" i="5" s="1"/>
  <c r="I20" i="5" s="1"/>
  <c r="K20" i="5" s="1"/>
  <c r="F21" i="5"/>
  <c r="G21" i="5" s="1"/>
  <c r="I21" i="5"/>
  <c r="K21" i="5" s="1"/>
  <c r="M21" i="5" s="1"/>
  <c r="F22" i="5"/>
  <c r="G22" i="5"/>
  <c r="I22" i="5" s="1"/>
  <c r="K22" i="5" s="1"/>
  <c r="M22" i="5" s="1"/>
  <c r="F23" i="5"/>
  <c r="G23" i="5"/>
  <c r="I23" i="5" s="1"/>
  <c r="K23" i="5" s="1"/>
  <c r="M23" i="5" s="1"/>
  <c r="F24" i="5"/>
  <c r="G24" i="5"/>
  <c r="I24" i="5" s="1"/>
  <c r="K24" i="5" s="1"/>
  <c r="M24" i="5" s="1"/>
  <c r="F25" i="5"/>
  <c r="G25" i="5" s="1"/>
  <c r="I25" i="5"/>
  <c r="K25" i="5" s="1"/>
  <c r="M25" i="5" s="1"/>
  <c r="F26" i="5"/>
  <c r="G26" i="5"/>
  <c r="I26" i="5" s="1"/>
  <c r="K26" i="5" s="1"/>
  <c r="M26" i="5" s="1"/>
  <c r="F27" i="5"/>
  <c r="G27" i="5"/>
  <c r="I27" i="5" s="1"/>
  <c r="K27" i="5" s="1"/>
  <c r="M27" i="5" s="1"/>
  <c r="F28" i="5"/>
  <c r="G28" i="5"/>
  <c r="I28" i="5" s="1"/>
  <c r="K28" i="5" s="1"/>
  <c r="M28" i="5" s="1"/>
  <c r="F29" i="5"/>
  <c r="G29" i="5" s="1"/>
  <c r="I29" i="5"/>
  <c r="K29" i="5" s="1"/>
  <c r="M29" i="5" s="1"/>
  <c r="F34" i="5"/>
  <c r="G34" i="5"/>
  <c r="I34" i="5" s="1"/>
  <c r="F35" i="5"/>
  <c r="G35" i="5" s="1"/>
  <c r="I35" i="5" s="1"/>
  <c r="K35" i="5" s="1"/>
  <c r="M35" i="5" s="1"/>
  <c r="F36" i="5"/>
  <c r="G36" i="5" s="1"/>
  <c r="I36" i="5" s="1"/>
  <c r="K36" i="5" s="1"/>
  <c r="M36" i="5" s="1"/>
  <c r="F37" i="5"/>
  <c r="G37" i="5"/>
  <c r="I37" i="5" s="1"/>
  <c r="K37" i="5" s="1"/>
  <c r="M37" i="5" s="1"/>
  <c r="F38" i="5"/>
  <c r="G38" i="5" s="1"/>
  <c r="I38" i="5" s="1"/>
  <c r="K38" i="5" s="1"/>
  <c r="M38" i="5" s="1"/>
  <c r="F39" i="5"/>
  <c r="G39" i="5" s="1"/>
  <c r="I39" i="5" s="1"/>
  <c r="K39" i="5" s="1"/>
  <c r="M39" i="5" s="1"/>
  <c r="F40" i="5"/>
  <c r="G40" i="5" s="1"/>
  <c r="I40" i="5" s="1"/>
  <c r="K40" i="5" s="1"/>
  <c r="M40" i="5" s="1"/>
  <c r="F41" i="5"/>
  <c r="G41" i="5" s="1"/>
  <c r="F42" i="5"/>
  <c r="G42" i="5" s="1"/>
  <c r="I42" i="5" s="1"/>
  <c r="K42" i="5" s="1"/>
  <c r="M42" i="5" s="1"/>
  <c r="F43" i="5"/>
  <c r="G43" i="5" s="1"/>
  <c r="I43" i="5" s="1"/>
  <c r="K43" i="5" s="1"/>
  <c r="M43" i="5" s="1"/>
  <c r="F49" i="5"/>
  <c r="G49" i="5" s="1"/>
  <c r="I49" i="5" s="1"/>
  <c r="K49" i="5" s="1"/>
  <c r="M49" i="5" s="1"/>
  <c r="F50" i="5"/>
  <c r="G50" i="5" s="1"/>
  <c r="I50" i="5" s="1"/>
  <c r="K50" i="5" s="1"/>
  <c r="F51" i="5"/>
  <c r="G51" i="5"/>
  <c r="I51" i="5" s="1"/>
  <c r="K51" i="5" s="1"/>
  <c r="M51" i="5" s="1"/>
  <c r="F52" i="5"/>
  <c r="G52" i="5" s="1"/>
  <c r="I52" i="5" s="1"/>
  <c r="K52" i="5" s="1"/>
  <c r="M52" i="5" s="1"/>
  <c r="F53" i="5"/>
  <c r="G53" i="5" s="1"/>
  <c r="I53" i="5" s="1"/>
  <c r="K53" i="5" s="1"/>
  <c r="M53" i="5" s="1"/>
  <c r="F54" i="5"/>
  <c r="G54" i="5" s="1"/>
  <c r="I54" i="5" s="1"/>
  <c r="K54" i="5" s="1"/>
  <c r="M54" i="5" s="1"/>
  <c r="F55" i="5"/>
  <c r="G55" i="5" s="1"/>
  <c r="I55" i="5" s="1"/>
  <c r="K55" i="5" s="1"/>
  <c r="M55" i="5" s="1"/>
  <c r="F56" i="5"/>
  <c r="G56" i="5" s="1"/>
  <c r="I56" i="5" s="1"/>
  <c r="K56" i="5" s="1"/>
  <c r="M56" i="5" s="1"/>
  <c r="F57" i="5"/>
  <c r="G57" i="5" s="1"/>
  <c r="I57" i="5" s="1"/>
  <c r="K57" i="5" s="1"/>
  <c r="M57" i="5" s="1"/>
  <c r="F58" i="5"/>
  <c r="G58" i="5" s="1"/>
  <c r="I58" i="5" s="1"/>
  <c r="K58" i="5" s="1"/>
  <c r="M58" i="5" s="1"/>
  <c r="F64" i="5"/>
  <c r="G64" i="5"/>
  <c r="F65" i="5"/>
  <c r="G65" i="5" s="1"/>
  <c r="I65" i="5" s="1"/>
  <c r="K65" i="5" s="1"/>
  <c r="M65" i="5" s="1"/>
  <c r="F66" i="5"/>
  <c r="G66" i="5" s="1"/>
  <c r="I66" i="5" s="1"/>
  <c r="K66" i="5" s="1"/>
  <c r="M66" i="5" s="1"/>
  <c r="F67" i="5"/>
  <c r="G67" i="5"/>
  <c r="I67" i="5" s="1"/>
  <c r="K67" i="5" s="1"/>
  <c r="M67" i="5" s="1"/>
  <c r="F68" i="5"/>
  <c r="G68" i="5" s="1"/>
  <c r="I68" i="5" s="1"/>
  <c r="K68" i="5" s="1"/>
  <c r="M68" i="5" s="1"/>
  <c r="F69" i="5"/>
  <c r="G69" i="5" s="1"/>
  <c r="I69" i="5" s="1"/>
  <c r="K69" i="5" s="1"/>
  <c r="M69" i="5" s="1"/>
  <c r="F70" i="5"/>
  <c r="G70" i="5" s="1"/>
  <c r="I70" i="5" s="1"/>
  <c r="K70" i="5" s="1"/>
  <c r="M70" i="5" s="1"/>
  <c r="F71" i="5"/>
  <c r="G71" i="5" s="1"/>
  <c r="I71" i="5" s="1"/>
  <c r="K71" i="5" s="1"/>
  <c r="M71" i="5" s="1"/>
  <c r="F72" i="5"/>
  <c r="G72" i="5" s="1"/>
  <c r="I72" i="5" s="1"/>
  <c r="K72" i="5" s="1"/>
  <c r="M72" i="5" s="1"/>
  <c r="F73" i="5"/>
  <c r="G73" i="5" s="1"/>
  <c r="I73" i="5" s="1"/>
  <c r="K73" i="5" s="1"/>
  <c r="M73" i="5" s="1"/>
  <c r="G82" i="5"/>
  <c r="I82" i="5" s="1"/>
  <c r="K82" i="5" s="1"/>
  <c r="G83" i="5"/>
  <c r="I83" i="5" s="1"/>
  <c r="K83" i="5" s="1"/>
  <c r="M83" i="5" s="1"/>
  <c r="G84" i="5"/>
  <c r="I84" i="5" s="1"/>
  <c r="K84" i="5" s="1"/>
  <c r="M84" i="5" s="1"/>
  <c r="G94" i="5"/>
  <c r="I94" i="5"/>
  <c r="K94" i="5"/>
  <c r="M94" i="5"/>
  <c r="G99" i="5"/>
  <c r="G100" i="5"/>
  <c r="I100" i="5" s="1"/>
  <c r="K100" i="5" s="1"/>
  <c r="M100" i="5" s="1"/>
  <c r="G101" i="5"/>
  <c r="I101" i="5" s="1"/>
  <c r="K101" i="5" s="1"/>
  <c r="M101" i="5" s="1"/>
  <c r="G102" i="5"/>
  <c r="I102" i="5" s="1"/>
  <c r="K102" i="5" s="1"/>
  <c r="M102" i="5" s="1"/>
  <c r="G103" i="5"/>
  <c r="I103" i="5" s="1"/>
  <c r="K103" i="5" s="1"/>
  <c r="M103" i="5" s="1"/>
  <c r="G104" i="5"/>
  <c r="I104" i="5" s="1"/>
  <c r="K104" i="5" s="1"/>
  <c r="M104" i="5" s="1"/>
  <c r="G105" i="5"/>
  <c r="I105" i="5" s="1"/>
  <c r="K105" i="5" s="1"/>
  <c r="M105" i="5" s="1"/>
  <c r="G106" i="5"/>
  <c r="I106" i="5" s="1"/>
  <c r="K106" i="5" s="1"/>
  <c r="M106" i="5" s="1"/>
  <c r="G107" i="5"/>
  <c r="I107" i="5" s="1"/>
  <c r="K107" i="5" s="1"/>
  <c r="M107" i="5" s="1"/>
  <c r="G108" i="5"/>
  <c r="I108" i="5" s="1"/>
  <c r="K108" i="5" s="1"/>
  <c r="M108" i="5" s="1"/>
  <c r="G109" i="5"/>
  <c r="I109" i="5" s="1"/>
  <c r="K109" i="5" s="1"/>
  <c r="M109" i="5" s="1"/>
  <c r="G110" i="5"/>
  <c r="I110" i="5" s="1"/>
  <c r="K110" i="5" s="1"/>
  <c r="M110" i="5" s="1"/>
  <c r="G115" i="5"/>
  <c r="I115" i="5"/>
  <c r="I117" i="5" s="1"/>
  <c r="G116" i="5"/>
  <c r="I116" i="5" s="1"/>
  <c r="K116" i="5" s="1"/>
  <c r="G117" i="5"/>
  <c r="G122" i="5"/>
  <c r="I122" i="5" s="1"/>
  <c r="G123" i="5"/>
  <c r="I123" i="5" s="1"/>
  <c r="K123" i="5" s="1"/>
  <c r="M123" i="5" s="1"/>
  <c r="G124" i="5"/>
  <c r="I124" i="5" s="1"/>
  <c r="K124" i="5" s="1"/>
  <c r="M124" i="5" s="1"/>
  <c r="G130" i="5"/>
  <c r="I130" i="5" s="1"/>
  <c r="G131" i="5"/>
  <c r="I131" i="5" s="1"/>
  <c r="K131" i="5" s="1"/>
  <c r="M131" i="5" s="1"/>
  <c r="G132" i="5"/>
  <c r="I132" i="5" s="1"/>
  <c r="G137" i="5"/>
  <c r="I137" i="5" s="1"/>
  <c r="K137" i="5" s="1"/>
  <c r="M137" i="5" s="1"/>
  <c r="G138" i="5"/>
  <c r="I138" i="5" s="1"/>
  <c r="K138" i="5" s="1"/>
  <c r="M138" i="5" s="1"/>
  <c r="G139" i="5"/>
  <c r="I139" i="5" s="1"/>
  <c r="G140" i="5"/>
  <c r="I140" i="5" s="1"/>
  <c r="K140" i="5" s="1"/>
  <c r="M140" i="5" s="1"/>
  <c r="G141" i="5"/>
  <c r="I141" i="5" s="1"/>
  <c r="K141" i="5" s="1"/>
  <c r="M141" i="5" s="1"/>
  <c r="G142" i="5"/>
  <c r="I142" i="5"/>
  <c r="K142" i="5" s="1"/>
  <c r="M142" i="5" s="1"/>
  <c r="G143" i="5"/>
  <c r="I143" i="5"/>
  <c r="K143" i="5" s="1"/>
  <c r="M143" i="5" s="1"/>
  <c r="G144" i="5"/>
  <c r="I144" i="5" s="1"/>
  <c r="K144" i="5" s="1"/>
  <c r="M144" i="5" s="1"/>
  <c r="G145" i="5"/>
  <c r="I145" i="5" s="1"/>
  <c r="K145" i="5" s="1"/>
  <c r="M145" i="5" s="1"/>
  <c r="F20" i="4"/>
  <c r="G20" i="4" s="1"/>
  <c r="I20" i="4" s="1"/>
  <c r="F21" i="4"/>
  <c r="G21" i="4" s="1"/>
  <c r="I21" i="4" s="1"/>
  <c r="K21" i="4" s="1"/>
  <c r="F22" i="4"/>
  <c r="G22" i="4" s="1"/>
  <c r="I22" i="4" s="1"/>
  <c r="K22" i="4" s="1"/>
  <c r="F23" i="4"/>
  <c r="G23" i="4"/>
  <c r="I23" i="4" s="1"/>
  <c r="K23" i="4" s="1"/>
  <c r="F24" i="4"/>
  <c r="G24" i="4" s="1"/>
  <c r="I24" i="4" s="1"/>
  <c r="K24" i="4" s="1"/>
  <c r="F25" i="4"/>
  <c r="G25" i="4" s="1"/>
  <c r="I25" i="4" s="1"/>
  <c r="K25" i="4" s="1"/>
  <c r="F26" i="4"/>
  <c r="G26" i="4" s="1"/>
  <c r="I26" i="4" s="1"/>
  <c r="K26" i="4" s="1"/>
  <c r="F27" i="4"/>
  <c r="G27" i="4" s="1"/>
  <c r="I27" i="4" s="1"/>
  <c r="K27" i="4" s="1"/>
  <c r="F28" i="4"/>
  <c r="G28" i="4" s="1"/>
  <c r="I28" i="4" s="1"/>
  <c r="K28" i="4" s="1"/>
  <c r="F29" i="4"/>
  <c r="G29" i="4" s="1"/>
  <c r="I29" i="4" s="1"/>
  <c r="K29" i="4" s="1"/>
  <c r="F35" i="4"/>
  <c r="G35" i="4" s="1"/>
  <c r="I35" i="4" s="1"/>
  <c r="F36" i="4"/>
  <c r="G36" i="4" s="1"/>
  <c r="I36" i="4" s="1"/>
  <c r="K36" i="4" s="1"/>
  <c r="F37" i="4"/>
  <c r="G37" i="4" s="1"/>
  <c r="I37" i="4" s="1"/>
  <c r="K37" i="4" s="1"/>
  <c r="F38" i="4"/>
  <c r="G38" i="4" s="1"/>
  <c r="I38" i="4" s="1"/>
  <c r="K38" i="4" s="1"/>
  <c r="F39" i="4"/>
  <c r="G39" i="4" s="1"/>
  <c r="I39" i="4" s="1"/>
  <c r="K39" i="4" s="1"/>
  <c r="F40" i="4"/>
  <c r="G40" i="4" s="1"/>
  <c r="I40" i="4" s="1"/>
  <c r="K40" i="4" s="1"/>
  <c r="F41" i="4"/>
  <c r="G41" i="4"/>
  <c r="I41" i="4" s="1"/>
  <c r="K41" i="4" s="1"/>
  <c r="F42" i="4"/>
  <c r="G42" i="4" s="1"/>
  <c r="I42" i="4" s="1"/>
  <c r="K42" i="4" s="1"/>
  <c r="F43" i="4"/>
  <c r="G43" i="4" s="1"/>
  <c r="I43" i="4" s="1"/>
  <c r="K43" i="4" s="1"/>
  <c r="F44" i="4"/>
  <c r="G44" i="4" s="1"/>
  <c r="I44" i="4" s="1"/>
  <c r="K44" i="4" s="1"/>
  <c r="F50" i="4"/>
  <c r="G50" i="4"/>
  <c r="F51" i="4"/>
  <c r="G51" i="4" s="1"/>
  <c r="I51" i="4" s="1"/>
  <c r="F52" i="4"/>
  <c r="G52" i="4" s="1"/>
  <c r="I52" i="4" s="1"/>
  <c r="K52" i="4" s="1"/>
  <c r="F53" i="4"/>
  <c r="G53" i="4" s="1"/>
  <c r="I53" i="4" s="1"/>
  <c r="K53" i="4" s="1"/>
  <c r="F54" i="4"/>
  <c r="G54" i="4" s="1"/>
  <c r="I54" i="4" s="1"/>
  <c r="K54" i="4" s="1"/>
  <c r="F55" i="4"/>
  <c r="G55" i="4" s="1"/>
  <c r="I55" i="4" s="1"/>
  <c r="K55" i="4" s="1"/>
  <c r="F56" i="4"/>
  <c r="G56" i="4" s="1"/>
  <c r="I56" i="4" s="1"/>
  <c r="K56" i="4" s="1"/>
  <c r="F57" i="4"/>
  <c r="G57" i="4"/>
  <c r="I57" i="4" s="1"/>
  <c r="K57" i="4" s="1"/>
  <c r="F58" i="4"/>
  <c r="G58" i="4" s="1"/>
  <c r="I58" i="4" s="1"/>
  <c r="K58" i="4" s="1"/>
  <c r="F59" i="4"/>
  <c r="G59" i="4" s="1"/>
  <c r="I59" i="4" s="1"/>
  <c r="K59" i="4" s="1"/>
  <c r="F65" i="4"/>
  <c r="G65" i="4"/>
  <c r="I65" i="4" s="1"/>
  <c r="F66" i="4"/>
  <c r="G66" i="4" s="1"/>
  <c r="I66" i="4" s="1"/>
  <c r="K66" i="4" s="1"/>
  <c r="F67" i="4"/>
  <c r="G67" i="4" s="1"/>
  <c r="F68" i="4"/>
  <c r="G68" i="4" s="1"/>
  <c r="I68" i="4"/>
  <c r="K68" i="4" s="1"/>
  <c r="F69" i="4"/>
  <c r="G69" i="4" s="1"/>
  <c r="I69" i="4" s="1"/>
  <c r="K69" i="4" s="1"/>
  <c r="F70" i="4"/>
  <c r="G70" i="4" s="1"/>
  <c r="I70" i="4"/>
  <c r="K70" i="4" s="1"/>
  <c r="F71" i="4"/>
  <c r="G71" i="4" s="1"/>
  <c r="I71" i="4" s="1"/>
  <c r="K71" i="4" s="1"/>
  <c r="F72" i="4"/>
  <c r="G72" i="4" s="1"/>
  <c r="I72" i="4"/>
  <c r="K72" i="4" s="1"/>
  <c r="F73" i="4"/>
  <c r="G73" i="4" s="1"/>
  <c r="I73" i="4" s="1"/>
  <c r="K73" i="4" s="1"/>
  <c r="F74" i="4"/>
  <c r="G74" i="4" s="1"/>
  <c r="I74" i="4"/>
  <c r="K74" i="4" s="1"/>
  <c r="G83" i="4"/>
  <c r="G84" i="4"/>
  <c r="G85" i="4"/>
  <c r="I85" i="4"/>
  <c r="K85" i="4" s="1"/>
  <c r="G95" i="4"/>
  <c r="I95" i="4"/>
  <c r="K95" i="4"/>
  <c r="G100" i="4"/>
  <c r="I100" i="4" s="1"/>
  <c r="G101" i="4"/>
  <c r="G102" i="4"/>
  <c r="I102" i="4"/>
  <c r="K102" i="4" s="1"/>
  <c r="G103" i="4"/>
  <c r="I103" i="4" s="1"/>
  <c r="K103" i="4" s="1"/>
  <c r="G104" i="4"/>
  <c r="I104" i="4" s="1"/>
  <c r="K104" i="4" s="1"/>
  <c r="G105" i="4"/>
  <c r="I105" i="4"/>
  <c r="K105" i="4" s="1"/>
  <c r="G106" i="4"/>
  <c r="I106" i="4" s="1"/>
  <c r="K106" i="4" s="1"/>
  <c r="G107" i="4"/>
  <c r="I107" i="4"/>
  <c r="K107" i="4"/>
  <c r="G108" i="4"/>
  <c r="I108" i="4" s="1"/>
  <c r="K108" i="4" s="1"/>
  <c r="K112" i="4" s="1"/>
  <c r="G109" i="4"/>
  <c r="I109" i="4"/>
  <c r="K109" i="4" s="1"/>
  <c r="G110" i="4"/>
  <c r="I110" i="4" s="1"/>
  <c r="K110" i="4" s="1"/>
  <c r="G111" i="4"/>
  <c r="I111" i="4"/>
  <c r="K111" i="4" s="1"/>
  <c r="G116" i="4"/>
  <c r="I116" i="4" s="1"/>
  <c r="K116" i="4"/>
  <c r="G117" i="4"/>
  <c r="I117" i="4" s="1"/>
  <c r="K117" i="4" s="1"/>
  <c r="G123" i="4"/>
  <c r="I123" i="4"/>
  <c r="K123" i="4" s="1"/>
  <c r="G124" i="4"/>
  <c r="G125" i="4"/>
  <c r="I125" i="4" s="1"/>
  <c r="K125" i="4" s="1"/>
  <c r="G131" i="4"/>
  <c r="I131" i="4" s="1"/>
  <c r="K131" i="4" s="1"/>
  <c r="G132" i="4"/>
  <c r="I132" i="4" s="1"/>
  <c r="K132" i="4" s="1"/>
  <c r="G133" i="4"/>
  <c r="I133" i="4" s="1"/>
  <c r="K133" i="4" s="1"/>
  <c r="G138" i="4"/>
  <c r="I138" i="4" s="1"/>
  <c r="K138" i="4" s="1"/>
  <c r="G139" i="4"/>
  <c r="I139" i="4" s="1"/>
  <c r="K139" i="4" s="1"/>
  <c r="G140" i="4"/>
  <c r="I140" i="4" s="1"/>
  <c r="G141" i="4"/>
  <c r="I141" i="4" s="1"/>
  <c r="K141" i="4" s="1"/>
  <c r="G142" i="4"/>
  <c r="I142" i="4" s="1"/>
  <c r="K142" i="4" s="1"/>
  <c r="G143" i="4"/>
  <c r="I143" i="4" s="1"/>
  <c r="K143" i="4"/>
  <c r="G144" i="4"/>
  <c r="I144" i="4" s="1"/>
  <c r="K144" i="4" s="1"/>
  <c r="G145" i="4"/>
  <c r="I145" i="4" s="1"/>
  <c r="K145" i="4" s="1"/>
  <c r="G146" i="4"/>
  <c r="I146" i="4" s="1"/>
  <c r="K146" i="4" s="1"/>
  <c r="F20" i="3"/>
  <c r="G20" i="3" s="1"/>
  <c r="F21" i="3"/>
  <c r="G21" i="3" s="1"/>
  <c r="I21" i="3" s="1"/>
  <c r="F22" i="3"/>
  <c r="G22" i="3" s="1"/>
  <c r="I22" i="3" s="1"/>
  <c r="F23" i="3"/>
  <c r="G23" i="3" s="1"/>
  <c r="I23" i="3" s="1"/>
  <c r="F24" i="3"/>
  <c r="G24" i="3" s="1"/>
  <c r="I24" i="3" s="1"/>
  <c r="F25" i="3"/>
  <c r="G25" i="3" s="1"/>
  <c r="I25" i="3" s="1"/>
  <c r="F26" i="3"/>
  <c r="G26" i="3" s="1"/>
  <c r="I26" i="3" s="1"/>
  <c r="F27" i="3"/>
  <c r="G27" i="3" s="1"/>
  <c r="I27" i="3" s="1"/>
  <c r="F28" i="3"/>
  <c r="G28" i="3" s="1"/>
  <c r="I28" i="3" s="1"/>
  <c r="F29" i="3"/>
  <c r="G29" i="3" s="1"/>
  <c r="I29" i="3" s="1"/>
  <c r="F34" i="3"/>
  <c r="G34" i="3" s="1"/>
  <c r="I34" i="3" s="1"/>
  <c r="F35" i="3"/>
  <c r="G35" i="3" s="1"/>
  <c r="I35" i="3" s="1"/>
  <c r="F36" i="3"/>
  <c r="G36" i="3" s="1"/>
  <c r="I36" i="3" s="1"/>
  <c r="F37" i="3"/>
  <c r="G37" i="3" s="1"/>
  <c r="I37" i="3" s="1"/>
  <c r="F38" i="3"/>
  <c r="G38" i="3" s="1"/>
  <c r="I38" i="3" s="1"/>
  <c r="F39" i="3"/>
  <c r="G39" i="3" s="1"/>
  <c r="I39" i="3" s="1"/>
  <c r="F40" i="3"/>
  <c r="G40" i="3" s="1"/>
  <c r="I40" i="3" s="1"/>
  <c r="F41" i="3"/>
  <c r="G41" i="3" s="1"/>
  <c r="I41" i="3" s="1"/>
  <c r="F42" i="3"/>
  <c r="G42" i="3" s="1"/>
  <c r="I42" i="3" s="1"/>
  <c r="F43" i="3"/>
  <c r="G43" i="3" s="1"/>
  <c r="I43" i="3" s="1"/>
  <c r="F49" i="3"/>
  <c r="G49" i="3" s="1"/>
  <c r="I49" i="3" s="1"/>
  <c r="F50" i="3"/>
  <c r="G50" i="3" s="1"/>
  <c r="I50" i="3" s="1"/>
  <c r="F51" i="3"/>
  <c r="G51" i="3" s="1"/>
  <c r="I51" i="3" s="1"/>
  <c r="F52" i="3"/>
  <c r="G52" i="3" s="1"/>
  <c r="I52" i="3" s="1"/>
  <c r="F53" i="3"/>
  <c r="G53" i="3" s="1"/>
  <c r="I53" i="3" s="1"/>
  <c r="F54" i="3"/>
  <c r="G54" i="3" s="1"/>
  <c r="I54" i="3" s="1"/>
  <c r="F55" i="3"/>
  <c r="G55" i="3" s="1"/>
  <c r="I55" i="3" s="1"/>
  <c r="F56" i="3"/>
  <c r="G56" i="3" s="1"/>
  <c r="I56" i="3" s="1"/>
  <c r="F57" i="3"/>
  <c r="G57" i="3" s="1"/>
  <c r="I57" i="3" s="1"/>
  <c r="F58" i="3"/>
  <c r="G58" i="3" s="1"/>
  <c r="I58" i="3" s="1"/>
  <c r="F64" i="3"/>
  <c r="G64" i="3" s="1"/>
  <c r="I64" i="3" s="1"/>
  <c r="F65" i="3"/>
  <c r="G65" i="3" s="1"/>
  <c r="I65" i="3" s="1"/>
  <c r="F66" i="3"/>
  <c r="G66" i="3" s="1"/>
  <c r="I66" i="3" s="1"/>
  <c r="F67" i="3"/>
  <c r="G67" i="3" s="1"/>
  <c r="I67" i="3" s="1"/>
  <c r="F68" i="3"/>
  <c r="G68" i="3" s="1"/>
  <c r="I68" i="3" s="1"/>
  <c r="F69" i="3"/>
  <c r="G69" i="3" s="1"/>
  <c r="I69" i="3" s="1"/>
  <c r="F70" i="3"/>
  <c r="G70" i="3" s="1"/>
  <c r="I70" i="3" s="1"/>
  <c r="F71" i="3"/>
  <c r="G71" i="3" s="1"/>
  <c r="I71" i="3" s="1"/>
  <c r="F72" i="3"/>
  <c r="G72" i="3" s="1"/>
  <c r="I72" i="3" s="1"/>
  <c r="F73" i="3"/>
  <c r="G73" i="3" s="1"/>
  <c r="I73" i="3" s="1"/>
  <c r="G82" i="3"/>
  <c r="I82" i="3" s="1"/>
  <c r="G83" i="3"/>
  <c r="I83" i="3" s="1"/>
  <c r="G84" i="3"/>
  <c r="I84" i="3" s="1"/>
  <c r="G94" i="3"/>
  <c r="I94" i="3"/>
  <c r="G99" i="3"/>
  <c r="I99" i="3" s="1"/>
  <c r="G100" i="3"/>
  <c r="I100" i="3" s="1"/>
  <c r="G101" i="3"/>
  <c r="I101" i="3" s="1"/>
  <c r="G102" i="3"/>
  <c r="I102" i="3" s="1"/>
  <c r="G103" i="3"/>
  <c r="I103" i="3" s="1"/>
  <c r="G104" i="3"/>
  <c r="I104" i="3" s="1"/>
  <c r="G105" i="3"/>
  <c r="I105" i="3" s="1"/>
  <c r="G106" i="3"/>
  <c r="I106" i="3" s="1"/>
  <c r="G107" i="3"/>
  <c r="I107" i="3" s="1"/>
  <c r="G108" i="3"/>
  <c r="I108" i="3" s="1"/>
  <c r="G109" i="3"/>
  <c r="I109" i="3" s="1"/>
  <c r="G110" i="3"/>
  <c r="I110" i="3" s="1"/>
  <c r="G115" i="3"/>
  <c r="I115" i="3" s="1"/>
  <c r="I117" i="3" s="1"/>
  <c r="G116" i="3"/>
  <c r="I116" i="3" s="1"/>
  <c r="G122" i="3"/>
  <c r="I122" i="3" s="1"/>
  <c r="G123" i="3"/>
  <c r="I123" i="3" s="1"/>
  <c r="G124" i="3"/>
  <c r="I124" i="3"/>
  <c r="G130" i="3"/>
  <c r="I130" i="3" s="1"/>
  <c r="G131" i="3"/>
  <c r="G132" i="3"/>
  <c r="I132" i="3" s="1"/>
  <c r="G137" i="3"/>
  <c r="I137" i="3" s="1"/>
  <c r="G138" i="3"/>
  <c r="I138" i="3" s="1"/>
  <c r="G139" i="3"/>
  <c r="I139" i="3" s="1"/>
  <c r="G140" i="3"/>
  <c r="I140" i="3" s="1"/>
  <c r="G141" i="3"/>
  <c r="I141" i="3" s="1"/>
  <c r="G142" i="3"/>
  <c r="I142" i="3" s="1"/>
  <c r="G143" i="3"/>
  <c r="I143" i="3" s="1"/>
  <c r="G144" i="3"/>
  <c r="I144" i="3" s="1"/>
  <c r="G145" i="3"/>
  <c r="I145" i="3" s="1"/>
  <c r="F34" i="1"/>
  <c r="G34" i="1" s="1"/>
  <c r="F35" i="1"/>
  <c r="G35" i="1" s="1"/>
  <c r="F36" i="1"/>
  <c r="G36" i="1" s="1"/>
  <c r="F37" i="1"/>
  <c r="G37" i="1" s="1"/>
  <c r="F38" i="1"/>
  <c r="G38" i="1" s="1"/>
  <c r="F39" i="1"/>
  <c r="G39" i="1" s="1"/>
  <c r="F40" i="1"/>
  <c r="G40" i="1" s="1"/>
  <c r="F41" i="1"/>
  <c r="G41" i="1" s="1"/>
  <c r="F42" i="1"/>
  <c r="G42" i="1" s="1"/>
  <c r="F43" i="1"/>
  <c r="G43" i="1" s="1"/>
  <c r="F20" i="1"/>
  <c r="G20" i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28" i="1"/>
  <c r="G28" i="1" s="1"/>
  <c r="F29" i="1"/>
  <c r="G29" i="1" s="1"/>
  <c r="F49" i="1"/>
  <c r="G49" i="1" s="1"/>
  <c r="F50" i="1"/>
  <c r="G50" i="1" s="1"/>
  <c r="F51" i="1"/>
  <c r="G51" i="1" s="1"/>
  <c r="F52" i="1"/>
  <c r="G52" i="1" s="1"/>
  <c r="F53" i="1"/>
  <c r="G53" i="1" s="1"/>
  <c r="F54" i="1"/>
  <c r="G54" i="1" s="1"/>
  <c r="F55" i="1"/>
  <c r="G55" i="1"/>
  <c r="F56" i="1"/>
  <c r="G56" i="1" s="1"/>
  <c r="F57" i="1"/>
  <c r="G57" i="1" s="1"/>
  <c r="F58" i="1"/>
  <c r="G58" i="1" s="1"/>
  <c r="F64" i="1"/>
  <c r="G64" i="1" s="1"/>
  <c r="F65" i="1"/>
  <c r="G65" i="1" s="1"/>
  <c r="F66" i="1"/>
  <c r="G66" i="1" s="1"/>
  <c r="F67" i="1"/>
  <c r="G67" i="1" s="1"/>
  <c r="F68" i="1"/>
  <c r="G68" i="1" s="1"/>
  <c r="F69" i="1"/>
  <c r="G69" i="1" s="1"/>
  <c r="F70" i="1"/>
  <c r="G70" i="1" s="1"/>
  <c r="F71" i="1"/>
  <c r="G71" i="1" s="1"/>
  <c r="F72" i="1"/>
  <c r="G72" i="1"/>
  <c r="F73" i="1"/>
  <c r="G73" i="1" s="1"/>
  <c r="G82" i="1"/>
  <c r="G83" i="1"/>
  <c r="G84" i="1"/>
  <c r="G94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5" i="1"/>
  <c r="G117" i="1" s="1"/>
  <c r="G116" i="1"/>
  <c r="G122" i="1"/>
  <c r="G125" i="1" s="1"/>
  <c r="G123" i="1"/>
  <c r="G124" i="1"/>
  <c r="G130" i="1"/>
  <c r="G131" i="1"/>
  <c r="G132" i="1"/>
  <c r="G137" i="1"/>
  <c r="G138" i="1"/>
  <c r="G139" i="1"/>
  <c r="G140" i="1"/>
  <c r="G141" i="1"/>
  <c r="G142" i="1"/>
  <c r="G143" i="1"/>
  <c r="G144" i="1"/>
  <c r="G145" i="1"/>
  <c r="K115" i="5"/>
  <c r="I101" i="4"/>
  <c r="K101" i="4"/>
  <c r="G112" i="4"/>
  <c r="I83" i="4"/>
  <c r="K83" i="4" s="1"/>
  <c r="M115" i="5"/>
  <c r="G133" i="6"/>
  <c r="G117" i="6"/>
  <c r="K101" i="6"/>
  <c r="M101" i="6" s="1"/>
  <c r="O101" i="6" s="1"/>
  <c r="I34" i="6"/>
  <c r="K34" i="6" s="1"/>
  <c r="M34" i="6" s="1"/>
  <c r="O34" i="6" s="1"/>
  <c r="G85" i="5"/>
  <c r="K130" i="6"/>
  <c r="M130" i="6" s="1"/>
  <c r="O130" i="6" s="1"/>
  <c r="O133" i="6" s="1"/>
  <c r="I125" i="6"/>
  <c r="K122" i="6"/>
  <c r="K99" i="6"/>
  <c r="I49" i="6"/>
  <c r="I59" i="6" s="1"/>
  <c r="I36" i="6"/>
  <c r="I20" i="6"/>
  <c r="K116" i="6"/>
  <c r="M116" i="6" s="1"/>
  <c r="O116" i="6" s="1"/>
  <c r="K64" i="6"/>
  <c r="I85" i="5"/>
  <c r="G30" i="5"/>
  <c r="K139" i="5"/>
  <c r="M139" i="5" s="1"/>
  <c r="K132" i="5"/>
  <c r="M132" i="5" s="1"/>
  <c r="K117" i="5"/>
  <c r="M116" i="5"/>
  <c r="I64" i="5"/>
  <c r="K64" i="5" s="1"/>
  <c r="M64" i="5" s="1"/>
  <c r="M74" i="5" s="1"/>
  <c r="I50" i="4"/>
  <c r="K50" i="4" s="1"/>
  <c r="K100" i="4"/>
  <c r="K65" i="4"/>
  <c r="G125" i="3"/>
  <c r="M99" i="6"/>
  <c r="O99" i="6" s="1"/>
  <c r="M122" i="6"/>
  <c r="O122" i="6" s="1"/>
  <c r="K125" i="6"/>
  <c r="K49" i="6" l="1"/>
  <c r="I45" i="4"/>
  <c r="I78" i="4" s="1"/>
  <c r="K35" i="4"/>
  <c r="K45" i="4" s="1"/>
  <c r="I30" i="4"/>
  <c r="K20" i="4"/>
  <c r="I67" i="4"/>
  <c r="K67" i="4" s="1"/>
  <c r="K75" i="4" s="1"/>
  <c r="G75" i="4"/>
  <c r="K51" i="4"/>
  <c r="I60" i="4"/>
  <c r="I75" i="4"/>
  <c r="K30" i="4"/>
  <c r="G134" i="4"/>
  <c r="K134" i="4"/>
  <c r="I118" i="4"/>
  <c r="I147" i="4"/>
  <c r="I148" i="4" s="1"/>
  <c r="G118" i="4"/>
  <c r="K140" i="4"/>
  <c r="K147" i="4" s="1"/>
  <c r="K148" i="4" s="1"/>
  <c r="I41" i="5"/>
  <c r="K41" i="5" s="1"/>
  <c r="M41" i="5" s="1"/>
  <c r="G44" i="5"/>
  <c r="M20" i="5"/>
  <c r="M30" i="5" s="1"/>
  <c r="K30" i="5"/>
  <c r="K85" i="5"/>
  <c r="M82" i="5"/>
  <c r="M85" i="5" s="1"/>
  <c r="I133" i="5"/>
  <c r="K130" i="5"/>
  <c r="I44" i="5"/>
  <c r="K34" i="5"/>
  <c r="G74" i="5"/>
  <c r="M117" i="5"/>
  <c r="M146" i="5"/>
  <c r="M147" i="5" s="1"/>
  <c r="I125" i="5"/>
  <c r="K115" i="6"/>
  <c r="M115" i="6" s="1"/>
  <c r="O115" i="6" s="1"/>
  <c r="O117" i="6" s="1"/>
  <c r="I117" i="6"/>
  <c r="I65" i="6"/>
  <c r="G74" i="6"/>
  <c r="I35" i="6"/>
  <c r="K35" i="6" s="1"/>
  <c r="M35" i="6" s="1"/>
  <c r="O35" i="6" s="1"/>
  <c r="G44" i="6"/>
  <c r="I21" i="6"/>
  <c r="K21" i="6" s="1"/>
  <c r="M21" i="6" s="1"/>
  <c r="O21" i="6" s="1"/>
  <c r="G30" i="6"/>
  <c r="O146" i="6"/>
  <c r="O147" i="6" s="1"/>
  <c r="K82" i="6"/>
  <c r="I85" i="6"/>
  <c r="M64" i="6"/>
  <c r="I133" i="6"/>
  <c r="G146" i="6"/>
  <c r="G147" i="6" s="1"/>
  <c r="O125" i="6"/>
  <c r="G125" i="6"/>
  <c r="G85" i="6"/>
  <c r="I85" i="3"/>
  <c r="G117" i="3"/>
  <c r="I44" i="3"/>
  <c r="G30" i="3"/>
  <c r="I125" i="3"/>
  <c r="G74" i="3"/>
  <c r="I146" i="3"/>
  <c r="I147" i="3" s="1"/>
  <c r="I20" i="3"/>
  <c r="I30" i="3" s="1"/>
  <c r="G85" i="3"/>
  <c r="I111" i="3"/>
  <c r="G133" i="1"/>
  <c r="G146" i="1"/>
  <c r="G85" i="1"/>
  <c r="G59" i="1"/>
  <c r="G44" i="1"/>
  <c r="I59" i="3"/>
  <c r="K60" i="4"/>
  <c r="M50" i="5"/>
  <c r="M59" i="5" s="1"/>
  <c r="K59" i="5"/>
  <c r="G74" i="1"/>
  <c r="I74" i="3"/>
  <c r="G30" i="1"/>
  <c r="I84" i="4"/>
  <c r="K84" i="4" s="1"/>
  <c r="K86" i="4" s="1"/>
  <c r="G86" i="4"/>
  <c r="G60" i="4"/>
  <c r="M34" i="5"/>
  <c r="M44" i="5" s="1"/>
  <c r="M133" i="6"/>
  <c r="K146" i="5"/>
  <c r="K147" i="5" s="1"/>
  <c r="K74" i="5"/>
  <c r="I30" i="5"/>
  <c r="M146" i="6"/>
  <c r="M147" i="6" s="1"/>
  <c r="K20" i="6"/>
  <c r="G45" i="4"/>
  <c r="G30" i="4"/>
  <c r="I74" i="5"/>
  <c r="G59" i="5"/>
  <c r="K36" i="6"/>
  <c r="G59" i="6"/>
  <c r="K146" i="6"/>
  <c r="K147" i="6" s="1"/>
  <c r="G147" i="4"/>
  <c r="G148" i="4" s="1"/>
  <c r="G147" i="1"/>
  <c r="G146" i="3"/>
  <c r="G147" i="3" s="1"/>
  <c r="I131" i="3"/>
  <c r="I133" i="3" s="1"/>
  <c r="G133" i="3"/>
  <c r="I112" i="4"/>
  <c r="K108" i="6"/>
  <c r="M108" i="6" s="1"/>
  <c r="O108" i="6" s="1"/>
  <c r="O111" i="6" s="1"/>
  <c r="I111" i="6"/>
  <c r="M125" i="6"/>
  <c r="G44" i="3"/>
  <c r="I86" i="4"/>
  <c r="I134" i="4"/>
  <c r="K122" i="5"/>
  <c r="I146" i="6"/>
  <c r="I147" i="6" s="1"/>
  <c r="G111" i="3"/>
  <c r="I124" i="4"/>
  <c r="G126" i="4"/>
  <c r="K133" i="6"/>
  <c r="I59" i="5"/>
  <c r="I146" i="5"/>
  <c r="I147" i="5" s="1"/>
  <c r="G111" i="1"/>
  <c r="G59" i="3"/>
  <c r="K118" i="4"/>
  <c r="G146" i="5"/>
  <c r="G147" i="5" s="1"/>
  <c r="G133" i="5"/>
  <c r="I99" i="5"/>
  <c r="G111" i="5"/>
  <c r="G111" i="6"/>
  <c r="G125" i="5"/>
  <c r="G77" i="6" l="1"/>
  <c r="G149" i="6" s="1"/>
  <c r="G153" i="6" s="1"/>
  <c r="K59" i="6"/>
  <c r="M49" i="6"/>
  <c r="I150" i="4"/>
  <c r="I153" i="4" s="1"/>
  <c r="M77" i="5"/>
  <c r="K44" i="5"/>
  <c r="K77" i="5" s="1"/>
  <c r="M130" i="5"/>
  <c r="M133" i="5" s="1"/>
  <c r="K133" i="5"/>
  <c r="O64" i="6"/>
  <c r="K117" i="6"/>
  <c r="M117" i="6"/>
  <c r="M82" i="6"/>
  <c r="K85" i="6"/>
  <c r="K65" i="6"/>
  <c r="I74" i="6"/>
  <c r="I44" i="6"/>
  <c r="I30" i="6"/>
  <c r="G150" i="3"/>
  <c r="G77" i="5"/>
  <c r="G150" i="5"/>
  <c r="I111" i="5"/>
  <c r="I150" i="5" s="1"/>
  <c r="K99" i="5"/>
  <c r="G77" i="3"/>
  <c r="G149" i="3" s="1"/>
  <c r="G154" i="3" s="1"/>
  <c r="M111" i="6"/>
  <c r="I150" i="3"/>
  <c r="I77" i="3"/>
  <c r="I149" i="3" s="1"/>
  <c r="I154" i="3" s="1"/>
  <c r="I77" i="5"/>
  <c r="G77" i="1"/>
  <c r="A152" i="1" s="1"/>
  <c r="G154" i="1" s="1"/>
  <c r="G150" i="1"/>
  <c r="G153" i="1" s="1"/>
  <c r="M122" i="5"/>
  <c r="M125" i="5" s="1"/>
  <c r="K125" i="5"/>
  <c r="G150" i="6"/>
  <c r="G78" i="4"/>
  <c r="G150" i="4" s="1"/>
  <c r="G153" i="4" s="1"/>
  <c r="G151" i="4"/>
  <c r="G154" i="4" s="1"/>
  <c r="M20" i="6"/>
  <c r="K30" i="6"/>
  <c r="K111" i="6"/>
  <c r="K78" i="4"/>
  <c r="K150" i="4" s="1"/>
  <c r="K153" i="4" s="1"/>
  <c r="K124" i="4"/>
  <c r="K126" i="4" s="1"/>
  <c r="K151" i="4" s="1"/>
  <c r="I126" i="4"/>
  <c r="I151" i="4" s="1"/>
  <c r="M36" i="6"/>
  <c r="K44" i="6"/>
  <c r="G152" i="6" l="1"/>
  <c r="M59" i="6"/>
  <c r="O49" i="6"/>
  <c r="O59" i="6" s="1"/>
  <c r="I154" i="4"/>
  <c r="I77" i="6"/>
  <c r="I149" i="6" s="1"/>
  <c r="I153" i="6" s="1"/>
  <c r="O82" i="6"/>
  <c r="O85" i="6" s="1"/>
  <c r="M85" i="6"/>
  <c r="M65" i="6"/>
  <c r="K74" i="6"/>
  <c r="I150" i="6"/>
  <c r="G153" i="3"/>
  <c r="M149" i="5"/>
  <c r="M154" i="5" s="1"/>
  <c r="I149" i="5"/>
  <c r="I154" i="5" s="1"/>
  <c r="I153" i="5" s="1"/>
  <c r="K149" i="5"/>
  <c r="K154" i="5" s="1"/>
  <c r="G149" i="5"/>
  <c r="G154" i="5" s="1"/>
  <c r="G153" i="5" s="1"/>
  <c r="O36" i="6"/>
  <c r="O44" i="6" s="1"/>
  <c r="M44" i="6"/>
  <c r="K111" i="5"/>
  <c r="K150" i="5" s="1"/>
  <c r="K153" i="5" s="1"/>
  <c r="M99" i="5"/>
  <c r="M111" i="5" s="1"/>
  <c r="M150" i="5" s="1"/>
  <c r="K77" i="6"/>
  <c r="K149" i="6" s="1"/>
  <c r="K153" i="6" s="1"/>
  <c r="K150" i="6"/>
  <c r="I153" i="3"/>
  <c r="O20" i="6"/>
  <c r="O30" i="6" s="1"/>
  <c r="M30" i="6"/>
  <c r="K154" i="4"/>
  <c r="M153" i="5" l="1"/>
  <c r="O65" i="6"/>
  <c r="O74" i="6" s="1"/>
  <c r="M74" i="6"/>
  <c r="M77" i="6" s="1"/>
  <c r="M149" i="6" s="1"/>
  <c r="M153" i="6" s="1"/>
  <c r="I152" i="6"/>
  <c r="K152" i="6"/>
  <c r="O77" i="6"/>
  <c r="O149" i="6" s="1"/>
  <c r="O153" i="6" s="1"/>
  <c r="O150" i="6"/>
  <c r="M150" i="6" l="1"/>
  <c r="M152" i="6" s="1"/>
  <c r="O152" i="6"/>
</calcChain>
</file>

<file path=xl/sharedStrings.xml><?xml version="1.0" encoding="utf-8"?>
<sst xmlns="http://schemas.openxmlformats.org/spreadsheetml/2006/main" count="643" uniqueCount="76">
  <si>
    <t>Personnel</t>
  </si>
  <si>
    <t>Faculty &amp; Classified</t>
  </si>
  <si>
    <t>Annual Salary</t>
  </si>
  <si>
    <t>Name</t>
  </si>
  <si>
    <t>% Effort</t>
  </si>
  <si>
    <t>Hourly &amp; Postdoctoral</t>
  </si>
  <si>
    <t>Year 1</t>
  </si>
  <si>
    <t>Subtotals</t>
  </si>
  <si>
    <t>Rate Per Hour</t>
  </si>
  <si>
    <t>Hrs. Worked</t>
  </si>
  <si>
    <t>Nonfringe &amp; Students</t>
  </si>
  <si>
    <t>Hourly Fringe Rate</t>
  </si>
  <si>
    <t>F&amp;A Rate</t>
  </si>
  <si>
    <t>Consultants</t>
  </si>
  <si>
    <t>(Names)</t>
  </si>
  <si>
    <t xml:space="preserve"> </t>
  </si>
  <si>
    <t>(Itemize)</t>
  </si>
  <si>
    <t>Supplies</t>
  </si>
  <si>
    <t>Patient Care</t>
  </si>
  <si>
    <t>Inpatient</t>
  </si>
  <si>
    <t>Outpatient</t>
  </si>
  <si>
    <t xml:space="preserve">Subtotals </t>
  </si>
  <si>
    <t>Alterations/Renovations</t>
  </si>
  <si>
    <t>Travel</t>
  </si>
  <si>
    <t>Other</t>
  </si>
  <si>
    <t>Tuition</t>
  </si>
  <si>
    <t>Total Costs</t>
  </si>
  <si>
    <t>Enter data in year 1 and it will be projected in all future years using the indicated increment.</t>
  </si>
  <si>
    <t xml:space="preserve">For a 1 year only expense, the work-around is to enter in the following year a negative amount </t>
  </si>
  <si>
    <t>equal to the inflated amount of that one time cost.</t>
  </si>
  <si>
    <t>Complements of Virginia Commonwealth University</t>
  </si>
  <si>
    <t>Data may be entered in any future year and it will be projected to the end.</t>
  </si>
  <si>
    <t xml:space="preserve">Increment Rate </t>
  </si>
  <si>
    <t>Non Personnel</t>
  </si>
  <si>
    <t xml:space="preserve">Fac. &amp; Class. Fringe </t>
  </si>
  <si>
    <t>Personnel Total</t>
  </si>
  <si>
    <t>This worksheet computes benefits and F&amp;A costs for each budget line, rather than showing</t>
  </si>
  <si>
    <t>them as separate cost categories.  It is NOT to be used for federal sponsors.</t>
  </si>
  <si>
    <t>Total Direct</t>
  </si>
  <si>
    <t>Total Indirect</t>
  </si>
  <si>
    <t>Cost</t>
  </si>
  <si>
    <t>Equipment (&gt;$5,000 each)</t>
  </si>
  <si>
    <t>(Itemize, budget in year desired)</t>
  </si>
  <si>
    <t>Rent</t>
  </si>
  <si>
    <t>Summer &amp; Part-Time Faculty</t>
  </si>
  <si>
    <t>Year 2</t>
  </si>
  <si>
    <t>Year 3</t>
  </si>
  <si>
    <t>Indirect Costs</t>
  </si>
  <si>
    <t>Direct Costs</t>
  </si>
  <si>
    <t>Year 4</t>
  </si>
  <si>
    <t>Year 5</t>
  </si>
  <si>
    <t>"Loaded" Proposal Budget Worksheet, 1 Year Project</t>
  </si>
  <si>
    <t>"Loaded" Proposal Budget Worksheet, 2 Year Project</t>
  </si>
  <si>
    <t>"Loaded" Proposal Budget Worksheet, 3 Year Project</t>
  </si>
  <si>
    <t>"Loaded" Proposal Budget Worksheet, 4 Year Project</t>
  </si>
  <si>
    <t>"Loaded" Proposal Budget Worksheet, 5 Year Project</t>
  </si>
  <si>
    <t>Faculty and Classified Staff</t>
  </si>
  <si>
    <t>Hourly</t>
  </si>
  <si>
    <t>Full-Time VCU Student</t>
  </si>
  <si>
    <t>**Facilities &amp; Administration (F&amp;A) Rates (O/C = On campus; Off/C = Off Campus)</t>
  </si>
  <si>
    <t>O/C Research</t>
  </si>
  <si>
    <t>Off/C Research</t>
  </si>
  <si>
    <t>O/C Instruction</t>
  </si>
  <si>
    <t>Off/C Instruction</t>
  </si>
  <si>
    <t>O/C Other</t>
  </si>
  <si>
    <t>Off/C Other</t>
  </si>
  <si>
    <t>Restricted Rates</t>
  </si>
  <si>
    <r>
      <t>Other Rates:</t>
    </r>
    <r>
      <rPr>
        <sz val="8"/>
        <rFont val="Arial"/>
        <family val="2"/>
      </rPr>
      <t xml:space="preserve"> Industry Sponsored Clinical Trial</t>
    </r>
  </si>
  <si>
    <r>
      <t>Other Rates:</t>
    </r>
    <r>
      <rPr>
        <sz val="8"/>
        <rFont val="Arial"/>
        <family val="2"/>
      </rPr>
      <t xml:space="preserve"> Sponsor Restricted Other</t>
    </r>
  </si>
  <si>
    <r>
      <t>Other Rates:</t>
    </r>
    <r>
      <rPr>
        <sz val="8"/>
        <rFont val="Arial"/>
        <family val="2"/>
      </rPr>
      <t xml:space="preserve"> Sponsor Restricted Local</t>
    </r>
  </si>
  <si>
    <r>
      <t>Other Rates:</t>
    </r>
    <r>
      <rPr>
        <sz val="8"/>
        <rFont val="Arial"/>
        <family val="2"/>
      </rPr>
      <t xml:space="preserve"> Sponsor Restricted Training</t>
    </r>
  </si>
  <si>
    <r>
      <t>Other Rates:</t>
    </r>
    <r>
      <rPr>
        <sz val="8"/>
        <rFont val="Arial"/>
        <family val="2"/>
      </rPr>
      <t xml:space="preserve"> Sponsor Restricted</t>
    </r>
  </si>
  <si>
    <r>
      <t>Other Rates:</t>
    </r>
    <r>
      <rPr>
        <sz val="8"/>
        <rFont val="Arial"/>
      </rPr>
      <t xml:space="preserve">  No F&amp;A Allowed by Sponsor</t>
    </r>
  </si>
  <si>
    <t>07/01/13 – Until notice:</t>
  </si>
  <si>
    <r>
      <t>Other Rates:</t>
    </r>
    <r>
      <rPr>
        <sz val="8"/>
        <rFont val="Arial"/>
        <family val="2"/>
      </rPr>
      <t xml:space="preserve"> Legacy On Campus Res</t>
    </r>
  </si>
  <si>
    <t>Fringe Benefits Rate Non-Sponsored and Sponsored 07/01/2013-06/30/2014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</si>
</sst>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$&quot;#,##0_);\(&quot;$&quot;#,##0\)"/>
    <numFmt numFmtId="44" formatCode="_(&quot;$&quot;* #,##0.00_);_(&quot;$&quot;* \(#,##0.00\);_(&quot;$&quot;* &quot;-&quot;??_);_(@_)"/>
    <numFmt numFmtId="43" formatCode="_(* #,##0.00_);_(* \(#,##0.00\);_(* &quot;-&quot;??_);_(@_)"/>
  </numFmts>
  <fonts count="20" x14ac:knownFonts="1">
    <font>
      <sz val="10"/>
      <name val="Arial"/>
    </font>
    <font>
      <sz val="10"/>
      <name val="Arial"/>
    </font>
    <font>
      <sz val="16"/>
      <color indexed="8"/>
      <name val="Arial"/>
      <family val="2"/>
    </font>
    <font>
      <sz val="10"/>
      <color indexed="8"/>
      <name val="Arial"/>
      <family val="2"/>
    </font>
    <font>
      <i/>
      <sz val="16"/>
      <color indexed="8"/>
      <name val="Arial"/>
      <family val="2"/>
    </font>
    <font>
      <sz val="12"/>
      <color indexed="8"/>
      <name val="Arial"/>
      <family val="2"/>
    </font>
    <font>
      <b/>
      <sz val="10"/>
      <color indexed="8"/>
      <name val="Arial"/>
      <family val="2"/>
    </font>
    <font>
      <i/>
      <sz val="10"/>
      <color indexed="8"/>
      <name val="Arial"/>
      <family val="2"/>
    </font>
    <font>
      <b/>
      <sz val="14"/>
      <color indexed="8"/>
      <name val="Arial"/>
      <family val="2"/>
    </font>
    <font>
      <sz val="14"/>
      <color indexed="8"/>
      <name val="Arial"/>
      <family val="2"/>
    </font>
    <font>
      <sz val="10"/>
      <color indexed="9"/>
      <name val="Arial"/>
      <family val="2"/>
    </font>
    <font>
      <sz val="10"/>
      <name val="Arial"/>
      <family val="2"/>
    </font>
    <font>
      <b/>
      <sz val="10"/>
      <color indexed="9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8.5"/>
      <color indexed="63"/>
      <name val="Verdana"/>
      <family val="2"/>
    </font>
    <font>
      <sz val="8"/>
      <name val="Arial"/>
    </font>
    <font>
      <b/>
      <sz val="8"/>
      <name val="Arial"/>
      <family val="2"/>
    </font>
    <font>
      <b/>
      <sz val="8"/>
      <color indexed="8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9">
    <xf numFmtId="0" fontId="0" fillId="0" borderId="0" xfId="0"/>
    <xf numFmtId="0" fontId="2" fillId="2" borderId="0" xfId="0" applyFont="1" applyFill="1" applyBorder="1" applyProtection="1">
      <protection locked="0"/>
    </xf>
    <xf numFmtId="0" fontId="3" fillId="2" borderId="0" xfId="0" applyFont="1" applyFill="1" applyBorder="1" applyProtection="1">
      <protection locked="0"/>
    </xf>
    <xf numFmtId="0" fontId="4" fillId="2" borderId="0" xfId="0" applyFont="1" applyFill="1" applyBorder="1" applyProtection="1">
      <protection locked="0"/>
    </xf>
    <xf numFmtId="0" fontId="3" fillId="2" borderId="0" xfId="0" applyFont="1" applyFill="1" applyBorder="1" applyProtection="1"/>
    <xf numFmtId="0" fontId="5" fillId="2" borderId="0" xfId="0" applyFont="1" applyFill="1" applyBorder="1" applyProtection="1">
      <protection locked="0"/>
    </xf>
    <xf numFmtId="0" fontId="5" fillId="2" borderId="0" xfId="0" applyFont="1" applyFill="1" applyBorder="1" applyAlignment="1" applyProtection="1">
      <alignment horizontal="center"/>
      <protection locked="0"/>
    </xf>
    <xf numFmtId="10" fontId="5" fillId="2" borderId="0" xfId="0" applyNumberFormat="1" applyFont="1" applyFill="1" applyProtection="1"/>
    <xf numFmtId="10" fontId="5" fillId="0" borderId="0" xfId="0" applyNumberFormat="1" applyFont="1" applyProtection="1"/>
    <xf numFmtId="0" fontId="3" fillId="2" borderId="1" xfId="0" applyFont="1" applyFill="1" applyBorder="1" applyProtection="1">
      <protection locked="0"/>
    </xf>
    <xf numFmtId="0" fontId="6" fillId="2" borderId="0" xfId="0" applyFont="1" applyFill="1" applyBorder="1" applyProtection="1">
      <protection locked="0"/>
    </xf>
    <xf numFmtId="0" fontId="6" fillId="2" borderId="0" xfId="0" applyFont="1" applyFill="1" applyBorder="1" applyAlignment="1" applyProtection="1">
      <alignment horizontal="center"/>
      <protection locked="0"/>
    </xf>
    <xf numFmtId="0" fontId="7" fillId="2" borderId="1" xfId="0" applyFont="1" applyFill="1" applyBorder="1" applyProtection="1">
      <protection locked="0"/>
    </xf>
    <xf numFmtId="0" fontId="7" fillId="2" borderId="0" xfId="0" applyFont="1" applyFill="1" applyBorder="1" applyProtection="1">
      <protection locked="0"/>
    </xf>
    <xf numFmtId="0" fontId="6" fillId="2" borderId="1" xfId="0" applyFont="1" applyFill="1" applyBorder="1" applyAlignment="1" applyProtection="1">
      <alignment horizontal="center"/>
      <protection locked="0"/>
    </xf>
    <xf numFmtId="9" fontId="3" fillId="2" borderId="0" xfId="3" applyFont="1" applyFill="1" applyBorder="1" applyProtection="1">
      <protection locked="0"/>
    </xf>
    <xf numFmtId="3" fontId="3" fillId="2" borderId="0" xfId="1" applyNumberFormat="1" applyFont="1" applyFill="1" applyBorder="1" applyProtection="1">
      <protection locked="0"/>
    </xf>
    <xf numFmtId="3" fontId="3" fillId="2" borderId="0" xfId="2" applyNumberFormat="1" applyFont="1" applyFill="1" applyBorder="1" applyProtection="1">
      <protection locked="0"/>
    </xf>
    <xf numFmtId="3" fontId="3" fillId="2" borderId="0" xfId="0" applyNumberFormat="1" applyFont="1" applyFill="1" applyBorder="1" applyProtection="1">
      <protection locked="0"/>
    </xf>
    <xf numFmtId="9" fontId="3" fillId="2" borderId="1" xfId="3" applyFont="1" applyFill="1" applyBorder="1" applyProtection="1">
      <protection locked="0"/>
    </xf>
    <xf numFmtId="3" fontId="3" fillId="2" borderId="1" xfId="1" applyNumberFormat="1" applyFont="1" applyFill="1" applyBorder="1" applyProtection="1">
      <protection locked="0"/>
    </xf>
    <xf numFmtId="3" fontId="3" fillId="2" borderId="1" xfId="2" applyNumberFormat="1" applyFont="1" applyFill="1" applyBorder="1" applyProtection="1">
      <protection locked="0"/>
    </xf>
    <xf numFmtId="3" fontId="6" fillId="2" borderId="0" xfId="2" applyNumberFormat="1" applyFont="1" applyFill="1" applyBorder="1" applyProtection="1">
      <protection locked="0"/>
    </xf>
    <xf numFmtId="3" fontId="6" fillId="2" borderId="0" xfId="0" applyNumberFormat="1" applyFont="1" applyFill="1" applyBorder="1" applyProtection="1">
      <protection locked="0"/>
    </xf>
    <xf numFmtId="0" fontId="7" fillId="2" borderId="0" xfId="0" applyFont="1" applyFill="1" applyBorder="1" applyAlignment="1" applyProtection="1">
      <alignment horizontal="center"/>
      <protection locked="0"/>
    </xf>
    <xf numFmtId="3" fontId="3" fillId="2" borderId="1" xfId="0" applyNumberFormat="1" applyFont="1" applyFill="1" applyBorder="1" applyProtection="1">
      <protection locked="0"/>
    </xf>
    <xf numFmtId="0" fontId="3" fillId="2" borderId="0" xfId="0" applyFont="1" applyFill="1" applyBorder="1" applyAlignment="1" applyProtection="1">
      <alignment horizontal="right"/>
      <protection locked="0"/>
    </xf>
    <xf numFmtId="0" fontId="3" fillId="2" borderId="0" xfId="0" applyFont="1" applyFill="1" applyBorder="1" applyAlignment="1" applyProtection="1">
      <alignment horizontal="center"/>
      <protection locked="0"/>
    </xf>
    <xf numFmtId="0" fontId="8" fillId="2" borderId="0" xfId="0" applyFont="1" applyFill="1" applyBorder="1" applyAlignment="1" applyProtection="1">
      <alignment horizontal="center"/>
      <protection locked="0"/>
    </xf>
    <xf numFmtId="0" fontId="9" fillId="2" borderId="0" xfId="0" applyFont="1" applyFill="1" applyBorder="1" applyProtection="1">
      <protection locked="0"/>
    </xf>
    <xf numFmtId="3" fontId="9" fillId="2" borderId="0" xfId="0" applyNumberFormat="1" applyFont="1" applyFill="1" applyBorder="1" applyProtection="1">
      <protection locked="0"/>
    </xf>
    <xf numFmtId="5" fontId="9" fillId="2" borderId="0" xfId="0" applyNumberFormat="1" applyFont="1" applyFill="1" applyBorder="1" applyAlignment="1" applyProtection="1">
      <alignment horizontal="right"/>
      <protection locked="0"/>
    </xf>
    <xf numFmtId="0" fontId="10" fillId="2" borderId="0" xfId="0" applyFont="1" applyFill="1" applyBorder="1" applyProtection="1">
      <protection locked="0"/>
    </xf>
    <xf numFmtId="0" fontId="11" fillId="2" borderId="0" xfId="0" applyFont="1" applyFill="1" applyBorder="1" applyProtection="1">
      <protection locked="0"/>
    </xf>
    <xf numFmtId="3" fontId="12" fillId="2" borderId="0" xfId="0" applyNumberFormat="1" applyFont="1" applyFill="1" applyBorder="1" applyProtection="1">
      <protection locked="0"/>
    </xf>
    <xf numFmtId="5" fontId="3" fillId="2" borderId="0" xfId="0" applyNumberFormat="1" applyFont="1" applyFill="1" applyBorder="1" applyAlignment="1" applyProtection="1">
      <alignment horizontal="left"/>
      <protection locked="0"/>
    </xf>
    <xf numFmtId="3" fontId="10" fillId="2" borderId="0" xfId="0" applyNumberFormat="1" applyFont="1" applyFill="1" applyBorder="1" applyAlignment="1" applyProtection="1">
      <alignment horizontal="center"/>
      <protection locked="0"/>
    </xf>
    <xf numFmtId="3" fontId="10" fillId="2" borderId="0" xfId="0" applyNumberFormat="1" applyFont="1" applyFill="1" applyBorder="1" applyProtection="1">
      <protection locked="0"/>
    </xf>
    <xf numFmtId="0" fontId="13" fillId="2" borderId="0" xfId="0" applyFont="1" applyFill="1" applyBorder="1" applyAlignment="1" applyProtection="1">
      <alignment horizontal="center"/>
      <protection locked="0"/>
    </xf>
    <xf numFmtId="0" fontId="0" fillId="2" borderId="0" xfId="0" applyFill="1" applyBorder="1" applyProtection="1">
      <protection locked="0"/>
    </xf>
    <xf numFmtId="0" fontId="14" fillId="2" borderId="1" xfId="0" applyFont="1" applyFill="1" applyBorder="1" applyProtection="1">
      <protection locked="0"/>
    </xf>
    <xf numFmtId="5" fontId="3" fillId="2" borderId="0" xfId="0" applyNumberFormat="1" applyFont="1" applyFill="1" applyBorder="1" applyAlignment="1" applyProtection="1">
      <alignment horizontal="center"/>
      <protection locked="0"/>
    </xf>
    <xf numFmtId="3" fontId="3" fillId="2" borderId="0" xfId="1" applyNumberFormat="1" applyFont="1" applyFill="1" applyBorder="1" applyAlignment="1" applyProtection="1">
      <alignment horizontal="right"/>
      <protection locked="0"/>
    </xf>
    <xf numFmtId="3" fontId="3" fillId="2" borderId="0" xfId="0" applyNumberFormat="1" applyFont="1" applyFill="1" applyBorder="1" applyAlignment="1" applyProtection="1">
      <alignment horizontal="right"/>
      <protection locked="0"/>
    </xf>
    <xf numFmtId="5" fontId="3" fillId="2" borderId="0" xfId="0" applyNumberFormat="1" applyFont="1" applyFill="1" applyBorder="1" applyAlignment="1" applyProtection="1">
      <alignment horizontal="right"/>
      <protection locked="0"/>
    </xf>
    <xf numFmtId="0" fontId="15" fillId="0" borderId="2" xfId="0" applyFont="1" applyBorder="1" applyAlignment="1">
      <alignment vertical="top" wrapText="1" shrinkToFit="1"/>
    </xf>
    <xf numFmtId="0" fontId="0" fillId="2" borderId="3" xfId="0" applyFill="1" applyBorder="1" applyProtection="1">
      <protection locked="0"/>
    </xf>
    <xf numFmtId="0" fontId="16" fillId="2" borderId="4" xfId="0" applyFont="1" applyFill="1" applyBorder="1" applyAlignment="1" applyProtection="1">
      <alignment horizontal="center"/>
      <protection locked="0"/>
    </xf>
    <xf numFmtId="10" fontId="16" fillId="2" borderId="5" xfId="3" applyNumberFormat="1" applyFont="1" applyFill="1" applyBorder="1" applyProtection="1">
      <protection locked="0"/>
    </xf>
    <xf numFmtId="0" fontId="0" fillId="2" borderId="4" xfId="0" applyFill="1" applyBorder="1" applyAlignment="1" applyProtection="1">
      <alignment horizontal="center"/>
      <protection locked="0"/>
    </xf>
    <xf numFmtId="0" fontId="0" fillId="2" borderId="5" xfId="0" applyFill="1" applyBorder="1" applyProtection="1">
      <protection locked="0"/>
    </xf>
    <xf numFmtId="0" fontId="15" fillId="0" borderId="4" xfId="0" applyFont="1" applyBorder="1" applyAlignment="1">
      <alignment vertical="top" wrapText="1" shrinkToFit="1"/>
    </xf>
    <xf numFmtId="0" fontId="17" fillId="2" borderId="5" xfId="0" applyFont="1" applyFill="1" applyBorder="1" applyAlignment="1" applyProtection="1">
      <alignment horizontal="center" wrapText="1" shrinkToFit="1"/>
      <protection locked="0"/>
    </xf>
    <xf numFmtId="0" fontId="18" fillId="2" borderId="4" xfId="0" applyFont="1" applyFill="1" applyBorder="1" applyAlignment="1" applyProtection="1">
      <alignment horizontal="center"/>
      <protection locked="0"/>
    </xf>
    <xf numFmtId="10" fontId="18" fillId="2" borderId="5" xfId="0" applyNumberFormat="1" applyFont="1" applyFill="1" applyBorder="1" applyAlignment="1" applyProtection="1">
      <alignment horizontal="center" wrapText="1" shrinkToFit="1"/>
      <protection locked="0"/>
    </xf>
    <xf numFmtId="0" fontId="17" fillId="2" borderId="4" xfId="0" applyFont="1" applyFill="1" applyBorder="1" applyAlignment="1" applyProtection="1">
      <alignment horizontal="center"/>
      <protection locked="0"/>
    </xf>
    <xf numFmtId="0" fontId="17" fillId="2" borderId="6" xfId="0" applyFont="1" applyFill="1" applyBorder="1" applyAlignment="1" applyProtection="1">
      <alignment horizontal="center"/>
      <protection locked="0"/>
    </xf>
    <xf numFmtId="10" fontId="16" fillId="2" borderId="7" xfId="3" applyNumberFormat="1" applyFont="1" applyFill="1" applyBorder="1" applyProtection="1">
      <protection locked="0"/>
    </xf>
    <xf numFmtId="10" fontId="19" fillId="2" borderId="5" xfId="3" applyNumberFormat="1" applyFont="1" applyFill="1" applyBorder="1" applyAlignment="1" applyProtection="1">
      <alignment horizontal="right" wrapText="1" shrinkToFit="1"/>
      <protection locked="0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66675</xdr:colOff>
      <xdr:row>0</xdr:row>
      <xdr:rowOff>38100</xdr:rowOff>
    </xdr:from>
    <xdr:to>
      <xdr:col>16</xdr:col>
      <xdr:colOff>466725</xdr:colOff>
      <xdr:row>6</xdr:row>
      <xdr:rowOff>152400</xdr:rowOff>
    </xdr:to>
    <xdr:sp macro="" textlink="">
      <xdr:nvSpPr>
        <xdr:cNvPr id="1025" name="WordArt 1"/>
        <xdr:cNvSpPr>
          <a:spLocks noChangeArrowheads="1" noChangeShapeType="1"/>
        </xdr:cNvSpPr>
      </xdr:nvSpPr>
      <xdr:spPr bwMode="auto">
        <a:xfrm>
          <a:off x="5286375" y="38100"/>
          <a:ext cx="3895725" cy="14478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2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FFFFFF"/>
              </a:solidFill>
              <a:effectLst/>
              <a:latin typeface="Arial Black"/>
            </a:rPr>
            <a:t>For University</a:t>
          </a:r>
        </a:p>
        <a:p>
          <a:pPr algn="ctr" rtl="0"/>
          <a:r>
            <a:rPr lang="en-US" sz="32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FFFFFF"/>
              </a:solidFill>
              <a:effectLst/>
              <a:latin typeface="Arial Black"/>
            </a:rPr>
            <a:t>Internal Use Only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28575</xdr:colOff>
      <xdr:row>0</xdr:row>
      <xdr:rowOff>38100</xdr:rowOff>
    </xdr:from>
    <xdr:to>
      <xdr:col>16</xdr:col>
      <xdr:colOff>428625</xdr:colOff>
      <xdr:row>6</xdr:row>
      <xdr:rowOff>85725</xdr:rowOff>
    </xdr:to>
    <xdr:sp macro="" textlink="">
      <xdr:nvSpPr>
        <xdr:cNvPr id="2049" name="WordArt 1"/>
        <xdr:cNvSpPr>
          <a:spLocks noChangeArrowheads="1" noChangeShapeType="1"/>
        </xdr:cNvSpPr>
      </xdr:nvSpPr>
      <xdr:spPr bwMode="auto">
        <a:xfrm>
          <a:off x="5210175" y="38100"/>
          <a:ext cx="3895725" cy="1381125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2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FFFFFF"/>
              </a:solidFill>
              <a:effectLst/>
              <a:latin typeface="Arial Black"/>
            </a:rPr>
            <a:t>For University</a:t>
          </a:r>
        </a:p>
        <a:p>
          <a:pPr algn="ctr" rtl="0"/>
          <a:r>
            <a:rPr lang="en-US" sz="32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FFFFFF"/>
              </a:solidFill>
              <a:effectLst/>
              <a:latin typeface="Arial Black"/>
            </a:rPr>
            <a:t>Internal Use Only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28575</xdr:colOff>
      <xdr:row>0</xdr:row>
      <xdr:rowOff>28575</xdr:rowOff>
    </xdr:from>
    <xdr:to>
      <xdr:col>14</xdr:col>
      <xdr:colOff>638175</xdr:colOff>
      <xdr:row>6</xdr:row>
      <xdr:rowOff>76200</xdr:rowOff>
    </xdr:to>
    <xdr:sp macro="" textlink="">
      <xdr:nvSpPr>
        <xdr:cNvPr id="3073" name="WordArt 1"/>
        <xdr:cNvSpPr>
          <a:spLocks noChangeArrowheads="1" noChangeShapeType="1"/>
        </xdr:cNvSpPr>
      </xdr:nvSpPr>
      <xdr:spPr bwMode="auto">
        <a:xfrm>
          <a:off x="5210175" y="28575"/>
          <a:ext cx="3895725" cy="1381125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2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FFFFFF"/>
              </a:solidFill>
              <a:effectLst/>
              <a:latin typeface="Arial Black"/>
            </a:rPr>
            <a:t>For University</a:t>
          </a:r>
        </a:p>
        <a:p>
          <a:pPr algn="ctr" rtl="0"/>
          <a:r>
            <a:rPr lang="en-US" sz="32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FFFFFF"/>
              </a:solidFill>
              <a:effectLst/>
              <a:latin typeface="Arial Black"/>
            </a:rPr>
            <a:t>Internal Use Only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</xdr:colOff>
      <xdr:row>0</xdr:row>
      <xdr:rowOff>38100</xdr:rowOff>
    </xdr:from>
    <xdr:to>
      <xdr:col>14</xdr:col>
      <xdr:colOff>666750</xdr:colOff>
      <xdr:row>6</xdr:row>
      <xdr:rowOff>85725</xdr:rowOff>
    </xdr:to>
    <xdr:sp macro="" textlink="">
      <xdr:nvSpPr>
        <xdr:cNvPr id="4097" name="WordArt 1"/>
        <xdr:cNvSpPr>
          <a:spLocks noChangeArrowheads="1" noChangeShapeType="1"/>
        </xdr:cNvSpPr>
      </xdr:nvSpPr>
      <xdr:spPr bwMode="auto">
        <a:xfrm>
          <a:off x="5238750" y="38100"/>
          <a:ext cx="3895725" cy="1381125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2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FFFFFF"/>
              </a:solidFill>
              <a:effectLst/>
              <a:latin typeface="Arial Black"/>
            </a:rPr>
            <a:t>For University</a:t>
          </a:r>
        </a:p>
        <a:p>
          <a:pPr algn="ctr" rtl="0"/>
          <a:r>
            <a:rPr lang="en-US" sz="32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FFFFFF"/>
              </a:solidFill>
              <a:effectLst/>
              <a:latin typeface="Arial Black"/>
            </a:rPr>
            <a:t>Internal Use Only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66675</xdr:colOff>
      <xdr:row>0</xdr:row>
      <xdr:rowOff>38100</xdr:rowOff>
    </xdr:from>
    <xdr:to>
      <xdr:col>14</xdr:col>
      <xdr:colOff>676275</xdr:colOff>
      <xdr:row>6</xdr:row>
      <xdr:rowOff>85725</xdr:rowOff>
    </xdr:to>
    <xdr:sp macro="" textlink="">
      <xdr:nvSpPr>
        <xdr:cNvPr id="5121" name="WordArt 1"/>
        <xdr:cNvSpPr>
          <a:spLocks noChangeArrowheads="1" noChangeShapeType="1" noTextEdit="1"/>
        </xdr:cNvSpPr>
      </xdr:nvSpPr>
      <xdr:spPr bwMode="auto">
        <a:xfrm>
          <a:off x="5248275" y="38100"/>
          <a:ext cx="3895725" cy="1381125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2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FFFFFF"/>
              </a:solidFill>
              <a:effectLst/>
              <a:latin typeface="Arial Black"/>
            </a:rPr>
            <a:t>For University</a:t>
          </a:r>
        </a:p>
        <a:p>
          <a:pPr algn="ctr" rtl="0"/>
          <a:r>
            <a:rPr lang="en-US" sz="32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FFFFFF"/>
              </a:solidFill>
              <a:effectLst/>
              <a:latin typeface="Arial Black"/>
            </a:rPr>
            <a:t>Internal Use Only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57"/>
  <sheetViews>
    <sheetView tabSelected="1" zoomScaleNormal="100" workbookViewId="0">
      <selection activeCell="R1" sqref="R1:S21"/>
    </sheetView>
  </sheetViews>
  <sheetFormatPr defaultRowHeight="12.75" x14ac:dyDescent="0.2"/>
  <cols>
    <col min="1" max="1" width="28.28515625" style="2" customWidth="1"/>
    <col min="2" max="2" width="2.28515625" style="2" customWidth="1"/>
    <col min="3" max="3" width="14.140625" style="2" customWidth="1"/>
    <col min="4" max="4" width="2.28515625" style="2" customWidth="1"/>
    <col min="5" max="5" width="12.5703125" style="2" customWidth="1"/>
    <col min="6" max="6" width="2.28515625" style="2" customWidth="1"/>
    <col min="7" max="7" width="14.140625" style="2" customWidth="1"/>
    <col min="8" max="8" width="2.28515625" style="2" customWidth="1"/>
    <col min="9" max="9" width="14.140625" style="2" customWidth="1"/>
    <col min="10" max="13" width="2.28515625" style="2" customWidth="1"/>
    <col min="14" max="14" width="10.85546875" style="2" customWidth="1"/>
    <col min="15" max="17" width="9.140625" style="2"/>
    <col min="18" max="18" width="40.5703125" style="2" customWidth="1"/>
    <col min="19" max="19" width="10.42578125" style="2" customWidth="1"/>
    <col min="20" max="16384" width="9.140625" style="2"/>
  </cols>
  <sheetData>
    <row r="1" spans="1:19" ht="22.5" customHeight="1" x14ac:dyDescent="0.3">
      <c r="A1" s="1" t="s">
        <v>51</v>
      </c>
      <c r="G1" s="3"/>
      <c r="R1" s="45" t="s">
        <v>75</v>
      </c>
      <c r="S1" s="46"/>
    </row>
    <row r="2" spans="1:19" x14ac:dyDescent="0.2">
      <c r="A2" s="2" t="s">
        <v>36</v>
      </c>
      <c r="R2" s="47" t="s">
        <v>56</v>
      </c>
      <c r="S2" s="48">
        <v>0.34100000000000003</v>
      </c>
    </row>
    <row r="3" spans="1:19" x14ac:dyDescent="0.2">
      <c r="A3" s="2" t="s">
        <v>37</v>
      </c>
      <c r="R3" s="47" t="s">
        <v>57</v>
      </c>
      <c r="S3" s="48">
        <v>7.9000000000000001E-2</v>
      </c>
    </row>
    <row r="4" spans="1:19" x14ac:dyDescent="0.2">
      <c r="A4" s="2" t="s">
        <v>27</v>
      </c>
      <c r="R4" s="47" t="s">
        <v>58</v>
      </c>
      <c r="S4" s="48">
        <v>0</v>
      </c>
    </row>
    <row r="5" spans="1:19" x14ac:dyDescent="0.2">
      <c r="A5" s="2" t="s">
        <v>31</v>
      </c>
      <c r="R5" s="49"/>
      <c r="S5" s="50"/>
    </row>
    <row r="6" spans="1:19" ht="31.5" x14ac:dyDescent="0.2">
      <c r="A6" s="2" t="s">
        <v>28</v>
      </c>
      <c r="R6" s="51" t="s">
        <v>59</v>
      </c>
      <c r="S6" s="50"/>
    </row>
    <row r="7" spans="1:19" ht="22.5" x14ac:dyDescent="0.2">
      <c r="A7" s="2" t="s">
        <v>29</v>
      </c>
      <c r="R7" s="47"/>
      <c r="S7" s="52" t="s">
        <v>73</v>
      </c>
    </row>
    <row r="8" spans="1:19" x14ac:dyDescent="0.2">
      <c r="A8" s="4" t="s">
        <v>30</v>
      </c>
      <c r="R8" s="47" t="s">
        <v>60</v>
      </c>
      <c r="S8" s="48">
        <v>0.52500000000000002</v>
      </c>
    </row>
    <row r="9" spans="1:19" x14ac:dyDescent="0.2">
      <c r="R9" s="47" t="s">
        <v>61</v>
      </c>
      <c r="S9" s="48">
        <v>0.26</v>
      </c>
    </row>
    <row r="10" spans="1:19" s="5" customFormat="1" ht="15" x14ac:dyDescent="0.2">
      <c r="A10" s="5" t="s">
        <v>32</v>
      </c>
      <c r="B10" s="6"/>
      <c r="C10" s="7">
        <v>0.04</v>
      </c>
      <c r="E10" s="5" t="s">
        <v>33</v>
      </c>
      <c r="R10" s="47" t="s">
        <v>62</v>
      </c>
      <c r="S10" s="48">
        <v>0.4</v>
      </c>
    </row>
    <row r="11" spans="1:19" s="5" customFormat="1" ht="15" x14ac:dyDescent="0.2">
      <c r="A11" s="5" t="s">
        <v>32</v>
      </c>
      <c r="C11" s="8">
        <v>0.04</v>
      </c>
      <c r="E11" s="5" t="s">
        <v>0</v>
      </c>
      <c r="R11" s="47" t="s">
        <v>63</v>
      </c>
      <c r="S11" s="48">
        <v>0.26</v>
      </c>
    </row>
    <row r="12" spans="1:19" s="5" customFormat="1" ht="15" x14ac:dyDescent="0.2">
      <c r="A12" s="5" t="s">
        <v>34</v>
      </c>
      <c r="C12" s="7">
        <v>0.34100000000000003</v>
      </c>
      <c r="R12" s="47" t="s">
        <v>64</v>
      </c>
      <c r="S12" s="48">
        <v>0.35</v>
      </c>
    </row>
    <row r="13" spans="1:19" s="5" customFormat="1" ht="15" x14ac:dyDescent="0.2">
      <c r="A13" s="5" t="s">
        <v>11</v>
      </c>
      <c r="C13" s="8">
        <v>7.9000000000000001E-2</v>
      </c>
      <c r="R13" s="47" t="s">
        <v>65</v>
      </c>
      <c r="S13" s="48">
        <v>0.26</v>
      </c>
    </row>
    <row r="14" spans="1:19" s="5" customFormat="1" ht="22.5" x14ac:dyDescent="0.2">
      <c r="A14" s="5" t="s">
        <v>12</v>
      </c>
      <c r="C14" s="7">
        <v>0.52500000000000002</v>
      </c>
      <c r="R14" s="53"/>
      <c r="S14" s="54" t="s">
        <v>66</v>
      </c>
    </row>
    <row r="15" spans="1:19" x14ac:dyDescent="0.2">
      <c r="A15" s="9"/>
      <c r="B15" s="9"/>
      <c r="C15" s="9"/>
      <c r="D15" s="9"/>
      <c r="E15" s="9"/>
      <c r="F15" s="9"/>
      <c r="G15" s="9"/>
      <c r="R15" s="55" t="s">
        <v>74</v>
      </c>
      <c r="S15" s="58">
        <v>0.52</v>
      </c>
    </row>
    <row r="16" spans="1:19" x14ac:dyDescent="0.2">
      <c r="A16" s="10"/>
      <c r="B16" s="10"/>
      <c r="R16" s="55" t="s">
        <v>67</v>
      </c>
      <c r="S16" s="48">
        <v>0.25</v>
      </c>
    </row>
    <row r="17" spans="1:19" x14ac:dyDescent="0.2">
      <c r="A17" s="10" t="s">
        <v>0</v>
      </c>
      <c r="B17" s="10"/>
      <c r="R17" s="55" t="s">
        <v>68</v>
      </c>
      <c r="S17" s="48">
        <v>0.2</v>
      </c>
    </row>
    <row r="18" spans="1:19" x14ac:dyDescent="0.2">
      <c r="A18" s="11" t="s">
        <v>1</v>
      </c>
      <c r="B18" s="11"/>
      <c r="R18" s="55" t="s">
        <v>69</v>
      </c>
      <c r="S18" s="48">
        <v>0.1</v>
      </c>
    </row>
    <row r="19" spans="1:19" x14ac:dyDescent="0.2">
      <c r="A19" s="12" t="s">
        <v>3</v>
      </c>
      <c r="B19" s="13"/>
      <c r="C19" s="12" t="s">
        <v>4</v>
      </c>
      <c r="D19" s="13"/>
      <c r="E19" s="12" t="s">
        <v>2</v>
      </c>
      <c r="G19" s="14" t="s">
        <v>6</v>
      </c>
      <c r="I19" s="11"/>
      <c r="R19" s="55" t="s">
        <v>70</v>
      </c>
      <c r="S19" s="48">
        <v>0.08</v>
      </c>
    </row>
    <row r="20" spans="1:19" x14ac:dyDescent="0.2">
      <c r="C20" s="15">
        <v>0</v>
      </c>
      <c r="E20" s="16">
        <v>0</v>
      </c>
      <c r="F20" s="37">
        <f>C20*E20+((C20*E20)*C12)</f>
        <v>0</v>
      </c>
      <c r="G20" s="17">
        <f>F20+(F20*C14)</f>
        <v>0</v>
      </c>
      <c r="H20" s="18"/>
      <c r="I20" s="17"/>
      <c r="J20" s="18"/>
      <c r="K20" s="18"/>
      <c r="L20" s="18"/>
      <c r="R20" s="55" t="s">
        <v>71</v>
      </c>
      <c r="S20" s="48">
        <v>0.05</v>
      </c>
    </row>
    <row r="21" spans="1:19" x14ac:dyDescent="0.2">
      <c r="C21" s="15">
        <v>0</v>
      </c>
      <c r="E21" s="16">
        <v>0</v>
      </c>
      <c r="F21" s="37">
        <f>C21*E21+((C21*E21)*C12)</f>
        <v>0</v>
      </c>
      <c r="G21" s="17">
        <f>F21+(F21*C14)</f>
        <v>0</v>
      </c>
      <c r="H21" s="18"/>
      <c r="I21" s="17"/>
      <c r="J21" s="18"/>
      <c r="K21" s="18"/>
      <c r="L21" s="18"/>
      <c r="N21" s="33"/>
      <c r="R21" s="56" t="s">
        <v>72</v>
      </c>
      <c r="S21" s="57">
        <v>0</v>
      </c>
    </row>
    <row r="22" spans="1:19" x14ac:dyDescent="0.2">
      <c r="C22" s="15">
        <v>0</v>
      </c>
      <c r="E22" s="16">
        <v>0</v>
      </c>
      <c r="F22" s="37">
        <f>C22*E22+((C22*E22)*C12)</f>
        <v>0</v>
      </c>
      <c r="G22" s="17">
        <f>F22+(F22*C14)</f>
        <v>0</v>
      </c>
      <c r="H22" s="18"/>
      <c r="I22" s="17"/>
      <c r="J22" s="18"/>
      <c r="K22" s="18"/>
      <c r="L22" s="18"/>
    </row>
    <row r="23" spans="1:19" x14ac:dyDescent="0.2">
      <c r="C23" s="15">
        <v>0</v>
      </c>
      <c r="E23" s="16">
        <v>0</v>
      </c>
      <c r="F23" s="37">
        <f>C23*E23+((C23*E23)*C12)</f>
        <v>0</v>
      </c>
      <c r="G23" s="17">
        <f>F23+(F23*C14)</f>
        <v>0</v>
      </c>
      <c r="H23" s="18"/>
      <c r="I23" s="17"/>
      <c r="J23" s="18"/>
      <c r="K23" s="18"/>
      <c r="L23" s="18"/>
    </row>
    <row r="24" spans="1:19" x14ac:dyDescent="0.2">
      <c r="C24" s="15">
        <v>0</v>
      </c>
      <c r="E24" s="16">
        <v>0</v>
      </c>
      <c r="F24" s="37">
        <f>C24*E24+((C24*E24)*C12)</f>
        <v>0</v>
      </c>
      <c r="G24" s="17">
        <f>F24+(F24*C14)</f>
        <v>0</v>
      </c>
      <c r="H24" s="18"/>
      <c r="I24" s="17"/>
      <c r="J24" s="18"/>
      <c r="K24" s="18"/>
      <c r="L24" s="18"/>
    </row>
    <row r="25" spans="1:19" x14ac:dyDescent="0.2">
      <c r="C25" s="15">
        <v>0</v>
      </c>
      <c r="E25" s="16">
        <v>0</v>
      </c>
      <c r="F25" s="37">
        <f>C25*E25+((C25*E25)*C12)</f>
        <v>0</v>
      </c>
      <c r="G25" s="17">
        <f>F25+(F25*C14)</f>
        <v>0</v>
      </c>
      <c r="H25" s="18"/>
      <c r="I25" s="17"/>
      <c r="J25" s="18"/>
      <c r="K25" s="18"/>
      <c r="L25" s="18"/>
    </row>
    <row r="26" spans="1:19" x14ac:dyDescent="0.2">
      <c r="C26" s="15">
        <v>0</v>
      </c>
      <c r="E26" s="16">
        <v>0</v>
      </c>
      <c r="F26" s="37">
        <f>C26*E26+((C26*E26)*C12)</f>
        <v>0</v>
      </c>
      <c r="G26" s="17">
        <f>F26+(F26*C14)</f>
        <v>0</v>
      </c>
      <c r="H26" s="18"/>
      <c r="I26" s="17"/>
      <c r="J26" s="18"/>
      <c r="K26" s="18"/>
      <c r="L26" s="18"/>
    </row>
    <row r="27" spans="1:19" x14ac:dyDescent="0.2">
      <c r="C27" s="15">
        <v>0</v>
      </c>
      <c r="E27" s="16">
        <v>0</v>
      </c>
      <c r="F27" s="37">
        <f>C27*E27+((C27*E27)*C12)</f>
        <v>0</v>
      </c>
      <c r="G27" s="17">
        <f>F27+(F27*C14)</f>
        <v>0</v>
      </c>
      <c r="H27" s="18"/>
      <c r="I27" s="17"/>
      <c r="J27" s="18"/>
      <c r="K27" s="18"/>
      <c r="L27" s="18"/>
    </row>
    <row r="28" spans="1:19" x14ac:dyDescent="0.2">
      <c r="C28" s="15">
        <v>0</v>
      </c>
      <c r="E28" s="16">
        <v>0</v>
      </c>
      <c r="F28" s="37">
        <f>C28*E28+((C28*E28)*C12)</f>
        <v>0</v>
      </c>
      <c r="G28" s="17">
        <f>F28+(F28*C14)</f>
        <v>0</v>
      </c>
      <c r="H28" s="18"/>
      <c r="I28" s="17"/>
      <c r="J28" s="18"/>
      <c r="K28" s="18"/>
      <c r="L28" s="18"/>
    </row>
    <row r="29" spans="1:19" x14ac:dyDescent="0.2">
      <c r="C29" s="19">
        <v>0</v>
      </c>
      <c r="E29" s="20">
        <v>0</v>
      </c>
      <c r="F29" s="37">
        <f>C29*E29+((C29*E29)*C12)</f>
        <v>0</v>
      </c>
      <c r="G29" s="21">
        <f>F29+(F29*C14)</f>
        <v>0</v>
      </c>
      <c r="H29" s="18"/>
      <c r="I29" s="17"/>
      <c r="J29" s="18"/>
      <c r="K29" s="18"/>
      <c r="L29" s="18"/>
    </row>
    <row r="30" spans="1:19" x14ac:dyDescent="0.2">
      <c r="A30" s="11" t="s">
        <v>7</v>
      </c>
      <c r="E30" s="18"/>
      <c r="F30" s="18"/>
      <c r="G30" s="22">
        <f>SUM(G20:G29)</f>
        <v>0</v>
      </c>
      <c r="H30" s="22"/>
      <c r="I30" s="22"/>
      <c r="J30" s="22"/>
      <c r="K30" s="22"/>
      <c r="L30" s="22"/>
    </row>
    <row r="32" spans="1:19" x14ac:dyDescent="0.2">
      <c r="A32" s="38" t="s">
        <v>44</v>
      </c>
      <c r="B32" s="38"/>
      <c r="C32" s="39"/>
      <c r="D32" s="39"/>
      <c r="E32" s="39"/>
    </row>
    <row r="33" spans="1:12" x14ac:dyDescent="0.2">
      <c r="A33" s="40" t="s">
        <v>3</v>
      </c>
      <c r="B33" s="39"/>
      <c r="C33" s="40" t="s">
        <v>4</v>
      </c>
      <c r="D33" s="39"/>
      <c r="E33" s="40" t="s">
        <v>2</v>
      </c>
      <c r="G33" s="14" t="s">
        <v>6</v>
      </c>
      <c r="I33" s="11"/>
    </row>
    <row r="34" spans="1:12" x14ac:dyDescent="0.2">
      <c r="C34" s="15">
        <v>0</v>
      </c>
      <c r="D34" s="18"/>
      <c r="E34" s="16">
        <v>0</v>
      </c>
      <c r="F34" s="37">
        <f>C34*E34+((C34*E34)*C$13)</f>
        <v>0</v>
      </c>
      <c r="G34" s="17">
        <f>F34+(F34*C$14)</f>
        <v>0</v>
      </c>
      <c r="I34" s="17"/>
      <c r="J34" s="18"/>
      <c r="K34" s="18"/>
      <c r="L34" s="18"/>
    </row>
    <row r="35" spans="1:12" x14ac:dyDescent="0.2">
      <c r="C35" s="15">
        <v>0</v>
      </c>
      <c r="D35" s="18"/>
      <c r="E35" s="16">
        <v>0</v>
      </c>
      <c r="F35" s="37">
        <f t="shared" ref="F35:F43" si="0">C35*E35+((C35*E35)*C$13)</f>
        <v>0</v>
      </c>
      <c r="G35" s="17">
        <f t="shared" ref="G35:G43" si="1">F35+(F35*C$14)</f>
        <v>0</v>
      </c>
      <c r="I35" s="17"/>
      <c r="J35" s="18"/>
      <c r="K35" s="18"/>
      <c r="L35" s="18"/>
    </row>
    <row r="36" spans="1:12" x14ac:dyDescent="0.2">
      <c r="C36" s="15">
        <v>0</v>
      </c>
      <c r="D36" s="18"/>
      <c r="E36" s="16">
        <v>0</v>
      </c>
      <c r="F36" s="37">
        <f t="shared" si="0"/>
        <v>0</v>
      </c>
      <c r="G36" s="17">
        <f t="shared" si="1"/>
        <v>0</v>
      </c>
      <c r="I36" s="17"/>
      <c r="J36" s="18"/>
      <c r="K36" s="18"/>
      <c r="L36" s="18"/>
    </row>
    <row r="37" spans="1:12" x14ac:dyDescent="0.2">
      <c r="C37" s="15">
        <v>0</v>
      </c>
      <c r="D37" s="18"/>
      <c r="E37" s="16">
        <v>0</v>
      </c>
      <c r="F37" s="37">
        <f t="shared" si="0"/>
        <v>0</v>
      </c>
      <c r="G37" s="17">
        <f t="shared" si="1"/>
        <v>0</v>
      </c>
      <c r="I37" s="17"/>
      <c r="J37" s="18"/>
      <c r="K37" s="18"/>
      <c r="L37" s="18"/>
    </row>
    <row r="38" spans="1:12" x14ac:dyDescent="0.2">
      <c r="C38" s="15">
        <v>0</v>
      </c>
      <c r="D38" s="18"/>
      <c r="E38" s="16">
        <v>0</v>
      </c>
      <c r="F38" s="37">
        <f t="shared" si="0"/>
        <v>0</v>
      </c>
      <c r="G38" s="17">
        <f t="shared" si="1"/>
        <v>0</v>
      </c>
      <c r="I38" s="17"/>
      <c r="J38" s="18"/>
      <c r="K38" s="18"/>
      <c r="L38" s="18"/>
    </row>
    <row r="39" spans="1:12" x14ac:dyDescent="0.2">
      <c r="C39" s="15">
        <v>0</v>
      </c>
      <c r="D39" s="18"/>
      <c r="E39" s="16">
        <v>0</v>
      </c>
      <c r="F39" s="37">
        <f t="shared" si="0"/>
        <v>0</v>
      </c>
      <c r="G39" s="17">
        <f t="shared" si="1"/>
        <v>0</v>
      </c>
      <c r="I39" s="17"/>
      <c r="J39" s="18"/>
      <c r="K39" s="18"/>
      <c r="L39" s="18"/>
    </row>
    <row r="40" spans="1:12" x14ac:dyDescent="0.2">
      <c r="C40" s="15">
        <v>0</v>
      </c>
      <c r="D40" s="18"/>
      <c r="E40" s="16">
        <v>0</v>
      </c>
      <c r="F40" s="37">
        <f t="shared" si="0"/>
        <v>0</v>
      </c>
      <c r="G40" s="17">
        <f t="shared" si="1"/>
        <v>0</v>
      </c>
      <c r="I40" s="17"/>
      <c r="J40" s="18"/>
      <c r="K40" s="18"/>
      <c r="L40" s="18"/>
    </row>
    <row r="41" spans="1:12" x14ac:dyDescent="0.2">
      <c r="C41" s="15">
        <v>0</v>
      </c>
      <c r="D41" s="18"/>
      <c r="E41" s="16">
        <v>0</v>
      </c>
      <c r="F41" s="37">
        <f t="shared" si="0"/>
        <v>0</v>
      </c>
      <c r="G41" s="17">
        <f t="shared" si="1"/>
        <v>0</v>
      </c>
      <c r="I41" s="17"/>
      <c r="J41" s="18"/>
      <c r="K41" s="18"/>
      <c r="L41" s="18"/>
    </row>
    <row r="42" spans="1:12" x14ac:dyDescent="0.2">
      <c r="C42" s="15">
        <v>0</v>
      </c>
      <c r="D42" s="18"/>
      <c r="E42" s="16">
        <v>0</v>
      </c>
      <c r="F42" s="37">
        <f t="shared" si="0"/>
        <v>0</v>
      </c>
      <c r="G42" s="17">
        <f t="shared" si="1"/>
        <v>0</v>
      </c>
      <c r="I42" s="17"/>
      <c r="J42" s="18"/>
      <c r="K42" s="18"/>
      <c r="L42" s="18"/>
    </row>
    <row r="43" spans="1:12" x14ac:dyDescent="0.2">
      <c r="C43" s="19">
        <v>0</v>
      </c>
      <c r="D43" s="18"/>
      <c r="E43" s="20">
        <v>0</v>
      </c>
      <c r="F43" s="37">
        <f t="shared" si="0"/>
        <v>0</v>
      </c>
      <c r="G43" s="21">
        <f t="shared" si="1"/>
        <v>0</v>
      </c>
      <c r="I43" s="17"/>
      <c r="J43" s="18"/>
      <c r="K43" s="18"/>
      <c r="L43" s="18"/>
    </row>
    <row r="44" spans="1:12" x14ac:dyDescent="0.2">
      <c r="A44" s="11" t="s">
        <v>7</v>
      </c>
      <c r="C44" s="18"/>
      <c r="D44" s="18"/>
      <c r="E44" s="18"/>
      <c r="F44" s="37"/>
      <c r="G44" s="23">
        <f>SUM(G34:G43)</f>
        <v>0</v>
      </c>
      <c r="H44" s="10"/>
      <c r="I44" s="23"/>
      <c r="J44" s="10"/>
      <c r="K44" s="10"/>
      <c r="L44" s="10"/>
    </row>
    <row r="45" spans="1:12" x14ac:dyDescent="0.2">
      <c r="F45" s="32"/>
    </row>
    <row r="46" spans="1:12" x14ac:dyDescent="0.2">
      <c r="F46" s="32"/>
    </row>
    <row r="47" spans="1:12" x14ac:dyDescent="0.2">
      <c r="A47" s="11" t="s">
        <v>5</v>
      </c>
      <c r="B47" s="11"/>
    </row>
    <row r="48" spans="1:12" x14ac:dyDescent="0.2">
      <c r="A48" s="12" t="s">
        <v>3</v>
      </c>
      <c r="C48" s="12" t="s">
        <v>9</v>
      </c>
      <c r="E48" s="12" t="s">
        <v>8</v>
      </c>
      <c r="G48" s="14" t="s">
        <v>6</v>
      </c>
      <c r="I48" s="11"/>
    </row>
    <row r="49" spans="1:12" x14ac:dyDescent="0.2">
      <c r="C49" s="16">
        <v>0</v>
      </c>
      <c r="D49" s="18"/>
      <c r="E49" s="16">
        <v>0</v>
      </c>
      <c r="F49" s="37">
        <f>C49*E49+((C49*E49)*C13)</f>
        <v>0</v>
      </c>
      <c r="G49" s="17">
        <f>F49+(F49*C14)</f>
        <v>0</v>
      </c>
      <c r="I49" s="17"/>
      <c r="J49" s="18"/>
      <c r="K49" s="18"/>
      <c r="L49" s="18"/>
    </row>
    <row r="50" spans="1:12" x14ac:dyDescent="0.2">
      <c r="C50" s="16">
        <v>0</v>
      </c>
      <c r="D50" s="18"/>
      <c r="E50" s="16">
        <v>0</v>
      </c>
      <c r="F50" s="37">
        <f>C50*E50+((C50*E50)*C13)</f>
        <v>0</v>
      </c>
      <c r="G50" s="17">
        <f>F50+(F50*C14)</f>
        <v>0</v>
      </c>
      <c r="I50" s="17"/>
      <c r="J50" s="18"/>
      <c r="K50" s="18"/>
      <c r="L50" s="18"/>
    </row>
    <row r="51" spans="1:12" x14ac:dyDescent="0.2">
      <c r="C51" s="16">
        <v>0</v>
      </c>
      <c r="D51" s="18"/>
      <c r="E51" s="16">
        <v>0</v>
      </c>
      <c r="F51" s="37">
        <f>C51*E51+((C51*E51)*C13)</f>
        <v>0</v>
      </c>
      <c r="G51" s="17">
        <f>F51+(F51*C14)</f>
        <v>0</v>
      </c>
      <c r="I51" s="17"/>
      <c r="J51" s="18"/>
      <c r="K51" s="18"/>
      <c r="L51" s="18"/>
    </row>
    <row r="52" spans="1:12" x14ac:dyDescent="0.2">
      <c r="C52" s="16">
        <v>0</v>
      </c>
      <c r="D52" s="18"/>
      <c r="E52" s="16">
        <v>0</v>
      </c>
      <c r="F52" s="37">
        <f>C52*E52+((C52*E52)*C13)</f>
        <v>0</v>
      </c>
      <c r="G52" s="17">
        <f>F52+(F52*C14)</f>
        <v>0</v>
      </c>
      <c r="I52" s="17"/>
      <c r="J52" s="18"/>
      <c r="K52" s="18"/>
      <c r="L52" s="18"/>
    </row>
    <row r="53" spans="1:12" x14ac:dyDescent="0.2">
      <c r="C53" s="16">
        <v>0</v>
      </c>
      <c r="D53" s="18"/>
      <c r="E53" s="16">
        <v>0</v>
      </c>
      <c r="F53" s="37">
        <f>C53*E53+((C53*E53)*C13)</f>
        <v>0</v>
      </c>
      <c r="G53" s="17">
        <f>F53+(F53*C14)</f>
        <v>0</v>
      </c>
      <c r="I53" s="17"/>
      <c r="J53" s="18"/>
      <c r="K53" s="18"/>
      <c r="L53" s="18"/>
    </row>
    <row r="54" spans="1:12" x14ac:dyDescent="0.2">
      <c r="C54" s="16">
        <v>0</v>
      </c>
      <c r="D54" s="18"/>
      <c r="E54" s="16">
        <v>0</v>
      </c>
      <c r="F54" s="37">
        <f>C54*E54+((C54*E54)*C13)</f>
        <v>0</v>
      </c>
      <c r="G54" s="17">
        <f>F54+(F54*C14)</f>
        <v>0</v>
      </c>
      <c r="I54" s="17"/>
      <c r="J54" s="18"/>
      <c r="K54" s="18"/>
      <c r="L54" s="18"/>
    </row>
    <row r="55" spans="1:12" x14ac:dyDescent="0.2">
      <c r="C55" s="16">
        <v>0</v>
      </c>
      <c r="D55" s="18"/>
      <c r="E55" s="16">
        <v>0</v>
      </c>
      <c r="F55" s="37">
        <f>C55*E55+((C55*E55)*C13)</f>
        <v>0</v>
      </c>
      <c r="G55" s="17">
        <f>F55+(F55*C14)</f>
        <v>0</v>
      </c>
      <c r="I55" s="17"/>
      <c r="J55" s="18"/>
      <c r="K55" s="18"/>
      <c r="L55" s="18"/>
    </row>
    <row r="56" spans="1:12" x14ac:dyDescent="0.2">
      <c r="C56" s="16">
        <v>0</v>
      </c>
      <c r="D56" s="18"/>
      <c r="E56" s="16">
        <v>0</v>
      </c>
      <c r="F56" s="37">
        <f>C56*E56+((C56*E56)*C13)</f>
        <v>0</v>
      </c>
      <c r="G56" s="17">
        <f>F56+(F56*C14)</f>
        <v>0</v>
      </c>
      <c r="I56" s="17"/>
      <c r="J56" s="18"/>
      <c r="K56" s="18"/>
      <c r="L56" s="18"/>
    </row>
    <row r="57" spans="1:12" x14ac:dyDescent="0.2">
      <c r="C57" s="16">
        <v>0</v>
      </c>
      <c r="D57" s="18"/>
      <c r="E57" s="16">
        <v>0</v>
      </c>
      <c r="F57" s="37">
        <f>C57*E57+((C57*E57)*C13)</f>
        <v>0</v>
      </c>
      <c r="G57" s="17">
        <f>F57+(F57*C14)</f>
        <v>0</v>
      </c>
      <c r="I57" s="17"/>
      <c r="J57" s="18"/>
      <c r="K57" s="18"/>
      <c r="L57" s="18"/>
    </row>
    <row r="58" spans="1:12" x14ac:dyDescent="0.2">
      <c r="C58" s="20">
        <v>0</v>
      </c>
      <c r="D58" s="18"/>
      <c r="E58" s="20">
        <v>0</v>
      </c>
      <c r="F58" s="37">
        <f>C58*E58+((C58*E58)*C13)</f>
        <v>0</v>
      </c>
      <c r="G58" s="21">
        <f>F58+(F58*C14)</f>
        <v>0</v>
      </c>
      <c r="I58" s="17"/>
      <c r="J58" s="18"/>
      <c r="K58" s="18"/>
      <c r="L58" s="18"/>
    </row>
    <row r="59" spans="1:12" x14ac:dyDescent="0.2">
      <c r="A59" s="11" t="s">
        <v>7</v>
      </c>
      <c r="C59" s="18"/>
      <c r="D59" s="18"/>
      <c r="E59" s="18"/>
      <c r="F59" s="37"/>
      <c r="G59" s="23">
        <f>SUM(G49:G58)</f>
        <v>0</v>
      </c>
      <c r="H59" s="10"/>
      <c r="I59" s="23"/>
      <c r="J59" s="10"/>
      <c r="K59" s="10"/>
      <c r="L59" s="10"/>
    </row>
    <row r="60" spans="1:12" x14ac:dyDescent="0.2">
      <c r="F60" s="32"/>
    </row>
    <row r="61" spans="1:12" x14ac:dyDescent="0.2">
      <c r="F61" s="32"/>
    </row>
    <row r="62" spans="1:12" x14ac:dyDescent="0.2">
      <c r="A62" s="11" t="s">
        <v>10</v>
      </c>
      <c r="F62" s="32"/>
    </row>
    <row r="63" spans="1:12" x14ac:dyDescent="0.2">
      <c r="A63" s="12" t="s">
        <v>3</v>
      </c>
      <c r="C63" s="12" t="s">
        <v>4</v>
      </c>
      <c r="D63" s="13"/>
      <c r="E63" s="12" t="s">
        <v>2</v>
      </c>
      <c r="F63" s="32"/>
      <c r="G63" s="14" t="s">
        <v>6</v>
      </c>
      <c r="I63" s="11"/>
    </row>
    <row r="64" spans="1:12" x14ac:dyDescent="0.2">
      <c r="C64" s="15">
        <v>0</v>
      </c>
      <c r="E64" s="16">
        <v>0</v>
      </c>
      <c r="F64" s="37">
        <f>C64*E64</f>
        <v>0</v>
      </c>
      <c r="G64" s="17">
        <f>F64+(F64*C14)</f>
        <v>0</v>
      </c>
      <c r="H64" s="18"/>
      <c r="I64" s="17"/>
      <c r="J64" s="18"/>
      <c r="K64" s="18"/>
      <c r="L64" s="18"/>
    </row>
    <row r="65" spans="1:12" x14ac:dyDescent="0.2">
      <c r="C65" s="15">
        <v>0</v>
      </c>
      <c r="E65" s="16">
        <v>0</v>
      </c>
      <c r="F65" s="37">
        <f t="shared" ref="F65:F73" si="2">C65*E65</f>
        <v>0</v>
      </c>
      <c r="G65" s="17">
        <f>F65+(F65*C14)</f>
        <v>0</v>
      </c>
      <c r="H65" s="18"/>
      <c r="I65" s="17"/>
      <c r="J65" s="18"/>
      <c r="K65" s="18"/>
      <c r="L65" s="18"/>
    </row>
    <row r="66" spans="1:12" x14ac:dyDescent="0.2">
      <c r="C66" s="15">
        <v>0</v>
      </c>
      <c r="E66" s="16">
        <v>0</v>
      </c>
      <c r="F66" s="37">
        <f t="shared" si="2"/>
        <v>0</v>
      </c>
      <c r="G66" s="17">
        <f>F66+(F66*C14)</f>
        <v>0</v>
      </c>
      <c r="H66" s="18"/>
      <c r="I66" s="17"/>
      <c r="J66" s="18"/>
      <c r="K66" s="18"/>
      <c r="L66" s="18"/>
    </row>
    <row r="67" spans="1:12" x14ac:dyDescent="0.2">
      <c r="C67" s="15">
        <v>0</v>
      </c>
      <c r="E67" s="16">
        <v>0</v>
      </c>
      <c r="F67" s="37">
        <f t="shared" si="2"/>
        <v>0</v>
      </c>
      <c r="G67" s="17">
        <f>F67+(F67*C14)</f>
        <v>0</v>
      </c>
      <c r="H67" s="18"/>
      <c r="I67" s="17"/>
      <c r="J67" s="18"/>
      <c r="K67" s="18"/>
      <c r="L67" s="18"/>
    </row>
    <row r="68" spans="1:12" x14ac:dyDescent="0.2">
      <c r="C68" s="15">
        <v>0</v>
      </c>
      <c r="E68" s="16">
        <v>0</v>
      </c>
      <c r="F68" s="37">
        <f t="shared" si="2"/>
        <v>0</v>
      </c>
      <c r="G68" s="17">
        <f>F68+(F68*C14)</f>
        <v>0</v>
      </c>
      <c r="H68" s="18"/>
      <c r="I68" s="17"/>
      <c r="J68" s="18"/>
      <c r="K68" s="18"/>
      <c r="L68" s="18"/>
    </row>
    <row r="69" spans="1:12" x14ac:dyDescent="0.2">
      <c r="C69" s="15">
        <v>0</v>
      </c>
      <c r="E69" s="16">
        <v>0</v>
      </c>
      <c r="F69" s="37">
        <f t="shared" si="2"/>
        <v>0</v>
      </c>
      <c r="G69" s="17">
        <f>F69+(F69*C14)</f>
        <v>0</v>
      </c>
      <c r="H69" s="18"/>
      <c r="I69" s="17"/>
      <c r="J69" s="18"/>
      <c r="K69" s="18"/>
      <c r="L69" s="18"/>
    </row>
    <row r="70" spans="1:12" x14ac:dyDescent="0.2">
      <c r="C70" s="15">
        <v>0</v>
      </c>
      <c r="E70" s="16">
        <v>0</v>
      </c>
      <c r="F70" s="37">
        <f t="shared" si="2"/>
        <v>0</v>
      </c>
      <c r="G70" s="17">
        <f>F70+(F70*C14)</f>
        <v>0</v>
      </c>
      <c r="H70" s="18"/>
      <c r="I70" s="17"/>
      <c r="J70" s="18"/>
      <c r="K70" s="18"/>
      <c r="L70" s="18"/>
    </row>
    <row r="71" spans="1:12" x14ac:dyDescent="0.2">
      <c r="C71" s="15">
        <v>0</v>
      </c>
      <c r="E71" s="16">
        <v>0</v>
      </c>
      <c r="F71" s="37">
        <f t="shared" si="2"/>
        <v>0</v>
      </c>
      <c r="G71" s="17">
        <f>F71+(F71*C14)</f>
        <v>0</v>
      </c>
      <c r="H71" s="18"/>
      <c r="I71" s="17"/>
      <c r="J71" s="18"/>
      <c r="K71" s="18"/>
      <c r="L71" s="18"/>
    </row>
    <row r="72" spans="1:12" x14ac:dyDescent="0.2">
      <c r="C72" s="15">
        <v>0</v>
      </c>
      <c r="E72" s="16">
        <v>0</v>
      </c>
      <c r="F72" s="37">
        <f t="shared" si="2"/>
        <v>0</v>
      </c>
      <c r="G72" s="17">
        <f>F72+(F72*C14)</f>
        <v>0</v>
      </c>
      <c r="H72" s="18"/>
      <c r="I72" s="17"/>
      <c r="J72" s="18"/>
      <c r="K72" s="18"/>
      <c r="L72" s="18"/>
    </row>
    <row r="73" spans="1:12" x14ac:dyDescent="0.2">
      <c r="C73" s="19">
        <v>0</v>
      </c>
      <c r="E73" s="20">
        <v>0</v>
      </c>
      <c r="F73" s="37">
        <f t="shared" si="2"/>
        <v>0</v>
      </c>
      <c r="G73" s="21">
        <f>F73+(F73*C14)</f>
        <v>0</v>
      </c>
      <c r="H73" s="18"/>
      <c r="I73" s="17"/>
      <c r="J73" s="18"/>
      <c r="K73" s="18"/>
      <c r="L73" s="18"/>
    </row>
    <row r="74" spans="1:12" x14ac:dyDescent="0.2">
      <c r="A74" s="11" t="s">
        <v>7</v>
      </c>
      <c r="E74" s="18"/>
      <c r="F74" s="18"/>
      <c r="G74" s="23">
        <f>SUM(G64:G73)</f>
        <v>0</v>
      </c>
      <c r="H74" s="23"/>
      <c r="I74" s="23"/>
      <c r="J74" s="23"/>
      <c r="K74" s="23"/>
      <c r="L74" s="23"/>
    </row>
    <row r="75" spans="1:12" x14ac:dyDescent="0.2">
      <c r="E75" s="18"/>
      <c r="F75" s="18"/>
      <c r="G75" s="18"/>
    </row>
    <row r="76" spans="1:12" x14ac:dyDescent="0.2">
      <c r="E76" s="18"/>
      <c r="F76" s="18"/>
      <c r="G76" s="18"/>
    </row>
    <row r="77" spans="1:12" x14ac:dyDescent="0.2">
      <c r="A77" s="11" t="s">
        <v>35</v>
      </c>
      <c r="E77" s="18"/>
      <c r="F77" s="18"/>
      <c r="G77" s="23">
        <f>G30+G44+G59+G74</f>
        <v>0</v>
      </c>
      <c r="H77" s="10"/>
      <c r="I77" s="23"/>
    </row>
    <row r="80" spans="1:12" x14ac:dyDescent="0.2">
      <c r="A80" s="11" t="s">
        <v>13</v>
      </c>
      <c r="E80" s="24" t="s">
        <v>40</v>
      </c>
      <c r="F80" s="27"/>
      <c r="G80" s="11" t="s">
        <v>6</v>
      </c>
    </row>
    <row r="81" spans="1:9" x14ac:dyDescent="0.2">
      <c r="A81" s="24" t="s">
        <v>14</v>
      </c>
      <c r="E81" s="13"/>
    </row>
    <row r="82" spans="1:9" x14ac:dyDescent="0.2">
      <c r="E82" s="18">
        <v>0</v>
      </c>
      <c r="F82" s="18"/>
      <c r="G82" s="18">
        <f>E82+(E82*C14)</f>
        <v>0</v>
      </c>
      <c r="I82" s="17"/>
    </row>
    <row r="83" spans="1:9" x14ac:dyDescent="0.2">
      <c r="E83" s="18">
        <v>0</v>
      </c>
      <c r="F83" s="18"/>
      <c r="G83" s="18">
        <f>E83+(E83*C14)</f>
        <v>0</v>
      </c>
      <c r="I83" s="17"/>
    </row>
    <row r="84" spans="1:9" x14ac:dyDescent="0.2">
      <c r="E84" s="18">
        <v>0</v>
      </c>
      <c r="F84" s="18"/>
      <c r="G84" s="25">
        <f>E84+(E84*C14)</f>
        <v>0</v>
      </c>
      <c r="I84" s="17"/>
    </row>
    <row r="85" spans="1:9" x14ac:dyDescent="0.2">
      <c r="A85" s="11" t="s">
        <v>7</v>
      </c>
      <c r="E85" s="18"/>
      <c r="F85" s="18"/>
      <c r="G85" s="23">
        <f>SUM(G82:G84)</f>
        <v>0</v>
      </c>
      <c r="I85" s="23"/>
    </row>
    <row r="86" spans="1:9" x14ac:dyDescent="0.2">
      <c r="A86" s="2" t="s">
        <v>15</v>
      </c>
      <c r="G86" s="18"/>
    </row>
    <row r="87" spans="1:9" x14ac:dyDescent="0.2">
      <c r="G87" s="18"/>
    </row>
    <row r="88" spans="1:9" x14ac:dyDescent="0.2">
      <c r="A88" s="11" t="s">
        <v>41</v>
      </c>
      <c r="E88" s="24"/>
      <c r="F88" s="27"/>
      <c r="G88" s="11" t="s">
        <v>6</v>
      </c>
    </row>
    <row r="89" spans="1:9" x14ac:dyDescent="0.2">
      <c r="A89" s="24" t="s">
        <v>42</v>
      </c>
      <c r="G89" s="18"/>
    </row>
    <row r="90" spans="1:9" x14ac:dyDescent="0.2">
      <c r="G90" s="18">
        <v>0</v>
      </c>
    </row>
    <row r="91" spans="1:9" x14ac:dyDescent="0.2">
      <c r="G91" s="18">
        <v>0</v>
      </c>
    </row>
    <row r="92" spans="1:9" x14ac:dyDescent="0.2">
      <c r="G92" s="18">
        <v>0</v>
      </c>
    </row>
    <row r="93" spans="1:9" x14ac:dyDescent="0.2">
      <c r="G93" s="25">
        <v>0</v>
      </c>
    </row>
    <row r="94" spans="1:9" x14ac:dyDescent="0.2">
      <c r="A94" s="11" t="s">
        <v>7</v>
      </c>
      <c r="G94" s="23">
        <f>SUM(G90:G93)</f>
        <v>0</v>
      </c>
      <c r="I94" s="10"/>
    </row>
    <row r="95" spans="1:9" x14ac:dyDescent="0.2">
      <c r="G95" s="18"/>
    </row>
    <row r="96" spans="1:9" x14ac:dyDescent="0.2">
      <c r="G96" s="18"/>
    </row>
    <row r="97" spans="1:9" x14ac:dyDescent="0.2">
      <c r="A97" s="11" t="s">
        <v>17</v>
      </c>
      <c r="E97" s="24" t="s">
        <v>40</v>
      </c>
      <c r="F97" s="27"/>
      <c r="G97" s="11" t="s">
        <v>6</v>
      </c>
    </row>
    <row r="98" spans="1:9" x14ac:dyDescent="0.2">
      <c r="A98" s="24" t="s">
        <v>16</v>
      </c>
      <c r="G98" s="18"/>
    </row>
    <row r="99" spans="1:9" x14ac:dyDescent="0.2">
      <c r="E99" s="18">
        <v>0</v>
      </c>
      <c r="F99" s="18"/>
      <c r="G99" s="18">
        <f>E99+(E99*C14)</f>
        <v>0</v>
      </c>
      <c r="I99" s="17"/>
    </row>
    <row r="100" spans="1:9" x14ac:dyDescent="0.2">
      <c r="E100" s="18">
        <v>0</v>
      </c>
      <c r="F100" s="18"/>
      <c r="G100" s="18">
        <f>E100+(E100*C14)</f>
        <v>0</v>
      </c>
      <c r="I100" s="17"/>
    </row>
    <row r="101" spans="1:9" x14ac:dyDescent="0.2">
      <c r="E101" s="18">
        <v>0</v>
      </c>
      <c r="F101" s="18"/>
      <c r="G101" s="18">
        <f>E101+(E101*C14)</f>
        <v>0</v>
      </c>
      <c r="I101" s="17"/>
    </row>
    <row r="102" spans="1:9" x14ac:dyDescent="0.2">
      <c r="E102" s="18">
        <v>0</v>
      </c>
      <c r="F102" s="18"/>
      <c r="G102" s="18">
        <f>E102+(E102*C14)</f>
        <v>0</v>
      </c>
      <c r="I102" s="17"/>
    </row>
    <row r="103" spans="1:9" x14ac:dyDescent="0.2">
      <c r="E103" s="18">
        <v>0</v>
      </c>
      <c r="F103" s="18"/>
      <c r="G103" s="18">
        <f>E103+(E103*C14)</f>
        <v>0</v>
      </c>
      <c r="I103" s="17"/>
    </row>
    <row r="104" spans="1:9" x14ac:dyDescent="0.2">
      <c r="E104" s="18">
        <v>0</v>
      </c>
      <c r="F104" s="18"/>
      <c r="G104" s="18">
        <f>E104+(E104*C14)</f>
        <v>0</v>
      </c>
      <c r="I104" s="17"/>
    </row>
    <row r="105" spans="1:9" x14ac:dyDescent="0.2">
      <c r="E105" s="18">
        <v>0</v>
      </c>
      <c r="F105" s="18"/>
      <c r="G105" s="18">
        <f>E105+(E105*C14)</f>
        <v>0</v>
      </c>
      <c r="I105" s="17"/>
    </row>
    <row r="106" spans="1:9" x14ac:dyDescent="0.2">
      <c r="E106" s="18">
        <v>0</v>
      </c>
      <c r="F106" s="18"/>
      <c r="G106" s="18">
        <f>E106+(E106*C14)</f>
        <v>0</v>
      </c>
      <c r="I106" s="17"/>
    </row>
    <row r="107" spans="1:9" x14ac:dyDescent="0.2">
      <c r="E107" s="18">
        <v>0</v>
      </c>
      <c r="F107" s="18"/>
      <c r="G107" s="18">
        <f>E107+(E107*C14)</f>
        <v>0</v>
      </c>
      <c r="I107" s="17"/>
    </row>
    <row r="108" spans="1:9" x14ac:dyDescent="0.2">
      <c r="E108" s="18">
        <v>0</v>
      </c>
      <c r="F108" s="18"/>
      <c r="G108" s="18">
        <f>E108+(E108*C14)</f>
        <v>0</v>
      </c>
      <c r="I108" s="17"/>
    </row>
    <row r="109" spans="1:9" x14ac:dyDescent="0.2">
      <c r="E109" s="18">
        <v>0</v>
      </c>
      <c r="F109" s="18"/>
      <c r="G109" s="18">
        <f>E109+(E109*C14)</f>
        <v>0</v>
      </c>
      <c r="I109" s="17"/>
    </row>
    <row r="110" spans="1:9" x14ac:dyDescent="0.2">
      <c r="E110" s="18">
        <v>0</v>
      </c>
      <c r="F110" s="18"/>
      <c r="G110" s="25">
        <f>E110+(E110*C14)</f>
        <v>0</v>
      </c>
      <c r="I110" s="17"/>
    </row>
    <row r="111" spans="1:9" x14ac:dyDescent="0.2">
      <c r="A111" s="11" t="s">
        <v>7</v>
      </c>
      <c r="E111" s="18"/>
      <c r="F111" s="18"/>
      <c r="G111" s="23">
        <f>SUM(G99:G110)</f>
        <v>0</v>
      </c>
      <c r="I111" s="23"/>
    </row>
    <row r="112" spans="1:9" x14ac:dyDescent="0.2">
      <c r="G112" s="18"/>
    </row>
    <row r="113" spans="1:9" x14ac:dyDescent="0.2">
      <c r="E113" s="24" t="s">
        <v>40</v>
      </c>
      <c r="F113" s="27"/>
      <c r="G113" s="11" t="s">
        <v>6</v>
      </c>
    </row>
    <row r="114" spans="1:9" x14ac:dyDescent="0.2">
      <c r="A114" s="11" t="s">
        <v>18</v>
      </c>
      <c r="G114" s="18"/>
    </row>
    <row r="115" spans="1:9" x14ac:dyDescent="0.2">
      <c r="A115" s="26" t="s">
        <v>19</v>
      </c>
      <c r="E115" s="18">
        <v>0</v>
      </c>
      <c r="F115" s="18"/>
      <c r="G115" s="18">
        <f>E115</f>
        <v>0</v>
      </c>
      <c r="I115" s="17"/>
    </row>
    <row r="116" spans="1:9" x14ac:dyDescent="0.2">
      <c r="A116" s="26" t="s">
        <v>20</v>
      </c>
      <c r="E116" s="18">
        <v>0</v>
      </c>
      <c r="F116" s="18"/>
      <c r="G116" s="25">
        <f>E116</f>
        <v>0</v>
      </c>
      <c r="I116" s="17"/>
    </row>
    <row r="117" spans="1:9" x14ac:dyDescent="0.2">
      <c r="A117" s="11" t="s">
        <v>21</v>
      </c>
      <c r="E117" s="18"/>
      <c r="F117" s="18"/>
      <c r="G117" s="23">
        <f>SUM(G115:G116)</f>
        <v>0</v>
      </c>
      <c r="I117" s="23"/>
    </row>
    <row r="118" spans="1:9" x14ac:dyDescent="0.2">
      <c r="G118" s="18"/>
    </row>
    <row r="119" spans="1:9" x14ac:dyDescent="0.2">
      <c r="G119" s="18"/>
    </row>
    <row r="120" spans="1:9" x14ac:dyDescent="0.2">
      <c r="A120" s="11" t="s">
        <v>22</v>
      </c>
      <c r="E120" s="24" t="s">
        <v>40</v>
      </c>
      <c r="F120" s="27"/>
      <c r="G120" s="11" t="s">
        <v>6</v>
      </c>
    </row>
    <row r="121" spans="1:9" x14ac:dyDescent="0.2">
      <c r="A121" s="24" t="s">
        <v>16</v>
      </c>
      <c r="G121" s="18"/>
    </row>
    <row r="122" spans="1:9" x14ac:dyDescent="0.2">
      <c r="E122" s="18">
        <v>0</v>
      </c>
      <c r="F122" s="18"/>
      <c r="G122" s="18">
        <f>E122</f>
        <v>0</v>
      </c>
      <c r="I122" s="17"/>
    </row>
    <row r="123" spans="1:9" x14ac:dyDescent="0.2">
      <c r="E123" s="18">
        <v>0</v>
      </c>
      <c r="F123" s="18"/>
      <c r="G123" s="18">
        <f>E123</f>
        <v>0</v>
      </c>
      <c r="I123" s="17"/>
    </row>
    <row r="124" spans="1:9" x14ac:dyDescent="0.2">
      <c r="E124" s="18">
        <v>0</v>
      </c>
      <c r="F124" s="18"/>
      <c r="G124" s="25">
        <f>E124</f>
        <v>0</v>
      </c>
      <c r="I124" s="17"/>
    </row>
    <row r="125" spans="1:9" x14ac:dyDescent="0.2">
      <c r="A125" s="11" t="s">
        <v>7</v>
      </c>
      <c r="E125" s="18"/>
      <c r="F125" s="18"/>
      <c r="G125" s="23">
        <f>SUM(G122:G124)</f>
        <v>0</v>
      </c>
      <c r="I125" s="23"/>
    </row>
    <row r="126" spans="1:9" x14ac:dyDescent="0.2">
      <c r="G126" s="18"/>
    </row>
    <row r="127" spans="1:9" x14ac:dyDescent="0.2">
      <c r="G127" s="18"/>
    </row>
    <row r="128" spans="1:9" x14ac:dyDescent="0.2">
      <c r="A128" s="11" t="s">
        <v>23</v>
      </c>
      <c r="E128" s="24" t="s">
        <v>40</v>
      </c>
      <c r="F128" s="27"/>
      <c r="G128" s="11" t="s">
        <v>6</v>
      </c>
    </row>
    <row r="129" spans="1:9" x14ac:dyDescent="0.2">
      <c r="A129" s="24" t="s">
        <v>16</v>
      </c>
      <c r="G129" s="18"/>
    </row>
    <row r="130" spans="1:9" x14ac:dyDescent="0.2">
      <c r="E130" s="18">
        <v>0</v>
      </c>
      <c r="F130" s="18"/>
      <c r="G130" s="18">
        <f>E130+(E130*C14)</f>
        <v>0</v>
      </c>
      <c r="I130" s="17"/>
    </row>
    <row r="131" spans="1:9" x14ac:dyDescent="0.2">
      <c r="E131" s="18">
        <v>0</v>
      </c>
      <c r="F131" s="18"/>
      <c r="G131" s="18">
        <f>E131+(E131*C14)</f>
        <v>0</v>
      </c>
      <c r="I131" s="17"/>
    </row>
    <row r="132" spans="1:9" x14ac:dyDescent="0.2">
      <c r="E132" s="18">
        <v>0</v>
      </c>
      <c r="F132" s="18"/>
      <c r="G132" s="25">
        <f>E132+(E132*C14)</f>
        <v>0</v>
      </c>
      <c r="I132" s="17"/>
    </row>
    <row r="133" spans="1:9" x14ac:dyDescent="0.2">
      <c r="A133" s="11" t="s">
        <v>7</v>
      </c>
      <c r="E133" s="18"/>
      <c r="F133" s="18"/>
      <c r="G133" s="23">
        <f>SUM(G130:G132)</f>
        <v>0</v>
      </c>
      <c r="I133" s="23"/>
    </row>
    <row r="134" spans="1:9" x14ac:dyDescent="0.2">
      <c r="A134" s="2" t="s">
        <v>15</v>
      </c>
      <c r="G134" s="18"/>
    </row>
    <row r="135" spans="1:9" x14ac:dyDescent="0.2">
      <c r="E135" s="24" t="s">
        <v>40</v>
      </c>
      <c r="F135" s="27"/>
      <c r="G135" s="11" t="s">
        <v>6</v>
      </c>
    </row>
    <row r="136" spans="1:9" x14ac:dyDescent="0.2">
      <c r="A136" s="11" t="s">
        <v>24</v>
      </c>
    </row>
    <row r="137" spans="1:9" x14ac:dyDescent="0.2">
      <c r="A137" s="24" t="s">
        <v>16</v>
      </c>
      <c r="E137" s="18">
        <v>0</v>
      </c>
      <c r="F137" s="18"/>
      <c r="G137" s="18">
        <f>E137+(E137*C14)</f>
        <v>0</v>
      </c>
      <c r="I137" s="17"/>
    </row>
    <row r="138" spans="1:9" x14ac:dyDescent="0.2">
      <c r="E138" s="18">
        <v>0</v>
      </c>
      <c r="F138" s="18"/>
      <c r="G138" s="18">
        <f>E138+(E138*C14)</f>
        <v>0</v>
      </c>
      <c r="I138" s="17"/>
    </row>
    <row r="139" spans="1:9" x14ac:dyDescent="0.2">
      <c r="E139" s="18">
        <v>0</v>
      </c>
      <c r="F139" s="18"/>
      <c r="G139" s="18">
        <f>E139+(E139*C14)</f>
        <v>0</v>
      </c>
      <c r="I139" s="17"/>
    </row>
    <row r="140" spans="1:9" x14ac:dyDescent="0.2">
      <c r="E140" s="18">
        <v>0</v>
      </c>
      <c r="F140" s="18"/>
      <c r="G140" s="18">
        <f>E140+(E140*C14)</f>
        <v>0</v>
      </c>
      <c r="I140" s="17"/>
    </row>
    <row r="141" spans="1:9" x14ac:dyDescent="0.2">
      <c r="E141" s="18">
        <v>0</v>
      </c>
      <c r="F141" s="18"/>
      <c r="G141" s="18">
        <f>E141+(E141*C14)</f>
        <v>0</v>
      </c>
      <c r="I141" s="17"/>
    </row>
    <row r="142" spans="1:9" x14ac:dyDescent="0.2">
      <c r="E142" s="18">
        <v>0</v>
      </c>
      <c r="F142" s="18"/>
      <c r="G142" s="18">
        <f>E142+(E142*C14)</f>
        <v>0</v>
      </c>
      <c r="I142" s="17"/>
    </row>
    <row r="143" spans="1:9" x14ac:dyDescent="0.2">
      <c r="E143" s="18">
        <v>0</v>
      </c>
      <c r="F143" s="18"/>
      <c r="G143" s="18">
        <f>E143+(E143*C14)</f>
        <v>0</v>
      </c>
      <c r="I143" s="17"/>
    </row>
    <row r="144" spans="1:9" x14ac:dyDescent="0.2">
      <c r="A144" s="27" t="s">
        <v>43</v>
      </c>
      <c r="E144" s="18">
        <v>0</v>
      </c>
      <c r="F144" s="18"/>
      <c r="G144" s="18">
        <f>E144+(E144*C14)</f>
        <v>0</v>
      </c>
      <c r="I144" s="17"/>
    </row>
    <row r="145" spans="1:19" x14ac:dyDescent="0.2">
      <c r="A145" s="27" t="s">
        <v>25</v>
      </c>
      <c r="E145" s="18">
        <v>0</v>
      </c>
      <c r="F145" s="18"/>
      <c r="G145" s="25">
        <f>E145</f>
        <v>0</v>
      </c>
      <c r="I145" s="17"/>
    </row>
    <row r="146" spans="1:19" x14ac:dyDescent="0.2">
      <c r="A146" s="11" t="s">
        <v>7</v>
      </c>
      <c r="E146" s="18"/>
      <c r="F146" s="18"/>
      <c r="G146" s="23">
        <f>SUM(G137:G145)</f>
        <v>0</v>
      </c>
      <c r="I146" s="23"/>
    </row>
    <row r="147" spans="1:19" x14ac:dyDescent="0.2">
      <c r="G147" s="34">
        <f>SUM(G137:G144)</f>
        <v>0</v>
      </c>
    </row>
    <row r="148" spans="1:19" x14ac:dyDescent="0.2">
      <c r="G148" s="11" t="s">
        <v>6</v>
      </c>
    </row>
    <row r="149" spans="1:19" ht="18" x14ac:dyDescent="0.25">
      <c r="J149" s="18"/>
      <c r="K149" s="18"/>
      <c r="L149" s="18"/>
      <c r="R149" s="29"/>
      <c r="S149" s="29"/>
    </row>
    <row r="150" spans="1:19" ht="18" x14ac:dyDescent="0.25">
      <c r="A150" s="28" t="s">
        <v>26</v>
      </c>
      <c r="B150" s="29"/>
      <c r="C150" s="29"/>
      <c r="D150" s="29"/>
      <c r="E150" s="29"/>
      <c r="F150" s="29"/>
      <c r="G150" s="30">
        <f>G30+G44+G59+G74+G85+G94+G111+G117+G125+G133+G146</f>
        <v>0</v>
      </c>
      <c r="H150" s="29"/>
      <c r="I150" s="30"/>
      <c r="R150" s="29"/>
      <c r="S150" s="29"/>
    </row>
    <row r="151" spans="1:19" ht="18" x14ac:dyDescent="0.25">
      <c r="R151" s="29"/>
      <c r="S151" s="29"/>
    </row>
    <row r="152" spans="1:19" ht="18" x14ac:dyDescent="0.25">
      <c r="A152" s="36">
        <f>G77+G85+G111+G133+G147</f>
        <v>0</v>
      </c>
      <c r="R152" s="29"/>
      <c r="S152" s="29"/>
    </row>
    <row r="153" spans="1:19" s="29" customFormat="1" ht="13.5" customHeight="1" x14ac:dyDescent="0.25">
      <c r="A153" s="2" t="s">
        <v>38</v>
      </c>
      <c r="B153" s="2"/>
      <c r="C153" s="2"/>
      <c r="D153" s="2"/>
      <c r="E153" s="2"/>
      <c r="F153" s="2"/>
      <c r="G153" s="18">
        <f>G150-G154</f>
        <v>0</v>
      </c>
      <c r="H153" s="2"/>
      <c r="I153" s="2"/>
      <c r="R153" s="2"/>
      <c r="S153" s="2"/>
    </row>
    <row r="154" spans="1:19" s="29" customFormat="1" ht="13.5" customHeight="1" x14ac:dyDescent="0.25">
      <c r="A154" s="35" t="s">
        <v>39</v>
      </c>
      <c r="B154" s="31"/>
      <c r="C154" s="30"/>
      <c r="D154" s="2"/>
      <c r="E154" s="2"/>
      <c r="F154" s="2"/>
      <c r="G154" s="18">
        <f>C14*A152</f>
        <v>0</v>
      </c>
      <c r="H154" s="2"/>
      <c r="I154" s="2"/>
      <c r="R154" s="2"/>
      <c r="S154" s="2"/>
    </row>
    <row r="155" spans="1:19" s="29" customFormat="1" ht="18.75" customHeight="1" x14ac:dyDescent="0.25">
      <c r="A155" s="31"/>
      <c r="B155" s="31"/>
      <c r="C155" s="30"/>
      <c r="D155" s="2"/>
      <c r="E155" s="2"/>
      <c r="F155" s="2"/>
      <c r="G155" s="2"/>
      <c r="H155" s="2"/>
      <c r="I155" s="2"/>
      <c r="R155" s="2"/>
      <c r="S155" s="2"/>
    </row>
    <row r="156" spans="1:19" s="29" customFormat="1" ht="18.75" customHeight="1" x14ac:dyDescent="0.25">
      <c r="A156" s="31"/>
      <c r="B156" s="31"/>
      <c r="C156" s="30"/>
      <c r="D156" s="2"/>
      <c r="E156" s="2"/>
      <c r="F156" s="2"/>
      <c r="G156" s="2"/>
      <c r="H156" s="2"/>
      <c r="I156" s="2"/>
      <c r="R156" s="2"/>
      <c r="S156" s="2"/>
    </row>
    <row r="157" spans="1:19" ht="18" x14ac:dyDescent="0.25">
      <c r="A157" s="31"/>
      <c r="B157" s="31"/>
      <c r="C157" s="30"/>
    </row>
  </sheetData>
  <phoneticPr fontId="0" type="noConversion"/>
  <dataValidations count="1">
    <dataValidation type="list" allowBlank="1" showInputMessage="1" showErrorMessage="1" promptTitle="F &amp; A Rates" prompt="Select the corresponding rate from the list" sqref="C14">
      <formula1>$S$7:$S$21</formula1>
    </dataValidation>
  </dataValidations>
  <pageMargins left="0.25" right="0.25" top="0.5" bottom="0.5" header="0.5" footer="0.5"/>
  <pageSetup scale="73" fitToHeight="2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57"/>
  <sheetViews>
    <sheetView topLeftCell="B1" zoomScaleNormal="100" workbookViewId="0">
      <selection activeCell="C13" sqref="C13"/>
    </sheetView>
  </sheetViews>
  <sheetFormatPr defaultRowHeight="12.75" x14ac:dyDescent="0.2"/>
  <cols>
    <col min="1" max="1" width="28.28515625" style="2" customWidth="1"/>
    <col min="2" max="2" width="2.28515625" style="2" customWidth="1"/>
    <col min="3" max="3" width="13.5703125" style="2" customWidth="1"/>
    <col min="4" max="4" width="2.28515625" style="2" customWidth="1"/>
    <col min="5" max="5" width="12.5703125" style="2" customWidth="1"/>
    <col min="6" max="6" width="2.28515625" style="2" customWidth="1"/>
    <col min="7" max="7" width="14.140625" style="2" customWidth="1"/>
    <col min="8" max="8" width="2.28515625" style="2" customWidth="1"/>
    <col min="9" max="9" width="14.140625" style="2" customWidth="1"/>
    <col min="10" max="13" width="2.28515625" style="2" customWidth="1"/>
    <col min="14" max="14" width="10.85546875" style="2" customWidth="1"/>
    <col min="15" max="17" width="9.140625" style="2"/>
    <col min="18" max="18" width="41.28515625" style="2" customWidth="1"/>
    <col min="19" max="19" width="10.28515625" style="2" customWidth="1"/>
    <col min="20" max="16384" width="9.140625" style="2"/>
  </cols>
  <sheetData>
    <row r="1" spans="1:19" ht="22.5" customHeight="1" x14ac:dyDescent="0.3">
      <c r="A1" s="1" t="s">
        <v>52</v>
      </c>
      <c r="G1" s="3"/>
      <c r="R1" s="45" t="s">
        <v>75</v>
      </c>
      <c r="S1" s="46"/>
    </row>
    <row r="2" spans="1:19" x14ac:dyDescent="0.2">
      <c r="A2" s="2" t="s">
        <v>36</v>
      </c>
      <c r="R2" s="47" t="s">
        <v>56</v>
      </c>
      <c r="S2" s="48">
        <v>0.34100000000000003</v>
      </c>
    </row>
    <row r="3" spans="1:19" x14ac:dyDescent="0.2">
      <c r="A3" s="2" t="s">
        <v>37</v>
      </c>
      <c r="R3" s="47" t="s">
        <v>57</v>
      </c>
      <c r="S3" s="48">
        <v>7.9000000000000001E-2</v>
      </c>
    </row>
    <row r="4" spans="1:19" x14ac:dyDescent="0.2">
      <c r="A4" s="2" t="s">
        <v>27</v>
      </c>
      <c r="R4" s="47" t="s">
        <v>58</v>
      </c>
      <c r="S4" s="48">
        <v>0</v>
      </c>
    </row>
    <row r="5" spans="1:19" x14ac:dyDescent="0.2">
      <c r="A5" s="2" t="s">
        <v>31</v>
      </c>
      <c r="R5" s="49"/>
      <c r="S5" s="50"/>
    </row>
    <row r="6" spans="1:19" ht="21" x14ac:dyDescent="0.2">
      <c r="A6" s="2" t="s">
        <v>28</v>
      </c>
      <c r="R6" s="51" t="s">
        <v>59</v>
      </c>
      <c r="S6" s="50"/>
    </row>
    <row r="7" spans="1:19" ht="22.5" x14ac:dyDescent="0.2">
      <c r="A7" s="2" t="s">
        <v>29</v>
      </c>
      <c r="R7" s="47"/>
      <c r="S7" s="52" t="s">
        <v>73</v>
      </c>
    </row>
    <row r="8" spans="1:19" x14ac:dyDescent="0.2">
      <c r="A8" s="4" t="s">
        <v>30</v>
      </c>
      <c r="R8" s="47" t="s">
        <v>60</v>
      </c>
      <c r="S8" s="48">
        <v>0.52500000000000002</v>
      </c>
    </row>
    <row r="9" spans="1:19" x14ac:dyDescent="0.2">
      <c r="R9" s="47" t="s">
        <v>61</v>
      </c>
      <c r="S9" s="48">
        <v>0.26</v>
      </c>
    </row>
    <row r="10" spans="1:19" s="5" customFormat="1" ht="15" x14ac:dyDescent="0.2">
      <c r="A10" s="5" t="s">
        <v>32</v>
      </c>
      <c r="B10" s="6"/>
      <c r="C10" s="7">
        <v>0.04</v>
      </c>
      <c r="E10" s="5" t="s">
        <v>33</v>
      </c>
      <c r="R10" s="47" t="s">
        <v>62</v>
      </c>
      <c r="S10" s="48">
        <v>0.4</v>
      </c>
    </row>
    <row r="11" spans="1:19" s="5" customFormat="1" ht="15" x14ac:dyDescent="0.2">
      <c r="A11" s="5" t="s">
        <v>32</v>
      </c>
      <c r="C11" s="8">
        <v>0.04</v>
      </c>
      <c r="E11" s="5" t="s">
        <v>0</v>
      </c>
      <c r="R11" s="47" t="s">
        <v>63</v>
      </c>
      <c r="S11" s="48">
        <v>0.26</v>
      </c>
    </row>
    <row r="12" spans="1:19" s="5" customFormat="1" ht="15" x14ac:dyDescent="0.2">
      <c r="A12" s="5" t="s">
        <v>34</v>
      </c>
      <c r="C12" s="7">
        <v>0.34100000000000003</v>
      </c>
      <c r="R12" s="47" t="s">
        <v>64</v>
      </c>
      <c r="S12" s="48">
        <v>0.35</v>
      </c>
    </row>
    <row r="13" spans="1:19" s="5" customFormat="1" ht="15" x14ac:dyDescent="0.2">
      <c r="A13" s="5" t="s">
        <v>11</v>
      </c>
      <c r="C13" s="8">
        <v>7.9000000000000001E-2</v>
      </c>
      <c r="R13" s="47" t="s">
        <v>65</v>
      </c>
      <c r="S13" s="48">
        <v>0.26</v>
      </c>
    </row>
    <row r="14" spans="1:19" s="5" customFormat="1" ht="22.5" x14ac:dyDescent="0.2">
      <c r="A14" s="5" t="s">
        <v>12</v>
      </c>
      <c r="C14" s="7">
        <v>0.52500000000000002</v>
      </c>
      <c r="R14" s="53"/>
      <c r="S14" s="54" t="s">
        <v>66</v>
      </c>
    </row>
    <row r="15" spans="1:19" x14ac:dyDescent="0.2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R15" s="55" t="s">
        <v>74</v>
      </c>
      <c r="S15" s="58">
        <v>0.52</v>
      </c>
    </row>
    <row r="16" spans="1:19" x14ac:dyDescent="0.2">
      <c r="A16" s="10"/>
      <c r="B16" s="10"/>
      <c r="R16" s="55" t="s">
        <v>67</v>
      </c>
      <c r="S16" s="48">
        <v>0.25</v>
      </c>
    </row>
    <row r="17" spans="1:19" x14ac:dyDescent="0.2">
      <c r="A17" s="10" t="s">
        <v>0</v>
      </c>
      <c r="B17" s="10"/>
      <c r="R17" s="55" t="s">
        <v>68</v>
      </c>
      <c r="S17" s="48">
        <v>0.2</v>
      </c>
    </row>
    <row r="18" spans="1:19" x14ac:dyDescent="0.2">
      <c r="A18" s="11" t="s">
        <v>1</v>
      </c>
      <c r="B18" s="11"/>
      <c r="R18" s="55" t="s">
        <v>69</v>
      </c>
      <c r="S18" s="48">
        <v>0.1</v>
      </c>
    </row>
    <row r="19" spans="1:19" x14ac:dyDescent="0.2">
      <c r="A19" s="12" t="s">
        <v>3</v>
      </c>
      <c r="B19" s="13"/>
      <c r="C19" s="12" t="s">
        <v>4</v>
      </c>
      <c r="D19" s="13"/>
      <c r="E19" s="12" t="s">
        <v>2</v>
      </c>
      <c r="G19" s="14" t="s">
        <v>6</v>
      </c>
      <c r="I19" s="14" t="s">
        <v>45</v>
      </c>
      <c r="R19" s="55" t="s">
        <v>70</v>
      </c>
      <c r="S19" s="48">
        <v>0.08</v>
      </c>
    </row>
    <row r="20" spans="1:19" x14ac:dyDescent="0.2">
      <c r="C20" s="15">
        <v>0</v>
      </c>
      <c r="E20" s="16">
        <v>0</v>
      </c>
      <c r="F20" s="37">
        <f>C20*E20+((C20*E20)*C12)</f>
        <v>0</v>
      </c>
      <c r="G20" s="17">
        <f>F20+(F20*C14)</f>
        <v>0</v>
      </c>
      <c r="H20" s="18"/>
      <c r="I20" s="17">
        <f t="shared" ref="I20:I29" si="0">ROUND(SUM(G20+(G20*$C$11)),0)</f>
        <v>0</v>
      </c>
      <c r="J20" s="18"/>
      <c r="K20" s="18"/>
      <c r="L20" s="18"/>
      <c r="R20" s="55" t="s">
        <v>71</v>
      </c>
      <c r="S20" s="48">
        <v>0.05</v>
      </c>
    </row>
    <row r="21" spans="1:19" x14ac:dyDescent="0.2">
      <c r="C21" s="15">
        <v>0</v>
      </c>
      <c r="E21" s="16">
        <v>0</v>
      </c>
      <c r="F21" s="37">
        <f>C21*E21+((C21*E21)*C12)</f>
        <v>0</v>
      </c>
      <c r="G21" s="17">
        <f>F21+(F21*C14)</f>
        <v>0</v>
      </c>
      <c r="H21" s="18"/>
      <c r="I21" s="17">
        <f t="shared" si="0"/>
        <v>0</v>
      </c>
      <c r="J21" s="18"/>
      <c r="K21" s="18"/>
      <c r="L21" s="18"/>
      <c r="N21" s="33"/>
      <c r="R21" s="56" t="s">
        <v>72</v>
      </c>
      <c r="S21" s="57">
        <v>0</v>
      </c>
    </row>
    <row r="22" spans="1:19" x14ac:dyDescent="0.2">
      <c r="C22" s="15">
        <v>0</v>
      </c>
      <c r="E22" s="16">
        <v>0</v>
      </c>
      <c r="F22" s="37">
        <f>C22*E22+((C22*E22)*C12)</f>
        <v>0</v>
      </c>
      <c r="G22" s="17">
        <f>F22+(F22*C14)</f>
        <v>0</v>
      </c>
      <c r="H22" s="18"/>
      <c r="I22" s="17">
        <f t="shared" si="0"/>
        <v>0</v>
      </c>
      <c r="J22" s="18"/>
      <c r="K22" s="18"/>
      <c r="L22" s="18"/>
    </row>
    <row r="23" spans="1:19" x14ac:dyDescent="0.2">
      <c r="C23" s="15">
        <v>0</v>
      </c>
      <c r="E23" s="16">
        <v>0</v>
      </c>
      <c r="F23" s="37">
        <f>C23*E23+((C23*E23)*C12)</f>
        <v>0</v>
      </c>
      <c r="G23" s="17">
        <f>F23+(F23*C14)</f>
        <v>0</v>
      </c>
      <c r="H23" s="18"/>
      <c r="I23" s="17">
        <f t="shared" si="0"/>
        <v>0</v>
      </c>
      <c r="J23" s="18"/>
      <c r="K23" s="18"/>
      <c r="L23" s="18"/>
    </row>
    <row r="24" spans="1:19" x14ac:dyDescent="0.2">
      <c r="C24" s="15">
        <v>0</v>
      </c>
      <c r="E24" s="16">
        <v>0</v>
      </c>
      <c r="F24" s="37">
        <f>C24*E24+((C24*E24)*C12)</f>
        <v>0</v>
      </c>
      <c r="G24" s="17">
        <f>F24+(F24*C14)</f>
        <v>0</v>
      </c>
      <c r="H24" s="18"/>
      <c r="I24" s="17">
        <f t="shared" si="0"/>
        <v>0</v>
      </c>
      <c r="J24" s="18"/>
      <c r="K24" s="18"/>
      <c r="L24" s="18"/>
    </row>
    <row r="25" spans="1:19" x14ac:dyDescent="0.2">
      <c r="C25" s="15">
        <v>0</v>
      </c>
      <c r="E25" s="16">
        <v>0</v>
      </c>
      <c r="F25" s="37">
        <f>C25*E25+((C25*E25)*C12)</f>
        <v>0</v>
      </c>
      <c r="G25" s="17">
        <f>F25+(F25*C14)</f>
        <v>0</v>
      </c>
      <c r="H25" s="18"/>
      <c r="I25" s="17">
        <f t="shared" si="0"/>
        <v>0</v>
      </c>
      <c r="J25" s="18"/>
      <c r="K25" s="18"/>
      <c r="L25" s="18"/>
    </row>
    <row r="26" spans="1:19" x14ac:dyDescent="0.2">
      <c r="C26" s="15">
        <v>0</v>
      </c>
      <c r="E26" s="16">
        <v>0</v>
      </c>
      <c r="F26" s="37">
        <f>C26*E26+((C26*E26)*C12)</f>
        <v>0</v>
      </c>
      <c r="G26" s="17">
        <f>F26+(F26*C14)</f>
        <v>0</v>
      </c>
      <c r="H26" s="18"/>
      <c r="I26" s="17">
        <f t="shared" si="0"/>
        <v>0</v>
      </c>
      <c r="J26" s="18"/>
      <c r="K26" s="18"/>
      <c r="L26" s="18"/>
    </row>
    <row r="27" spans="1:19" x14ac:dyDescent="0.2">
      <c r="C27" s="15">
        <v>0</v>
      </c>
      <c r="E27" s="16">
        <v>0</v>
      </c>
      <c r="F27" s="37">
        <f>C27*E27+((C27*E27)*C12)</f>
        <v>0</v>
      </c>
      <c r="G27" s="17">
        <f>F27+(F27*C14)</f>
        <v>0</v>
      </c>
      <c r="H27" s="18"/>
      <c r="I27" s="17">
        <f t="shared" si="0"/>
        <v>0</v>
      </c>
      <c r="J27" s="18"/>
      <c r="K27" s="18"/>
      <c r="L27" s="18"/>
    </row>
    <row r="28" spans="1:19" x14ac:dyDescent="0.2">
      <c r="C28" s="15">
        <v>0</v>
      </c>
      <c r="E28" s="16">
        <v>0</v>
      </c>
      <c r="F28" s="37">
        <f>C28*E28+((C28*E28)*C12)</f>
        <v>0</v>
      </c>
      <c r="G28" s="17">
        <f>F28+(F28*C14)</f>
        <v>0</v>
      </c>
      <c r="H28" s="18"/>
      <c r="I28" s="17">
        <f t="shared" si="0"/>
        <v>0</v>
      </c>
      <c r="J28" s="18"/>
      <c r="K28" s="18"/>
      <c r="L28" s="18"/>
    </row>
    <row r="29" spans="1:19" x14ac:dyDescent="0.2">
      <c r="C29" s="19">
        <v>0</v>
      </c>
      <c r="E29" s="20">
        <v>0</v>
      </c>
      <c r="F29" s="37">
        <f>C29*E29+((C29*E29)*C12)</f>
        <v>0</v>
      </c>
      <c r="G29" s="21">
        <f>F29+(F29*C14)</f>
        <v>0</v>
      </c>
      <c r="H29" s="18"/>
      <c r="I29" s="21">
        <f t="shared" si="0"/>
        <v>0</v>
      </c>
      <c r="J29" s="18"/>
      <c r="K29" s="18"/>
      <c r="L29" s="18"/>
    </row>
    <row r="30" spans="1:19" x14ac:dyDescent="0.2">
      <c r="A30" s="11" t="s">
        <v>7</v>
      </c>
      <c r="E30" s="18"/>
      <c r="F30" s="18"/>
      <c r="G30" s="22">
        <f>SUM(G20:G29)</f>
        <v>0</v>
      </c>
      <c r="H30" s="22"/>
      <c r="I30" s="22">
        <f>SUM(I20:I29)</f>
        <v>0</v>
      </c>
      <c r="J30" s="22"/>
      <c r="K30" s="22"/>
      <c r="L30" s="22"/>
    </row>
    <row r="32" spans="1:19" x14ac:dyDescent="0.2">
      <c r="A32" s="38" t="s">
        <v>44</v>
      </c>
      <c r="B32" s="38"/>
      <c r="C32" s="39"/>
      <c r="D32" s="39"/>
      <c r="E32" s="39"/>
    </row>
    <row r="33" spans="1:12" x14ac:dyDescent="0.2">
      <c r="A33" s="40" t="s">
        <v>3</v>
      </c>
      <c r="B33" s="39"/>
      <c r="C33" s="40" t="s">
        <v>4</v>
      </c>
      <c r="D33" s="39"/>
      <c r="E33" s="40" t="s">
        <v>2</v>
      </c>
      <c r="G33" s="14" t="s">
        <v>6</v>
      </c>
      <c r="I33" s="14" t="s">
        <v>45</v>
      </c>
    </row>
    <row r="34" spans="1:12" x14ac:dyDescent="0.2">
      <c r="C34" s="15">
        <v>0</v>
      </c>
      <c r="D34" s="18"/>
      <c r="E34" s="16">
        <v>0</v>
      </c>
      <c r="F34" s="37">
        <f t="shared" ref="F34:F43" si="1">C34*E34+((C34*E34)*C$13)</f>
        <v>0</v>
      </c>
      <c r="G34" s="17">
        <f t="shared" ref="G34:G43" si="2">F34+(F34*C$14)</f>
        <v>0</v>
      </c>
      <c r="H34" s="18"/>
      <c r="I34" s="17">
        <f t="shared" ref="I34:I43" si="3">ROUND(SUM(G34+(G34*$C$11)),0)</f>
        <v>0</v>
      </c>
      <c r="J34" s="18"/>
      <c r="K34" s="18"/>
      <c r="L34" s="18"/>
    </row>
    <row r="35" spans="1:12" x14ac:dyDescent="0.2">
      <c r="C35" s="15">
        <v>0</v>
      </c>
      <c r="D35" s="18"/>
      <c r="E35" s="16">
        <v>0</v>
      </c>
      <c r="F35" s="37">
        <f t="shared" si="1"/>
        <v>0</v>
      </c>
      <c r="G35" s="17">
        <f t="shared" si="2"/>
        <v>0</v>
      </c>
      <c r="H35" s="18"/>
      <c r="I35" s="17">
        <f t="shared" si="3"/>
        <v>0</v>
      </c>
      <c r="J35" s="18"/>
      <c r="K35" s="18"/>
      <c r="L35" s="18"/>
    </row>
    <row r="36" spans="1:12" x14ac:dyDescent="0.2">
      <c r="C36" s="15">
        <v>0</v>
      </c>
      <c r="D36" s="18"/>
      <c r="E36" s="16">
        <v>0</v>
      </c>
      <c r="F36" s="37">
        <f t="shared" si="1"/>
        <v>0</v>
      </c>
      <c r="G36" s="17">
        <f t="shared" si="2"/>
        <v>0</v>
      </c>
      <c r="H36" s="18"/>
      <c r="I36" s="17">
        <f t="shared" si="3"/>
        <v>0</v>
      </c>
      <c r="J36" s="18"/>
      <c r="K36" s="18"/>
      <c r="L36" s="18"/>
    </row>
    <row r="37" spans="1:12" x14ac:dyDescent="0.2">
      <c r="C37" s="15">
        <v>0</v>
      </c>
      <c r="D37" s="18"/>
      <c r="E37" s="16">
        <v>0</v>
      </c>
      <c r="F37" s="37">
        <f t="shared" si="1"/>
        <v>0</v>
      </c>
      <c r="G37" s="17">
        <f t="shared" si="2"/>
        <v>0</v>
      </c>
      <c r="H37" s="18"/>
      <c r="I37" s="17">
        <f t="shared" si="3"/>
        <v>0</v>
      </c>
      <c r="J37" s="18"/>
      <c r="K37" s="18"/>
      <c r="L37" s="18"/>
    </row>
    <row r="38" spans="1:12" x14ac:dyDescent="0.2">
      <c r="C38" s="15">
        <v>0</v>
      </c>
      <c r="D38" s="18"/>
      <c r="E38" s="16">
        <v>0</v>
      </c>
      <c r="F38" s="37">
        <f t="shared" si="1"/>
        <v>0</v>
      </c>
      <c r="G38" s="17">
        <f t="shared" si="2"/>
        <v>0</v>
      </c>
      <c r="H38" s="18"/>
      <c r="I38" s="17">
        <f t="shared" si="3"/>
        <v>0</v>
      </c>
      <c r="J38" s="18"/>
      <c r="K38" s="18"/>
      <c r="L38" s="18"/>
    </row>
    <row r="39" spans="1:12" x14ac:dyDescent="0.2">
      <c r="C39" s="15">
        <v>0</v>
      </c>
      <c r="D39" s="18"/>
      <c r="E39" s="16">
        <v>0</v>
      </c>
      <c r="F39" s="37">
        <f t="shared" si="1"/>
        <v>0</v>
      </c>
      <c r="G39" s="17">
        <f t="shared" si="2"/>
        <v>0</v>
      </c>
      <c r="H39" s="18"/>
      <c r="I39" s="17">
        <f t="shared" si="3"/>
        <v>0</v>
      </c>
      <c r="J39" s="18"/>
      <c r="K39" s="18"/>
      <c r="L39" s="18"/>
    </row>
    <row r="40" spans="1:12" x14ac:dyDescent="0.2">
      <c r="C40" s="15">
        <v>0</v>
      </c>
      <c r="D40" s="18"/>
      <c r="E40" s="16">
        <v>0</v>
      </c>
      <c r="F40" s="37">
        <f t="shared" si="1"/>
        <v>0</v>
      </c>
      <c r="G40" s="17">
        <f t="shared" si="2"/>
        <v>0</v>
      </c>
      <c r="H40" s="18"/>
      <c r="I40" s="17">
        <f t="shared" si="3"/>
        <v>0</v>
      </c>
      <c r="J40" s="18"/>
      <c r="K40" s="18"/>
      <c r="L40" s="18"/>
    </row>
    <row r="41" spans="1:12" x14ac:dyDescent="0.2">
      <c r="C41" s="15">
        <v>0</v>
      </c>
      <c r="D41" s="18"/>
      <c r="E41" s="16">
        <v>0</v>
      </c>
      <c r="F41" s="37">
        <f t="shared" si="1"/>
        <v>0</v>
      </c>
      <c r="G41" s="17">
        <f t="shared" si="2"/>
        <v>0</v>
      </c>
      <c r="H41" s="18"/>
      <c r="I41" s="17">
        <f t="shared" si="3"/>
        <v>0</v>
      </c>
      <c r="J41" s="18"/>
      <c r="K41" s="18"/>
      <c r="L41" s="18"/>
    </row>
    <row r="42" spans="1:12" x14ac:dyDescent="0.2">
      <c r="C42" s="15">
        <v>0</v>
      </c>
      <c r="D42" s="18"/>
      <c r="E42" s="16">
        <v>0</v>
      </c>
      <c r="F42" s="37">
        <f t="shared" si="1"/>
        <v>0</v>
      </c>
      <c r="G42" s="17">
        <f t="shared" si="2"/>
        <v>0</v>
      </c>
      <c r="H42" s="18"/>
      <c r="I42" s="17">
        <f t="shared" si="3"/>
        <v>0</v>
      </c>
      <c r="J42" s="18"/>
      <c r="K42" s="18"/>
      <c r="L42" s="18"/>
    </row>
    <row r="43" spans="1:12" x14ac:dyDescent="0.2">
      <c r="C43" s="19">
        <v>0</v>
      </c>
      <c r="D43" s="18"/>
      <c r="E43" s="20">
        <v>0</v>
      </c>
      <c r="F43" s="37">
        <f t="shared" si="1"/>
        <v>0</v>
      </c>
      <c r="G43" s="21">
        <f t="shared" si="2"/>
        <v>0</v>
      </c>
      <c r="H43" s="18"/>
      <c r="I43" s="21">
        <f t="shared" si="3"/>
        <v>0</v>
      </c>
      <c r="J43" s="18"/>
      <c r="K43" s="18"/>
      <c r="L43" s="18"/>
    </row>
    <row r="44" spans="1:12" x14ac:dyDescent="0.2">
      <c r="A44" s="11" t="s">
        <v>7</v>
      </c>
      <c r="C44" s="18"/>
      <c r="D44" s="18"/>
      <c r="E44" s="18"/>
      <c r="F44" s="37"/>
      <c r="G44" s="23">
        <f>SUM(G34:G43)</f>
        <v>0</v>
      </c>
      <c r="H44" s="23"/>
      <c r="I44" s="23">
        <f>SUM(I34:I43)</f>
        <v>0</v>
      </c>
      <c r="J44" s="10"/>
      <c r="K44" s="10"/>
      <c r="L44" s="10"/>
    </row>
    <row r="45" spans="1:12" x14ac:dyDescent="0.2">
      <c r="F45" s="32"/>
    </row>
    <row r="46" spans="1:12" x14ac:dyDescent="0.2">
      <c r="F46" s="32"/>
    </row>
    <row r="47" spans="1:12" x14ac:dyDescent="0.2">
      <c r="A47" s="11" t="s">
        <v>5</v>
      </c>
      <c r="B47" s="11"/>
    </row>
    <row r="48" spans="1:12" x14ac:dyDescent="0.2">
      <c r="A48" s="12" t="s">
        <v>3</v>
      </c>
      <c r="C48" s="12" t="s">
        <v>9</v>
      </c>
      <c r="E48" s="12" t="s">
        <v>8</v>
      </c>
      <c r="G48" s="14" t="s">
        <v>6</v>
      </c>
      <c r="I48" s="14" t="s">
        <v>45</v>
      </c>
    </row>
    <row r="49" spans="1:12" x14ac:dyDescent="0.2">
      <c r="C49" s="16">
        <v>0</v>
      </c>
      <c r="D49" s="18"/>
      <c r="E49" s="16">
        <v>0</v>
      </c>
      <c r="F49" s="37">
        <f t="shared" ref="F49:F58" si="4">C49*E49+((C49*E49)*C$13)</f>
        <v>0</v>
      </c>
      <c r="G49" s="17">
        <f t="shared" ref="G49:G58" si="5">F49+(F49*C$14)</f>
        <v>0</v>
      </c>
      <c r="H49" s="18"/>
      <c r="I49" s="17">
        <f t="shared" ref="I49:I58" si="6">ROUND(SUM(G49+(G49*$C$11)),0)</f>
        <v>0</v>
      </c>
      <c r="J49" s="18"/>
      <c r="K49" s="18"/>
      <c r="L49" s="18"/>
    </row>
    <row r="50" spans="1:12" x14ac:dyDescent="0.2">
      <c r="C50" s="16">
        <v>0</v>
      </c>
      <c r="D50" s="18"/>
      <c r="E50" s="16">
        <v>0</v>
      </c>
      <c r="F50" s="37">
        <f t="shared" si="4"/>
        <v>0</v>
      </c>
      <c r="G50" s="17">
        <f t="shared" si="5"/>
        <v>0</v>
      </c>
      <c r="H50" s="18"/>
      <c r="I50" s="17">
        <f t="shared" si="6"/>
        <v>0</v>
      </c>
      <c r="J50" s="18"/>
      <c r="K50" s="18"/>
      <c r="L50" s="18"/>
    </row>
    <row r="51" spans="1:12" x14ac:dyDescent="0.2">
      <c r="C51" s="16">
        <v>0</v>
      </c>
      <c r="D51" s="18"/>
      <c r="E51" s="16">
        <v>0</v>
      </c>
      <c r="F51" s="37">
        <f t="shared" si="4"/>
        <v>0</v>
      </c>
      <c r="G51" s="17">
        <f t="shared" si="5"/>
        <v>0</v>
      </c>
      <c r="H51" s="18"/>
      <c r="I51" s="17">
        <f t="shared" si="6"/>
        <v>0</v>
      </c>
      <c r="J51" s="18"/>
      <c r="K51" s="18"/>
      <c r="L51" s="18"/>
    </row>
    <row r="52" spans="1:12" x14ac:dyDescent="0.2">
      <c r="C52" s="16">
        <v>0</v>
      </c>
      <c r="D52" s="18"/>
      <c r="E52" s="16">
        <v>0</v>
      </c>
      <c r="F52" s="37">
        <f t="shared" si="4"/>
        <v>0</v>
      </c>
      <c r="G52" s="17">
        <f t="shared" si="5"/>
        <v>0</v>
      </c>
      <c r="H52" s="18"/>
      <c r="I52" s="17">
        <f t="shared" si="6"/>
        <v>0</v>
      </c>
      <c r="J52" s="18"/>
      <c r="K52" s="18"/>
      <c r="L52" s="18"/>
    </row>
    <row r="53" spans="1:12" x14ac:dyDescent="0.2">
      <c r="C53" s="16">
        <v>0</v>
      </c>
      <c r="D53" s="18"/>
      <c r="E53" s="16">
        <v>0</v>
      </c>
      <c r="F53" s="37">
        <f t="shared" si="4"/>
        <v>0</v>
      </c>
      <c r="G53" s="17">
        <f t="shared" si="5"/>
        <v>0</v>
      </c>
      <c r="H53" s="18"/>
      <c r="I53" s="17">
        <f t="shared" si="6"/>
        <v>0</v>
      </c>
      <c r="J53" s="18"/>
      <c r="K53" s="18"/>
      <c r="L53" s="18"/>
    </row>
    <row r="54" spans="1:12" x14ac:dyDescent="0.2">
      <c r="C54" s="16">
        <v>0</v>
      </c>
      <c r="D54" s="18"/>
      <c r="E54" s="16">
        <v>0</v>
      </c>
      <c r="F54" s="37">
        <f t="shared" si="4"/>
        <v>0</v>
      </c>
      <c r="G54" s="17">
        <f t="shared" si="5"/>
        <v>0</v>
      </c>
      <c r="H54" s="18"/>
      <c r="I54" s="17">
        <f t="shared" si="6"/>
        <v>0</v>
      </c>
      <c r="J54" s="18"/>
      <c r="K54" s="18"/>
      <c r="L54" s="18"/>
    </row>
    <row r="55" spans="1:12" x14ac:dyDescent="0.2">
      <c r="C55" s="16">
        <v>0</v>
      </c>
      <c r="D55" s="18"/>
      <c r="E55" s="16">
        <v>0</v>
      </c>
      <c r="F55" s="37">
        <f t="shared" si="4"/>
        <v>0</v>
      </c>
      <c r="G55" s="17">
        <f t="shared" si="5"/>
        <v>0</v>
      </c>
      <c r="H55" s="18"/>
      <c r="I55" s="17">
        <f t="shared" si="6"/>
        <v>0</v>
      </c>
      <c r="J55" s="18"/>
      <c r="K55" s="18"/>
      <c r="L55" s="18"/>
    </row>
    <row r="56" spans="1:12" x14ac:dyDescent="0.2">
      <c r="C56" s="16">
        <v>0</v>
      </c>
      <c r="D56" s="18"/>
      <c r="E56" s="16">
        <v>0</v>
      </c>
      <c r="F56" s="37">
        <f t="shared" si="4"/>
        <v>0</v>
      </c>
      <c r="G56" s="17">
        <f t="shared" si="5"/>
        <v>0</v>
      </c>
      <c r="H56" s="18"/>
      <c r="I56" s="17">
        <f t="shared" si="6"/>
        <v>0</v>
      </c>
      <c r="J56" s="18"/>
      <c r="K56" s="18"/>
      <c r="L56" s="18"/>
    </row>
    <row r="57" spans="1:12" x14ac:dyDescent="0.2">
      <c r="C57" s="16">
        <v>0</v>
      </c>
      <c r="D57" s="18"/>
      <c r="E57" s="16">
        <v>0</v>
      </c>
      <c r="F57" s="37">
        <f t="shared" si="4"/>
        <v>0</v>
      </c>
      <c r="G57" s="17">
        <f t="shared" si="5"/>
        <v>0</v>
      </c>
      <c r="H57" s="18"/>
      <c r="I57" s="17">
        <f t="shared" si="6"/>
        <v>0</v>
      </c>
      <c r="J57" s="18"/>
      <c r="K57" s="18"/>
      <c r="L57" s="18"/>
    </row>
    <row r="58" spans="1:12" x14ac:dyDescent="0.2">
      <c r="C58" s="20">
        <v>0</v>
      </c>
      <c r="D58" s="18"/>
      <c r="E58" s="20">
        <v>0</v>
      </c>
      <c r="F58" s="37">
        <f t="shared" si="4"/>
        <v>0</v>
      </c>
      <c r="G58" s="21">
        <f t="shared" si="5"/>
        <v>0</v>
      </c>
      <c r="H58" s="18"/>
      <c r="I58" s="21">
        <f t="shared" si="6"/>
        <v>0</v>
      </c>
      <c r="J58" s="18"/>
      <c r="K58" s="18"/>
      <c r="L58" s="18"/>
    </row>
    <row r="59" spans="1:12" x14ac:dyDescent="0.2">
      <c r="A59" s="11" t="s">
        <v>7</v>
      </c>
      <c r="C59" s="18"/>
      <c r="D59" s="18"/>
      <c r="E59" s="18"/>
      <c r="F59" s="37"/>
      <c r="G59" s="23">
        <f>SUM(G49:G58)</f>
        <v>0</v>
      </c>
      <c r="H59" s="23"/>
      <c r="I59" s="23">
        <f>SUM(I49:I58)</f>
        <v>0</v>
      </c>
      <c r="J59" s="10"/>
      <c r="K59" s="10"/>
      <c r="L59" s="10"/>
    </row>
    <row r="60" spans="1:12" x14ac:dyDescent="0.2">
      <c r="F60" s="32"/>
    </row>
    <row r="61" spans="1:12" x14ac:dyDescent="0.2">
      <c r="F61" s="32"/>
    </row>
    <row r="62" spans="1:12" x14ac:dyDescent="0.2">
      <c r="A62" s="11" t="s">
        <v>10</v>
      </c>
      <c r="F62" s="32"/>
    </row>
    <row r="63" spans="1:12" x14ac:dyDescent="0.2">
      <c r="A63" s="12" t="s">
        <v>3</v>
      </c>
      <c r="C63" s="12" t="s">
        <v>4</v>
      </c>
      <c r="D63" s="13"/>
      <c r="E63" s="12" t="s">
        <v>2</v>
      </c>
      <c r="F63" s="32"/>
      <c r="G63" s="14" t="s">
        <v>6</v>
      </c>
      <c r="I63" s="14" t="s">
        <v>45</v>
      </c>
    </row>
    <row r="64" spans="1:12" x14ac:dyDescent="0.2">
      <c r="C64" s="15">
        <v>0</v>
      </c>
      <c r="E64" s="16">
        <v>0</v>
      </c>
      <c r="F64" s="37">
        <f t="shared" ref="F64:F73" si="7">C64*E64</f>
        <v>0</v>
      </c>
      <c r="G64" s="17">
        <f>F64+(F64*C14)</f>
        <v>0</v>
      </c>
      <c r="H64" s="18"/>
      <c r="I64" s="17">
        <f t="shared" ref="I64:I73" si="8">ROUND(SUM(G64+(G64*$C$11)),0)</f>
        <v>0</v>
      </c>
      <c r="J64" s="18"/>
      <c r="K64" s="18"/>
      <c r="L64" s="18"/>
    </row>
    <row r="65" spans="1:12" x14ac:dyDescent="0.2">
      <c r="C65" s="15">
        <v>0</v>
      </c>
      <c r="E65" s="16">
        <v>0</v>
      </c>
      <c r="F65" s="37">
        <f t="shared" si="7"/>
        <v>0</v>
      </c>
      <c r="G65" s="17">
        <f>F65+(F65*C14)</f>
        <v>0</v>
      </c>
      <c r="H65" s="18"/>
      <c r="I65" s="17">
        <f t="shared" si="8"/>
        <v>0</v>
      </c>
      <c r="J65" s="18"/>
      <c r="K65" s="18"/>
      <c r="L65" s="18"/>
    </row>
    <row r="66" spans="1:12" x14ac:dyDescent="0.2">
      <c r="C66" s="15">
        <v>0</v>
      </c>
      <c r="E66" s="16">
        <v>0</v>
      </c>
      <c r="F66" s="37">
        <f t="shared" si="7"/>
        <v>0</v>
      </c>
      <c r="G66" s="17">
        <f>F66+(F66*C14)</f>
        <v>0</v>
      </c>
      <c r="H66" s="18"/>
      <c r="I66" s="17">
        <f t="shared" si="8"/>
        <v>0</v>
      </c>
      <c r="J66" s="18"/>
      <c r="K66" s="18"/>
      <c r="L66" s="18"/>
    </row>
    <row r="67" spans="1:12" x14ac:dyDescent="0.2">
      <c r="C67" s="15">
        <v>0</v>
      </c>
      <c r="E67" s="16">
        <v>0</v>
      </c>
      <c r="F67" s="37">
        <f t="shared" si="7"/>
        <v>0</v>
      </c>
      <c r="G67" s="17">
        <f>F67+(F67*C14)</f>
        <v>0</v>
      </c>
      <c r="H67" s="18"/>
      <c r="I67" s="17">
        <f t="shared" si="8"/>
        <v>0</v>
      </c>
      <c r="J67" s="18"/>
      <c r="K67" s="18"/>
      <c r="L67" s="18"/>
    </row>
    <row r="68" spans="1:12" x14ac:dyDescent="0.2">
      <c r="C68" s="15">
        <v>0</v>
      </c>
      <c r="E68" s="16">
        <v>0</v>
      </c>
      <c r="F68" s="37">
        <f t="shared" si="7"/>
        <v>0</v>
      </c>
      <c r="G68" s="17">
        <f>F68+(F68*C14)</f>
        <v>0</v>
      </c>
      <c r="H68" s="18"/>
      <c r="I68" s="17">
        <f t="shared" si="8"/>
        <v>0</v>
      </c>
      <c r="J68" s="18"/>
      <c r="K68" s="18"/>
      <c r="L68" s="18"/>
    </row>
    <row r="69" spans="1:12" x14ac:dyDescent="0.2">
      <c r="C69" s="15">
        <v>0</v>
      </c>
      <c r="E69" s="16">
        <v>0</v>
      </c>
      <c r="F69" s="37">
        <f t="shared" si="7"/>
        <v>0</v>
      </c>
      <c r="G69" s="17">
        <f>F69+(F69*C14)</f>
        <v>0</v>
      </c>
      <c r="H69" s="18"/>
      <c r="I69" s="17">
        <f t="shared" si="8"/>
        <v>0</v>
      </c>
      <c r="J69" s="18"/>
      <c r="K69" s="18"/>
      <c r="L69" s="18"/>
    </row>
    <row r="70" spans="1:12" x14ac:dyDescent="0.2">
      <c r="C70" s="15">
        <v>0</v>
      </c>
      <c r="E70" s="16">
        <v>0</v>
      </c>
      <c r="F70" s="37">
        <f t="shared" si="7"/>
        <v>0</v>
      </c>
      <c r="G70" s="17">
        <f>F70+(F70*C14)</f>
        <v>0</v>
      </c>
      <c r="H70" s="18"/>
      <c r="I70" s="17">
        <f t="shared" si="8"/>
        <v>0</v>
      </c>
      <c r="J70" s="18"/>
      <c r="K70" s="18"/>
      <c r="L70" s="18"/>
    </row>
    <row r="71" spans="1:12" x14ac:dyDescent="0.2">
      <c r="C71" s="15">
        <v>0</v>
      </c>
      <c r="E71" s="16">
        <v>0</v>
      </c>
      <c r="F71" s="37">
        <f t="shared" si="7"/>
        <v>0</v>
      </c>
      <c r="G71" s="17">
        <f>F71+(F71*C14)</f>
        <v>0</v>
      </c>
      <c r="H71" s="18"/>
      <c r="I71" s="17">
        <f t="shared" si="8"/>
        <v>0</v>
      </c>
      <c r="J71" s="18"/>
      <c r="K71" s="18"/>
      <c r="L71" s="18"/>
    </row>
    <row r="72" spans="1:12" x14ac:dyDescent="0.2">
      <c r="C72" s="15">
        <v>0</v>
      </c>
      <c r="E72" s="16">
        <v>0</v>
      </c>
      <c r="F72" s="37">
        <f t="shared" si="7"/>
        <v>0</v>
      </c>
      <c r="G72" s="17">
        <f>F72+(F72*C14)</f>
        <v>0</v>
      </c>
      <c r="H72" s="18"/>
      <c r="I72" s="17">
        <f t="shared" si="8"/>
        <v>0</v>
      </c>
      <c r="J72" s="18"/>
      <c r="K72" s="18"/>
      <c r="L72" s="18"/>
    </row>
    <row r="73" spans="1:12" x14ac:dyDescent="0.2">
      <c r="C73" s="19">
        <v>0</v>
      </c>
      <c r="E73" s="20">
        <v>0</v>
      </c>
      <c r="F73" s="37">
        <f t="shared" si="7"/>
        <v>0</v>
      </c>
      <c r="G73" s="21">
        <f>F73+(F73*C14)</f>
        <v>0</v>
      </c>
      <c r="H73" s="18"/>
      <c r="I73" s="21">
        <f t="shared" si="8"/>
        <v>0</v>
      </c>
      <c r="J73" s="18"/>
      <c r="K73" s="18"/>
      <c r="L73" s="18"/>
    </row>
    <row r="74" spans="1:12" x14ac:dyDescent="0.2">
      <c r="A74" s="11" t="s">
        <v>7</v>
      </c>
      <c r="E74" s="18"/>
      <c r="F74" s="18"/>
      <c r="G74" s="23">
        <f>SUM(G64:G73)</f>
        <v>0</v>
      </c>
      <c r="H74" s="23"/>
      <c r="I74" s="23">
        <f>SUM(I64:I73)</f>
        <v>0</v>
      </c>
      <c r="J74" s="23"/>
      <c r="K74" s="23"/>
      <c r="L74" s="23"/>
    </row>
    <row r="75" spans="1:12" x14ac:dyDescent="0.2">
      <c r="G75" s="18"/>
      <c r="H75" s="18"/>
      <c r="I75" s="18"/>
    </row>
    <row r="76" spans="1:12" x14ac:dyDescent="0.2">
      <c r="G76" s="18"/>
      <c r="H76" s="18"/>
      <c r="I76" s="18"/>
    </row>
    <row r="77" spans="1:12" x14ac:dyDescent="0.2">
      <c r="A77" s="11" t="s">
        <v>35</v>
      </c>
      <c r="G77" s="23">
        <f>G30+G44+G59+G74</f>
        <v>0</v>
      </c>
      <c r="H77" s="23"/>
      <c r="I77" s="23">
        <f>I30+I44+I59+I74</f>
        <v>0</v>
      </c>
    </row>
    <row r="80" spans="1:12" x14ac:dyDescent="0.2">
      <c r="A80" s="11" t="s">
        <v>13</v>
      </c>
      <c r="E80" s="24" t="s">
        <v>40</v>
      </c>
      <c r="F80" s="27"/>
      <c r="G80" s="11" t="s">
        <v>6</v>
      </c>
      <c r="H80" s="11"/>
      <c r="I80" s="11" t="s">
        <v>45</v>
      </c>
    </row>
    <row r="81" spans="1:11" x14ac:dyDescent="0.2">
      <c r="A81" s="24" t="s">
        <v>14</v>
      </c>
    </row>
    <row r="82" spans="1:11" x14ac:dyDescent="0.2">
      <c r="E82" s="18">
        <v>0</v>
      </c>
      <c r="F82" s="18"/>
      <c r="G82" s="18">
        <f>E82+(E82*C14)</f>
        <v>0</v>
      </c>
      <c r="H82" s="18"/>
      <c r="I82" s="17">
        <f>ROUND(SUM(G82+(G82*$C$10)),0)</f>
        <v>0</v>
      </c>
    </row>
    <row r="83" spans="1:11" x14ac:dyDescent="0.2">
      <c r="E83" s="18">
        <v>0</v>
      </c>
      <c r="F83" s="18"/>
      <c r="G83" s="18">
        <f>E83+(E83*C14)</f>
        <v>0</v>
      </c>
      <c r="H83" s="18"/>
      <c r="I83" s="17">
        <f>ROUND(SUM(G83+(G83*$C$10)),0)</f>
        <v>0</v>
      </c>
    </row>
    <row r="84" spans="1:11" x14ac:dyDescent="0.2">
      <c r="E84" s="18">
        <v>0</v>
      </c>
      <c r="F84" s="18"/>
      <c r="G84" s="25">
        <f>E84+(E84*C14)</f>
        <v>0</v>
      </c>
      <c r="H84" s="18"/>
      <c r="I84" s="21">
        <f>ROUND(SUM(G84+(G84*$C$10)),0)</f>
        <v>0</v>
      </c>
    </row>
    <row r="85" spans="1:11" x14ac:dyDescent="0.2">
      <c r="A85" s="11" t="s">
        <v>7</v>
      </c>
      <c r="E85" s="18"/>
      <c r="F85" s="18"/>
      <c r="G85" s="23">
        <f>SUM(G82:G84)</f>
        <v>0</v>
      </c>
      <c r="H85" s="18"/>
      <c r="I85" s="23">
        <f>SUM(I82:I84)</f>
        <v>0</v>
      </c>
    </row>
    <row r="86" spans="1:11" x14ac:dyDescent="0.2">
      <c r="A86" s="2" t="s">
        <v>15</v>
      </c>
      <c r="G86" s="18"/>
    </row>
    <row r="87" spans="1:11" x14ac:dyDescent="0.2">
      <c r="G87" s="18"/>
    </row>
    <row r="88" spans="1:11" x14ac:dyDescent="0.2">
      <c r="A88" s="11" t="s">
        <v>41</v>
      </c>
      <c r="E88" s="24" t="s">
        <v>40</v>
      </c>
      <c r="F88" s="27"/>
      <c r="G88" s="11" t="s">
        <v>6</v>
      </c>
      <c r="H88" s="11"/>
      <c r="I88" s="11" t="s">
        <v>45</v>
      </c>
    </row>
    <row r="89" spans="1:11" x14ac:dyDescent="0.2">
      <c r="A89" s="24" t="s">
        <v>42</v>
      </c>
      <c r="G89" s="18"/>
    </row>
    <row r="90" spans="1:11" x14ac:dyDescent="0.2">
      <c r="E90" s="18"/>
      <c r="F90" s="18"/>
      <c r="G90" s="18">
        <v>0</v>
      </c>
      <c r="H90" s="18"/>
      <c r="I90" s="18">
        <v>0</v>
      </c>
    </row>
    <row r="91" spans="1:11" x14ac:dyDescent="0.2">
      <c r="E91" s="18"/>
      <c r="F91" s="18"/>
      <c r="G91" s="18">
        <v>0</v>
      </c>
      <c r="H91" s="18"/>
      <c r="I91" s="18">
        <v>0</v>
      </c>
    </row>
    <row r="92" spans="1:11" x14ac:dyDescent="0.2">
      <c r="E92" s="18"/>
      <c r="F92" s="18"/>
      <c r="G92" s="18">
        <v>0</v>
      </c>
      <c r="H92" s="18"/>
      <c r="I92" s="18">
        <v>0</v>
      </c>
    </row>
    <row r="93" spans="1:11" x14ac:dyDescent="0.2">
      <c r="E93" s="18"/>
      <c r="F93" s="18"/>
      <c r="G93" s="25">
        <v>0</v>
      </c>
      <c r="H93" s="18"/>
      <c r="I93" s="25">
        <v>0</v>
      </c>
    </row>
    <row r="94" spans="1:11" x14ac:dyDescent="0.2">
      <c r="A94" s="11" t="s">
        <v>7</v>
      </c>
      <c r="E94" s="18"/>
      <c r="F94" s="18"/>
      <c r="G94" s="23">
        <f>SUM(G90:G93)</f>
        <v>0</v>
      </c>
      <c r="H94" s="18"/>
      <c r="I94" s="23">
        <f>SUM(I90:I93)</f>
        <v>0</v>
      </c>
    </row>
    <row r="95" spans="1:11" x14ac:dyDescent="0.2">
      <c r="G95" s="18"/>
    </row>
    <row r="96" spans="1:11" x14ac:dyDescent="0.2">
      <c r="G96" s="18"/>
      <c r="J96" s="2" t="s">
        <v>15</v>
      </c>
      <c r="K96" s="2" t="s">
        <v>15</v>
      </c>
    </row>
    <row r="97" spans="1:9" x14ac:dyDescent="0.2">
      <c r="A97" s="11" t="s">
        <v>17</v>
      </c>
      <c r="E97" s="24" t="s">
        <v>40</v>
      </c>
      <c r="F97" s="27"/>
      <c r="G97" s="11" t="s">
        <v>6</v>
      </c>
      <c r="H97" s="11"/>
      <c r="I97" s="11" t="s">
        <v>45</v>
      </c>
    </row>
    <row r="98" spans="1:9" x14ac:dyDescent="0.2">
      <c r="A98" s="24" t="s">
        <v>16</v>
      </c>
      <c r="G98" s="18"/>
    </row>
    <row r="99" spans="1:9" x14ac:dyDescent="0.2">
      <c r="E99" s="18">
        <v>0</v>
      </c>
      <c r="F99" s="18"/>
      <c r="G99" s="18">
        <f>E99+(E99*C14)</f>
        <v>0</v>
      </c>
      <c r="H99" s="18"/>
      <c r="I99" s="17">
        <f t="shared" ref="I99:I110" si="9">ROUND(SUM(G99+(G99*$C$10)),0)</f>
        <v>0</v>
      </c>
    </row>
    <row r="100" spans="1:9" x14ac:dyDescent="0.2">
      <c r="E100" s="18">
        <v>0</v>
      </c>
      <c r="F100" s="18"/>
      <c r="G100" s="18">
        <f>E100+(E100*C14)</f>
        <v>0</v>
      </c>
      <c r="H100" s="18"/>
      <c r="I100" s="17">
        <f t="shared" si="9"/>
        <v>0</v>
      </c>
    </row>
    <row r="101" spans="1:9" x14ac:dyDescent="0.2">
      <c r="E101" s="18">
        <v>0</v>
      </c>
      <c r="F101" s="18"/>
      <c r="G101" s="18">
        <f>E101+(E101*C14)</f>
        <v>0</v>
      </c>
      <c r="H101" s="18"/>
      <c r="I101" s="17">
        <f t="shared" si="9"/>
        <v>0</v>
      </c>
    </row>
    <row r="102" spans="1:9" x14ac:dyDescent="0.2">
      <c r="E102" s="18">
        <v>0</v>
      </c>
      <c r="F102" s="18"/>
      <c r="G102" s="18">
        <f>E102+(E102*C14)</f>
        <v>0</v>
      </c>
      <c r="H102" s="18"/>
      <c r="I102" s="17">
        <f t="shared" si="9"/>
        <v>0</v>
      </c>
    </row>
    <row r="103" spans="1:9" x14ac:dyDescent="0.2">
      <c r="E103" s="18">
        <v>0</v>
      </c>
      <c r="F103" s="18"/>
      <c r="G103" s="18">
        <f>E103+(E103*C14)</f>
        <v>0</v>
      </c>
      <c r="H103" s="18"/>
      <c r="I103" s="17">
        <f t="shared" si="9"/>
        <v>0</v>
      </c>
    </row>
    <row r="104" spans="1:9" x14ac:dyDescent="0.2">
      <c r="E104" s="18">
        <v>0</v>
      </c>
      <c r="F104" s="18"/>
      <c r="G104" s="18">
        <f>E104+(E104*C14)</f>
        <v>0</v>
      </c>
      <c r="H104" s="18"/>
      <c r="I104" s="17">
        <f t="shared" si="9"/>
        <v>0</v>
      </c>
    </row>
    <row r="105" spans="1:9" x14ac:dyDescent="0.2">
      <c r="E105" s="18">
        <v>0</v>
      </c>
      <c r="F105" s="18"/>
      <c r="G105" s="18">
        <f>E105+(E105*C14)</f>
        <v>0</v>
      </c>
      <c r="H105" s="18"/>
      <c r="I105" s="17">
        <f t="shared" si="9"/>
        <v>0</v>
      </c>
    </row>
    <row r="106" spans="1:9" x14ac:dyDescent="0.2">
      <c r="E106" s="18">
        <v>0</v>
      </c>
      <c r="F106" s="18"/>
      <c r="G106" s="18">
        <f>E106+(E106*C14)</f>
        <v>0</v>
      </c>
      <c r="H106" s="18"/>
      <c r="I106" s="17">
        <f t="shared" si="9"/>
        <v>0</v>
      </c>
    </row>
    <row r="107" spans="1:9" x14ac:dyDescent="0.2">
      <c r="E107" s="18">
        <v>0</v>
      </c>
      <c r="F107" s="18"/>
      <c r="G107" s="18">
        <f>E107+(E107*C14)</f>
        <v>0</v>
      </c>
      <c r="H107" s="18"/>
      <c r="I107" s="17">
        <f t="shared" si="9"/>
        <v>0</v>
      </c>
    </row>
    <row r="108" spans="1:9" x14ac:dyDescent="0.2">
      <c r="E108" s="18">
        <v>0</v>
      </c>
      <c r="F108" s="18"/>
      <c r="G108" s="18">
        <f>E108+(E108*C14)</f>
        <v>0</v>
      </c>
      <c r="H108" s="18"/>
      <c r="I108" s="17">
        <f t="shared" si="9"/>
        <v>0</v>
      </c>
    </row>
    <row r="109" spans="1:9" x14ac:dyDescent="0.2">
      <c r="E109" s="18">
        <v>0</v>
      </c>
      <c r="F109" s="18"/>
      <c r="G109" s="18">
        <f>E109+(E109*C14)</f>
        <v>0</v>
      </c>
      <c r="H109" s="18"/>
      <c r="I109" s="17">
        <f t="shared" si="9"/>
        <v>0</v>
      </c>
    </row>
    <row r="110" spans="1:9" x14ac:dyDescent="0.2">
      <c r="E110" s="18">
        <v>0</v>
      </c>
      <c r="F110" s="18"/>
      <c r="G110" s="25">
        <f>E110+(E110*C14)</f>
        <v>0</v>
      </c>
      <c r="H110" s="18"/>
      <c r="I110" s="21">
        <f t="shared" si="9"/>
        <v>0</v>
      </c>
    </row>
    <row r="111" spans="1:9" x14ac:dyDescent="0.2">
      <c r="A111" s="11" t="s">
        <v>7</v>
      </c>
      <c r="E111" s="18"/>
      <c r="F111" s="18"/>
      <c r="G111" s="23">
        <f>SUM(G99:G110)</f>
        <v>0</v>
      </c>
      <c r="H111" s="18"/>
      <c r="I111" s="23">
        <f>SUM(I99:I110)</f>
        <v>0</v>
      </c>
    </row>
    <row r="112" spans="1:9" x14ac:dyDescent="0.2">
      <c r="G112" s="18"/>
    </row>
    <row r="113" spans="1:9" x14ac:dyDescent="0.2">
      <c r="G113" s="18"/>
    </row>
    <row r="114" spans="1:9" x14ac:dyDescent="0.2">
      <c r="A114" s="11" t="s">
        <v>18</v>
      </c>
      <c r="E114" s="24" t="s">
        <v>40</v>
      </c>
      <c r="F114" s="27"/>
      <c r="G114" s="11" t="s">
        <v>6</v>
      </c>
      <c r="H114" s="11"/>
      <c r="I114" s="11" t="s">
        <v>45</v>
      </c>
    </row>
    <row r="115" spans="1:9" x14ac:dyDescent="0.2">
      <c r="A115" s="26" t="s">
        <v>19</v>
      </c>
      <c r="E115" s="18">
        <v>0</v>
      </c>
      <c r="F115" s="18"/>
      <c r="G115" s="18">
        <f>E115</f>
        <v>0</v>
      </c>
      <c r="H115" s="18"/>
      <c r="I115" s="17">
        <f>ROUND(SUM(G115+(G115*$C$10)),0)</f>
        <v>0</v>
      </c>
    </row>
    <row r="116" spans="1:9" x14ac:dyDescent="0.2">
      <c r="A116" s="26" t="s">
        <v>20</v>
      </c>
      <c r="E116" s="18">
        <v>0</v>
      </c>
      <c r="F116" s="18"/>
      <c r="G116" s="25">
        <f>E116</f>
        <v>0</v>
      </c>
      <c r="H116" s="18"/>
      <c r="I116" s="21">
        <f>ROUND(SUM(G116+(G116*$C$10)),0)</f>
        <v>0</v>
      </c>
    </row>
    <row r="117" spans="1:9" x14ac:dyDescent="0.2">
      <c r="A117" s="11" t="s">
        <v>21</v>
      </c>
      <c r="E117" s="18"/>
      <c r="F117" s="18"/>
      <c r="G117" s="23">
        <f>SUM(G115:G116)</f>
        <v>0</v>
      </c>
      <c r="H117" s="18"/>
      <c r="I117" s="23">
        <f>SUM(I115:I116)</f>
        <v>0</v>
      </c>
    </row>
    <row r="118" spans="1:9" x14ac:dyDescent="0.2">
      <c r="G118" s="18"/>
    </row>
    <row r="119" spans="1:9" x14ac:dyDescent="0.2">
      <c r="G119" s="18"/>
    </row>
    <row r="120" spans="1:9" x14ac:dyDescent="0.2">
      <c r="A120" s="11" t="s">
        <v>22</v>
      </c>
      <c r="E120" s="24" t="s">
        <v>40</v>
      </c>
      <c r="F120" s="27"/>
      <c r="G120" s="11" t="s">
        <v>6</v>
      </c>
      <c r="H120" s="11"/>
      <c r="I120" s="11" t="s">
        <v>45</v>
      </c>
    </row>
    <row r="121" spans="1:9" x14ac:dyDescent="0.2">
      <c r="A121" s="24" t="s">
        <v>16</v>
      </c>
      <c r="G121" s="18"/>
    </row>
    <row r="122" spans="1:9" x14ac:dyDescent="0.2">
      <c r="E122" s="18">
        <v>0</v>
      </c>
      <c r="F122" s="18"/>
      <c r="G122" s="18">
        <f>E122</f>
        <v>0</v>
      </c>
      <c r="H122" s="18"/>
      <c r="I122" s="17">
        <f>ROUND(SUM(G122+(G122*$C$10)),0)</f>
        <v>0</v>
      </c>
    </row>
    <row r="123" spans="1:9" x14ac:dyDescent="0.2">
      <c r="E123" s="18">
        <v>0</v>
      </c>
      <c r="F123" s="18"/>
      <c r="G123" s="18">
        <f>E123</f>
        <v>0</v>
      </c>
      <c r="H123" s="18"/>
      <c r="I123" s="17">
        <f>ROUND(SUM(G123+(G123*$C$10)),0)</f>
        <v>0</v>
      </c>
    </row>
    <row r="124" spans="1:9" x14ac:dyDescent="0.2">
      <c r="E124" s="18">
        <v>0</v>
      </c>
      <c r="F124" s="18"/>
      <c r="G124" s="25">
        <f>E124</f>
        <v>0</v>
      </c>
      <c r="H124" s="18"/>
      <c r="I124" s="21">
        <f>ROUND(SUM(G124+(G124*$C$10)),0)</f>
        <v>0</v>
      </c>
    </row>
    <row r="125" spans="1:9" x14ac:dyDescent="0.2">
      <c r="A125" s="11" t="s">
        <v>7</v>
      </c>
      <c r="E125" s="18"/>
      <c r="F125" s="18"/>
      <c r="G125" s="23">
        <f>SUM(G122:G124)</f>
        <v>0</v>
      </c>
      <c r="H125" s="18"/>
      <c r="I125" s="23">
        <f>SUM(I122:I124)</f>
        <v>0</v>
      </c>
    </row>
    <row r="126" spans="1:9" x14ac:dyDescent="0.2">
      <c r="G126" s="18"/>
    </row>
    <row r="127" spans="1:9" x14ac:dyDescent="0.2">
      <c r="G127" s="18"/>
    </row>
    <row r="128" spans="1:9" x14ac:dyDescent="0.2">
      <c r="A128" s="11" t="s">
        <v>23</v>
      </c>
      <c r="E128" s="24" t="s">
        <v>40</v>
      </c>
      <c r="F128" s="27"/>
      <c r="G128" s="11" t="s">
        <v>6</v>
      </c>
      <c r="H128" s="11"/>
      <c r="I128" s="11" t="s">
        <v>45</v>
      </c>
    </row>
    <row r="129" spans="1:9" x14ac:dyDescent="0.2">
      <c r="A129" s="24" t="s">
        <v>16</v>
      </c>
      <c r="G129" s="18"/>
    </row>
    <row r="130" spans="1:9" x14ac:dyDescent="0.2">
      <c r="E130" s="18">
        <v>0</v>
      </c>
      <c r="F130" s="18"/>
      <c r="G130" s="18">
        <f>E130+(E130*C14)</f>
        <v>0</v>
      </c>
      <c r="H130" s="18"/>
      <c r="I130" s="17">
        <f>ROUND(SUM(G130+(G130*$C$10)),0)</f>
        <v>0</v>
      </c>
    </row>
    <row r="131" spans="1:9" x14ac:dyDescent="0.2">
      <c r="E131" s="18">
        <v>0</v>
      </c>
      <c r="F131" s="18"/>
      <c r="G131" s="18">
        <f>E131+(E131*C14)</f>
        <v>0</v>
      </c>
      <c r="H131" s="18"/>
      <c r="I131" s="17">
        <f>ROUND(SUM(G131+(G131*$C$10)),0)</f>
        <v>0</v>
      </c>
    </row>
    <row r="132" spans="1:9" x14ac:dyDescent="0.2">
      <c r="E132" s="18">
        <v>0</v>
      </c>
      <c r="F132" s="18"/>
      <c r="G132" s="25">
        <f>E132+(E132*C14)</f>
        <v>0</v>
      </c>
      <c r="H132" s="18"/>
      <c r="I132" s="21">
        <f>ROUND(SUM(G132+(G132*$C$10)),0)</f>
        <v>0</v>
      </c>
    </row>
    <row r="133" spans="1:9" x14ac:dyDescent="0.2">
      <c r="A133" s="11" t="s">
        <v>7</v>
      </c>
      <c r="E133" s="18"/>
      <c r="F133" s="18"/>
      <c r="G133" s="23">
        <f>SUM(G130:G132)</f>
        <v>0</v>
      </c>
      <c r="H133" s="18"/>
      <c r="I133" s="23">
        <f>SUM(I130:I132)</f>
        <v>0</v>
      </c>
    </row>
    <row r="134" spans="1:9" x14ac:dyDescent="0.2">
      <c r="A134" s="2" t="s">
        <v>15</v>
      </c>
      <c r="G134" s="18"/>
    </row>
    <row r="135" spans="1:9" x14ac:dyDescent="0.2">
      <c r="E135" s="24" t="s">
        <v>40</v>
      </c>
      <c r="F135" s="27"/>
      <c r="G135" s="11" t="s">
        <v>6</v>
      </c>
      <c r="H135" s="11"/>
      <c r="I135" s="11" t="s">
        <v>45</v>
      </c>
    </row>
    <row r="136" spans="1:9" x14ac:dyDescent="0.2">
      <c r="A136" s="11" t="s">
        <v>24</v>
      </c>
      <c r="G136" s="18"/>
    </row>
    <row r="137" spans="1:9" x14ac:dyDescent="0.2">
      <c r="A137" s="24" t="s">
        <v>16</v>
      </c>
      <c r="E137" s="18">
        <v>0</v>
      </c>
      <c r="F137" s="18"/>
      <c r="G137" s="18">
        <f>E137+(E137*C14)</f>
        <v>0</v>
      </c>
      <c r="H137" s="18"/>
      <c r="I137" s="17">
        <f t="shared" ref="I137:I145" si="10">ROUND(SUM(G137+(G137*$C$10)),0)</f>
        <v>0</v>
      </c>
    </row>
    <row r="138" spans="1:9" x14ac:dyDescent="0.2">
      <c r="E138" s="18">
        <v>0</v>
      </c>
      <c r="F138" s="18"/>
      <c r="G138" s="18">
        <f>E138+(E138*C14)</f>
        <v>0</v>
      </c>
      <c r="H138" s="18"/>
      <c r="I138" s="17">
        <f t="shared" si="10"/>
        <v>0</v>
      </c>
    </row>
    <row r="139" spans="1:9" x14ac:dyDescent="0.2">
      <c r="E139" s="18">
        <v>0</v>
      </c>
      <c r="F139" s="18"/>
      <c r="G139" s="18">
        <f>E139+(E139*C14)</f>
        <v>0</v>
      </c>
      <c r="H139" s="18"/>
      <c r="I139" s="17">
        <f t="shared" si="10"/>
        <v>0</v>
      </c>
    </row>
    <row r="140" spans="1:9" x14ac:dyDescent="0.2">
      <c r="E140" s="18">
        <v>0</v>
      </c>
      <c r="F140" s="18"/>
      <c r="G140" s="18">
        <f>E140+(E140*C14)</f>
        <v>0</v>
      </c>
      <c r="H140" s="18"/>
      <c r="I140" s="17">
        <f t="shared" si="10"/>
        <v>0</v>
      </c>
    </row>
    <row r="141" spans="1:9" x14ac:dyDescent="0.2">
      <c r="E141" s="18">
        <v>0</v>
      </c>
      <c r="F141" s="18"/>
      <c r="G141" s="18">
        <f>E141+(E141*C14)</f>
        <v>0</v>
      </c>
      <c r="H141" s="18"/>
      <c r="I141" s="17">
        <f t="shared" si="10"/>
        <v>0</v>
      </c>
    </row>
    <row r="142" spans="1:9" x14ac:dyDescent="0.2">
      <c r="E142" s="18">
        <v>0</v>
      </c>
      <c r="F142" s="18"/>
      <c r="G142" s="18">
        <f>E142+(E142*C14)</f>
        <v>0</v>
      </c>
      <c r="H142" s="18"/>
      <c r="I142" s="17">
        <f t="shared" si="10"/>
        <v>0</v>
      </c>
    </row>
    <row r="143" spans="1:9" x14ac:dyDescent="0.2">
      <c r="E143" s="18">
        <v>0</v>
      </c>
      <c r="F143" s="18"/>
      <c r="G143" s="18">
        <f>E143+(E143*C14)</f>
        <v>0</v>
      </c>
      <c r="H143" s="18"/>
      <c r="I143" s="17">
        <f t="shared" si="10"/>
        <v>0</v>
      </c>
    </row>
    <row r="144" spans="1:9" x14ac:dyDescent="0.2">
      <c r="A144" s="27" t="s">
        <v>43</v>
      </c>
      <c r="E144" s="18">
        <v>0</v>
      </c>
      <c r="F144" s="18"/>
      <c r="G144" s="18">
        <f>E144+(E144*C14)</f>
        <v>0</v>
      </c>
      <c r="H144" s="18"/>
      <c r="I144" s="17">
        <f t="shared" si="10"/>
        <v>0</v>
      </c>
    </row>
    <row r="145" spans="1:19" x14ac:dyDescent="0.2">
      <c r="A145" s="27" t="s">
        <v>25</v>
      </c>
      <c r="E145" s="18">
        <v>0</v>
      </c>
      <c r="F145" s="18"/>
      <c r="G145" s="25">
        <f>E145</f>
        <v>0</v>
      </c>
      <c r="H145" s="18"/>
      <c r="I145" s="21">
        <f t="shared" si="10"/>
        <v>0</v>
      </c>
    </row>
    <row r="146" spans="1:19" x14ac:dyDescent="0.2">
      <c r="A146" s="11" t="s">
        <v>7</v>
      </c>
      <c r="E146" s="18"/>
      <c r="F146" s="18"/>
      <c r="G146" s="23">
        <f>SUM(G137:G145)</f>
        <v>0</v>
      </c>
      <c r="H146" s="18"/>
      <c r="I146" s="23">
        <f>SUM(I137:I145)</f>
        <v>0</v>
      </c>
    </row>
    <row r="147" spans="1:19" x14ac:dyDescent="0.2">
      <c r="G147" s="37">
        <f>G146-G145</f>
        <v>0</v>
      </c>
      <c r="H147" s="32"/>
      <c r="I147" s="37">
        <f>I146-I145</f>
        <v>0</v>
      </c>
    </row>
    <row r="148" spans="1:19" x14ac:dyDescent="0.2">
      <c r="E148" s="24"/>
      <c r="F148" s="27"/>
      <c r="G148" s="11" t="s">
        <v>6</v>
      </c>
      <c r="H148" s="11"/>
      <c r="I148" s="11" t="s">
        <v>45</v>
      </c>
    </row>
    <row r="149" spans="1:19" ht="18" x14ac:dyDescent="0.25">
      <c r="G149" s="37">
        <f>G77+G85+G111+G133+G147</f>
        <v>0</v>
      </c>
      <c r="H149" s="32"/>
      <c r="I149" s="37">
        <f>I77+I85+I111+I133+I147</f>
        <v>0</v>
      </c>
      <c r="J149" s="18"/>
      <c r="K149" s="18"/>
      <c r="L149" s="18"/>
      <c r="R149" s="29"/>
      <c r="S149" s="29"/>
    </row>
    <row r="150" spans="1:19" ht="18" x14ac:dyDescent="0.25">
      <c r="A150" s="28" t="s">
        <v>26</v>
      </c>
      <c r="B150" s="29"/>
      <c r="C150" s="29"/>
      <c r="D150" s="29"/>
      <c r="E150" s="29"/>
      <c r="F150" s="29"/>
      <c r="G150" s="30">
        <f>G30+G44+G59+G74+G85+G94+G111+G117+G125+G133+G146</f>
        <v>0</v>
      </c>
      <c r="H150" s="30"/>
      <c r="I150" s="30">
        <f>I30+I44+I59+I74+I85+I94+I111+I117+I125+I133+I146</f>
        <v>0</v>
      </c>
      <c r="R150" s="29"/>
      <c r="S150" s="29"/>
    </row>
    <row r="151" spans="1:19" ht="18" x14ac:dyDescent="0.25">
      <c r="G151" s="18"/>
      <c r="H151" s="18"/>
      <c r="I151" s="18"/>
      <c r="R151" s="29"/>
      <c r="S151" s="29"/>
    </row>
    <row r="152" spans="1:19" ht="18" x14ac:dyDescent="0.25">
      <c r="G152" s="18"/>
      <c r="H152" s="18"/>
      <c r="I152" s="18"/>
      <c r="R152" s="29"/>
      <c r="S152" s="29"/>
    </row>
    <row r="153" spans="1:19" s="29" customFormat="1" ht="12.75" customHeight="1" x14ac:dyDescent="0.25">
      <c r="A153" s="27" t="s">
        <v>38</v>
      </c>
      <c r="B153" s="2"/>
      <c r="C153" s="2"/>
      <c r="D153" s="2"/>
      <c r="E153" s="2"/>
      <c r="F153" s="2"/>
      <c r="G153" s="16">
        <f>G150-G154</f>
        <v>0</v>
      </c>
      <c r="H153" s="16"/>
      <c r="I153" s="16">
        <f>I150-I154</f>
        <v>0</v>
      </c>
      <c r="R153" s="2"/>
      <c r="S153" s="2"/>
    </row>
    <row r="154" spans="1:19" s="29" customFormat="1" ht="12.75" customHeight="1" x14ac:dyDescent="0.25">
      <c r="A154" s="41" t="s">
        <v>39</v>
      </c>
      <c r="B154" s="31"/>
      <c r="C154" s="30"/>
      <c r="D154" s="2"/>
      <c r="E154" s="2"/>
      <c r="F154" s="2"/>
      <c r="G154" s="16">
        <f>C14*G149</f>
        <v>0</v>
      </c>
      <c r="H154" s="16"/>
      <c r="I154" s="16">
        <f>C14*I149</f>
        <v>0</v>
      </c>
      <c r="R154" s="2"/>
      <c r="S154" s="2"/>
    </row>
    <row r="155" spans="1:19" s="29" customFormat="1" ht="18.75" customHeight="1" x14ac:dyDescent="0.25">
      <c r="A155" s="31"/>
      <c r="B155" s="31"/>
      <c r="C155" s="30"/>
      <c r="D155" s="2"/>
      <c r="E155" s="2"/>
      <c r="F155" s="2"/>
      <c r="G155" s="2"/>
      <c r="H155" s="2"/>
      <c r="I155" s="2"/>
      <c r="R155" s="2"/>
      <c r="S155" s="2"/>
    </row>
    <row r="156" spans="1:19" s="29" customFormat="1" ht="18.75" customHeight="1" x14ac:dyDescent="0.25">
      <c r="A156" s="31"/>
      <c r="B156" s="31"/>
      <c r="C156" s="30"/>
      <c r="D156" s="2"/>
      <c r="E156" s="2"/>
      <c r="F156" s="2"/>
      <c r="G156" s="2"/>
      <c r="H156" s="2"/>
      <c r="I156" s="2"/>
      <c r="R156" s="2"/>
      <c r="S156" s="2"/>
    </row>
    <row r="157" spans="1:19" ht="18" x14ac:dyDescent="0.25">
      <c r="A157" s="31"/>
      <c r="B157" s="31"/>
      <c r="C157" s="30"/>
    </row>
  </sheetData>
  <phoneticPr fontId="0" type="noConversion"/>
  <dataValidations count="1">
    <dataValidation type="list" allowBlank="1" showInputMessage="1" showErrorMessage="1" promptTitle="F &amp; A rates" prompt="Select the corresponding rate from the list" sqref="C14">
      <formula1>$S$7:$S$21</formula1>
    </dataValidation>
  </dataValidations>
  <pageMargins left="0.25" right="0.25" top="0.5" bottom="0.5" header="0.5" footer="0.5"/>
  <pageSetup scale="73" fitToHeight="2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58"/>
  <sheetViews>
    <sheetView topLeftCell="B1" zoomScaleNormal="100" workbookViewId="0">
      <selection activeCell="C13" sqref="C13"/>
    </sheetView>
  </sheetViews>
  <sheetFormatPr defaultRowHeight="12.75" x14ac:dyDescent="0.2"/>
  <cols>
    <col min="1" max="1" width="28.28515625" style="2" customWidth="1"/>
    <col min="2" max="2" width="2.28515625" style="2" customWidth="1"/>
    <col min="3" max="3" width="13.5703125" style="2" customWidth="1"/>
    <col min="4" max="4" width="2.28515625" style="2" customWidth="1"/>
    <col min="5" max="5" width="12.5703125" style="2" customWidth="1"/>
    <col min="6" max="6" width="2.28515625" style="2" customWidth="1"/>
    <col min="7" max="7" width="14.140625" style="2" customWidth="1"/>
    <col min="8" max="8" width="2.28515625" style="2" customWidth="1"/>
    <col min="9" max="9" width="14.140625" style="2" customWidth="1"/>
    <col min="10" max="10" width="2.28515625" style="2" customWidth="1"/>
    <col min="11" max="11" width="14.140625" style="2" customWidth="1"/>
    <col min="12" max="12" width="2.28515625" style="2" customWidth="1"/>
    <col min="13" max="13" width="14.140625" style="2" customWidth="1"/>
    <col min="14" max="14" width="2.28515625" style="2" customWidth="1"/>
    <col min="15" max="15" width="14.140625" style="2" customWidth="1"/>
    <col min="16" max="16" width="40.140625" style="2" customWidth="1"/>
    <col min="17" max="17" width="11" style="2" customWidth="1"/>
    <col min="18" max="16384" width="9.140625" style="2"/>
  </cols>
  <sheetData>
    <row r="1" spans="1:17" ht="22.5" customHeight="1" x14ac:dyDescent="0.3">
      <c r="A1" s="1" t="s">
        <v>53</v>
      </c>
      <c r="G1" s="3"/>
      <c r="P1" s="45" t="s">
        <v>75</v>
      </c>
      <c r="Q1" s="46"/>
    </row>
    <row r="2" spans="1:17" x14ac:dyDescent="0.2">
      <c r="A2" s="2" t="s">
        <v>36</v>
      </c>
      <c r="P2" s="47" t="s">
        <v>56</v>
      </c>
      <c r="Q2" s="48">
        <v>0.34100000000000003</v>
      </c>
    </row>
    <row r="3" spans="1:17" x14ac:dyDescent="0.2">
      <c r="A3" s="2" t="s">
        <v>37</v>
      </c>
      <c r="P3" s="47" t="s">
        <v>57</v>
      </c>
      <c r="Q3" s="48">
        <v>7.9000000000000001E-2</v>
      </c>
    </row>
    <row r="4" spans="1:17" x14ac:dyDescent="0.2">
      <c r="A4" s="2" t="s">
        <v>27</v>
      </c>
      <c r="P4" s="47" t="s">
        <v>58</v>
      </c>
      <c r="Q4" s="48">
        <v>0</v>
      </c>
    </row>
    <row r="5" spans="1:17" x14ac:dyDescent="0.2">
      <c r="A5" s="2" t="s">
        <v>31</v>
      </c>
      <c r="P5" s="49"/>
      <c r="Q5" s="50"/>
    </row>
    <row r="6" spans="1:17" ht="31.5" x14ac:dyDescent="0.2">
      <c r="A6" s="2" t="s">
        <v>28</v>
      </c>
      <c r="P6" s="51" t="s">
        <v>59</v>
      </c>
      <c r="Q6" s="50"/>
    </row>
    <row r="7" spans="1:17" ht="22.5" x14ac:dyDescent="0.2">
      <c r="A7" s="2" t="s">
        <v>29</v>
      </c>
      <c r="P7" s="47"/>
      <c r="Q7" s="52" t="s">
        <v>73</v>
      </c>
    </row>
    <row r="8" spans="1:17" x14ac:dyDescent="0.2">
      <c r="A8" s="4" t="s">
        <v>30</v>
      </c>
      <c r="P8" s="47" t="s">
        <v>60</v>
      </c>
      <c r="Q8" s="48">
        <v>0.52500000000000002</v>
      </c>
    </row>
    <row r="9" spans="1:17" x14ac:dyDescent="0.2">
      <c r="P9" s="47" t="s">
        <v>61</v>
      </c>
      <c r="Q9" s="48">
        <v>0.26</v>
      </c>
    </row>
    <row r="10" spans="1:17" s="5" customFormat="1" ht="15" x14ac:dyDescent="0.2">
      <c r="A10" s="5" t="s">
        <v>32</v>
      </c>
      <c r="B10" s="6"/>
      <c r="C10" s="7">
        <v>0.04</v>
      </c>
      <c r="E10" s="5" t="s">
        <v>33</v>
      </c>
      <c r="P10" s="47" t="s">
        <v>62</v>
      </c>
      <c r="Q10" s="48">
        <v>0.4</v>
      </c>
    </row>
    <row r="11" spans="1:17" s="5" customFormat="1" ht="15" x14ac:dyDescent="0.2">
      <c r="A11" s="5" t="s">
        <v>32</v>
      </c>
      <c r="C11" s="8">
        <v>0.04</v>
      </c>
      <c r="E11" s="5" t="s">
        <v>0</v>
      </c>
      <c r="P11" s="47" t="s">
        <v>63</v>
      </c>
      <c r="Q11" s="48">
        <v>0.26</v>
      </c>
    </row>
    <row r="12" spans="1:17" s="5" customFormat="1" ht="15" x14ac:dyDescent="0.2">
      <c r="A12" s="5" t="s">
        <v>34</v>
      </c>
      <c r="C12" s="7">
        <v>0.34100000000000003</v>
      </c>
      <c r="P12" s="47" t="s">
        <v>64</v>
      </c>
      <c r="Q12" s="48">
        <v>0.35</v>
      </c>
    </row>
    <row r="13" spans="1:17" s="5" customFormat="1" ht="15" x14ac:dyDescent="0.2">
      <c r="A13" s="5" t="s">
        <v>11</v>
      </c>
      <c r="C13" s="8">
        <v>7.9000000000000001E-2</v>
      </c>
      <c r="P13" s="47" t="s">
        <v>65</v>
      </c>
      <c r="Q13" s="48">
        <v>0.26</v>
      </c>
    </row>
    <row r="14" spans="1:17" s="5" customFormat="1" ht="22.5" x14ac:dyDescent="0.2">
      <c r="A14" s="5" t="s">
        <v>12</v>
      </c>
      <c r="C14" s="7">
        <v>0.52500000000000002</v>
      </c>
      <c r="P14" s="53"/>
      <c r="Q14" s="54" t="s">
        <v>66</v>
      </c>
    </row>
    <row r="15" spans="1:17" x14ac:dyDescent="0.2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P15" s="55" t="s">
        <v>74</v>
      </c>
      <c r="Q15" s="58">
        <v>0.52</v>
      </c>
    </row>
    <row r="16" spans="1:17" x14ac:dyDescent="0.2">
      <c r="A16" s="10"/>
      <c r="B16" s="10"/>
      <c r="P16" s="55" t="s">
        <v>67</v>
      </c>
      <c r="Q16" s="48">
        <v>0.25</v>
      </c>
    </row>
    <row r="17" spans="1:17" x14ac:dyDescent="0.2">
      <c r="A17" s="10" t="s">
        <v>0</v>
      </c>
      <c r="B17" s="10"/>
      <c r="P17" s="55" t="s">
        <v>68</v>
      </c>
      <c r="Q17" s="48">
        <v>0.2</v>
      </c>
    </row>
    <row r="18" spans="1:17" x14ac:dyDescent="0.2">
      <c r="A18" s="11" t="s">
        <v>1</v>
      </c>
      <c r="B18" s="11"/>
      <c r="P18" s="55" t="s">
        <v>69</v>
      </c>
      <c r="Q18" s="48">
        <v>0.1</v>
      </c>
    </row>
    <row r="19" spans="1:17" x14ac:dyDescent="0.2">
      <c r="A19" s="12" t="s">
        <v>3</v>
      </c>
      <c r="B19" s="13"/>
      <c r="C19" s="12" t="s">
        <v>4</v>
      </c>
      <c r="D19" s="13"/>
      <c r="E19" s="12" t="s">
        <v>2</v>
      </c>
      <c r="G19" s="14" t="s">
        <v>6</v>
      </c>
      <c r="I19" s="14" t="s">
        <v>45</v>
      </c>
      <c r="K19" s="14" t="s">
        <v>46</v>
      </c>
      <c r="M19" s="11"/>
      <c r="O19" s="11"/>
      <c r="P19" s="55" t="s">
        <v>70</v>
      </c>
      <c r="Q19" s="48">
        <v>0.08</v>
      </c>
    </row>
    <row r="20" spans="1:17" x14ac:dyDescent="0.2">
      <c r="C20" s="15">
        <v>0</v>
      </c>
      <c r="E20" s="16">
        <v>0</v>
      </c>
      <c r="F20" s="37">
        <f>C20*E20+((C20*E20)*C12)</f>
        <v>0</v>
      </c>
      <c r="G20" s="17">
        <f>F20+(F20*C14)</f>
        <v>0</v>
      </c>
      <c r="H20" s="18"/>
      <c r="I20" s="17">
        <f t="shared" ref="I20:I29" si="0">ROUND(SUM(G20+(G20*$C$11)),0)</f>
        <v>0</v>
      </c>
      <c r="J20" s="18"/>
      <c r="K20" s="17">
        <f t="shared" ref="K20:K29" si="1">ROUND(SUM(I20+(I20*$C$11)),0)</f>
        <v>0</v>
      </c>
      <c r="L20" s="18"/>
      <c r="M20" s="17"/>
      <c r="N20" s="18"/>
      <c r="O20" s="17"/>
      <c r="P20" s="55" t="s">
        <v>71</v>
      </c>
      <c r="Q20" s="48">
        <v>0.05</v>
      </c>
    </row>
    <row r="21" spans="1:17" x14ac:dyDescent="0.2">
      <c r="C21" s="15">
        <v>0</v>
      </c>
      <c r="E21" s="16">
        <v>0</v>
      </c>
      <c r="F21" s="37">
        <f>C21*E21+((C21*E21)*C12)</f>
        <v>0</v>
      </c>
      <c r="G21" s="17">
        <f>F21+(F21*C14)</f>
        <v>0</v>
      </c>
      <c r="H21" s="18"/>
      <c r="I21" s="17">
        <f t="shared" si="0"/>
        <v>0</v>
      </c>
      <c r="J21" s="18"/>
      <c r="K21" s="17">
        <f t="shared" si="1"/>
        <v>0</v>
      </c>
      <c r="L21" s="18"/>
      <c r="M21" s="17"/>
      <c r="N21" s="18"/>
      <c r="O21" s="17"/>
      <c r="P21" s="56" t="s">
        <v>72</v>
      </c>
      <c r="Q21" s="57">
        <v>0</v>
      </c>
    </row>
    <row r="22" spans="1:17" x14ac:dyDescent="0.2">
      <c r="C22" s="15">
        <v>0</v>
      </c>
      <c r="E22" s="16">
        <v>0</v>
      </c>
      <c r="F22" s="37">
        <f>C22*E22+((C22*E22)*C12)</f>
        <v>0</v>
      </c>
      <c r="G22" s="17">
        <f>F22+(F22*C14)</f>
        <v>0</v>
      </c>
      <c r="H22" s="18"/>
      <c r="I22" s="17">
        <f t="shared" si="0"/>
        <v>0</v>
      </c>
      <c r="J22" s="18"/>
      <c r="K22" s="17">
        <f t="shared" si="1"/>
        <v>0</v>
      </c>
      <c r="L22" s="18"/>
      <c r="M22" s="17"/>
      <c r="N22" s="18"/>
      <c r="O22" s="17"/>
    </row>
    <row r="23" spans="1:17" x14ac:dyDescent="0.2">
      <c r="C23" s="15">
        <v>0</v>
      </c>
      <c r="E23" s="16">
        <v>0</v>
      </c>
      <c r="F23" s="37">
        <f>C23*E23+((C23*E23)*C12)</f>
        <v>0</v>
      </c>
      <c r="G23" s="17">
        <f>F23+(F23*C14)</f>
        <v>0</v>
      </c>
      <c r="H23" s="18"/>
      <c r="I23" s="17">
        <f t="shared" si="0"/>
        <v>0</v>
      </c>
      <c r="J23" s="18"/>
      <c r="K23" s="17">
        <f t="shared" si="1"/>
        <v>0</v>
      </c>
      <c r="L23" s="18"/>
      <c r="M23" s="17"/>
      <c r="N23" s="18"/>
      <c r="O23" s="17"/>
    </row>
    <row r="24" spans="1:17" x14ac:dyDescent="0.2">
      <c r="C24" s="15">
        <v>0</v>
      </c>
      <c r="E24" s="16">
        <v>0</v>
      </c>
      <c r="F24" s="37">
        <f>C24*E24+((C24*E24)*C12)</f>
        <v>0</v>
      </c>
      <c r="G24" s="17">
        <f>F24+(F24*C14)</f>
        <v>0</v>
      </c>
      <c r="H24" s="18"/>
      <c r="I24" s="17">
        <f t="shared" si="0"/>
        <v>0</v>
      </c>
      <c r="J24" s="18"/>
      <c r="K24" s="17">
        <f t="shared" si="1"/>
        <v>0</v>
      </c>
      <c r="L24" s="18"/>
      <c r="M24" s="17"/>
      <c r="N24" s="18"/>
      <c r="O24" s="17"/>
    </row>
    <row r="25" spans="1:17" x14ac:dyDescent="0.2">
      <c r="C25" s="15">
        <v>0</v>
      </c>
      <c r="E25" s="16">
        <v>0</v>
      </c>
      <c r="F25" s="37">
        <f>C25*E25+((C25*E25)*C12)</f>
        <v>0</v>
      </c>
      <c r="G25" s="17">
        <f>F25+(F25*C14)</f>
        <v>0</v>
      </c>
      <c r="H25" s="18"/>
      <c r="I25" s="17">
        <f t="shared" si="0"/>
        <v>0</v>
      </c>
      <c r="J25" s="18"/>
      <c r="K25" s="17">
        <f t="shared" si="1"/>
        <v>0</v>
      </c>
      <c r="L25" s="18"/>
      <c r="M25" s="17"/>
      <c r="N25" s="18"/>
      <c r="O25" s="17"/>
    </row>
    <row r="26" spans="1:17" x14ac:dyDescent="0.2">
      <c r="C26" s="15">
        <v>0</v>
      </c>
      <c r="E26" s="16">
        <v>0</v>
      </c>
      <c r="F26" s="37">
        <f>C26*E26+((C26*E26)*C12)</f>
        <v>0</v>
      </c>
      <c r="G26" s="17">
        <f>F26+(F26*C14)</f>
        <v>0</v>
      </c>
      <c r="H26" s="18"/>
      <c r="I26" s="17">
        <f t="shared" si="0"/>
        <v>0</v>
      </c>
      <c r="J26" s="18"/>
      <c r="K26" s="17">
        <f t="shared" si="1"/>
        <v>0</v>
      </c>
      <c r="L26" s="18"/>
      <c r="M26" s="17"/>
      <c r="N26" s="18"/>
      <c r="O26" s="17"/>
    </row>
    <row r="27" spans="1:17" x14ac:dyDescent="0.2">
      <c r="C27" s="15">
        <v>0</v>
      </c>
      <c r="E27" s="16">
        <v>0</v>
      </c>
      <c r="F27" s="37">
        <f>C27*E27+((C27*E27)*C12)</f>
        <v>0</v>
      </c>
      <c r="G27" s="17">
        <f>F27+(F27*C14)</f>
        <v>0</v>
      </c>
      <c r="H27" s="18"/>
      <c r="I27" s="17">
        <f t="shared" si="0"/>
        <v>0</v>
      </c>
      <c r="J27" s="18"/>
      <c r="K27" s="17">
        <f t="shared" si="1"/>
        <v>0</v>
      </c>
      <c r="L27" s="18"/>
      <c r="M27" s="17"/>
      <c r="N27" s="18"/>
      <c r="O27" s="17"/>
    </row>
    <row r="28" spans="1:17" x14ac:dyDescent="0.2">
      <c r="C28" s="15">
        <v>0</v>
      </c>
      <c r="E28" s="16">
        <v>0</v>
      </c>
      <c r="F28" s="37">
        <f>C28*E28+((C28*E28)*C12)</f>
        <v>0</v>
      </c>
      <c r="G28" s="17">
        <f>F28+(F28*C14)</f>
        <v>0</v>
      </c>
      <c r="H28" s="18"/>
      <c r="I28" s="17">
        <f t="shared" si="0"/>
        <v>0</v>
      </c>
      <c r="J28" s="18"/>
      <c r="K28" s="17">
        <f t="shared" si="1"/>
        <v>0</v>
      </c>
      <c r="L28" s="18"/>
      <c r="M28" s="17"/>
      <c r="N28" s="18"/>
      <c r="O28" s="17"/>
    </row>
    <row r="29" spans="1:17" x14ac:dyDescent="0.2">
      <c r="C29" s="19">
        <v>0</v>
      </c>
      <c r="E29" s="20">
        <v>0</v>
      </c>
      <c r="F29" s="37">
        <f>C29*E29+((C29*E29)*C12)</f>
        <v>0</v>
      </c>
      <c r="G29" s="21">
        <f>F29+(F29*C14)</f>
        <v>0</v>
      </c>
      <c r="H29" s="18"/>
      <c r="I29" s="21">
        <f t="shared" si="0"/>
        <v>0</v>
      </c>
      <c r="J29" s="18"/>
      <c r="K29" s="21">
        <f t="shared" si="1"/>
        <v>0</v>
      </c>
      <c r="L29" s="18"/>
      <c r="M29" s="17"/>
      <c r="N29" s="18"/>
      <c r="O29" s="17"/>
    </row>
    <row r="30" spans="1:17" x14ac:dyDescent="0.2">
      <c r="A30" s="11" t="s">
        <v>7</v>
      </c>
      <c r="E30" s="18"/>
      <c r="F30" s="18"/>
      <c r="G30" s="22">
        <f>SUM(G20:G29)</f>
        <v>0</v>
      </c>
      <c r="H30" s="22"/>
      <c r="I30" s="22">
        <f>SUM(I20:I29)</f>
        <v>0</v>
      </c>
      <c r="J30" s="22"/>
      <c r="K30" s="22">
        <f>SUM(K20:K29)</f>
        <v>0</v>
      </c>
      <c r="L30" s="22"/>
      <c r="M30" s="22"/>
      <c r="N30" s="22"/>
      <c r="O30" s="22"/>
    </row>
    <row r="31" spans="1:17" x14ac:dyDescent="0.2">
      <c r="A31" s="11"/>
      <c r="E31" s="18"/>
      <c r="F31" s="18"/>
      <c r="G31" s="22"/>
      <c r="H31" s="22"/>
      <c r="I31" s="22"/>
      <c r="J31" s="22"/>
      <c r="K31" s="22"/>
      <c r="L31" s="22"/>
      <c r="M31" s="22"/>
      <c r="N31" s="22"/>
      <c r="O31" s="22"/>
    </row>
    <row r="33" spans="1:15" x14ac:dyDescent="0.2">
      <c r="A33" s="38" t="s">
        <v>44</v>
      </c>
      <c r="B33" s="38"/>
      <c r="C33" s="39"/>
      <c r="D33" s="39"/>
      <c r="E33" s="39"/>
    </row>
    <row r="34" spans="1:15" x14ac:dyDescent="0.2">
      <c r="A34" s="40" t="s">
        <v>3</v>
      </c>
      <c r="B34" s="39"/>
      <c r="C34" s="40" t="s">
        <v>4</v>
      </c>
      <c r="D34" s="39"/>
      <c r="E34" s="40" t="s">
        <v>2</v>
      </c>
      <c r="G34" s="14" t="s">
        <v>6</v>
      </c>
      <c r="I34" s="14" t="s">
        <v>45</v>
      </c>
      <c r="K34" s="14" t="s">
        <v>46</v>
      </c>
      <c r="M34" s="11"/>
      <c r="O34" s="11"/>
    </row>
    <row r="35" spans="1:15" x14ac:dyDescent="0.2">
      <c r="C35" s="15">
        <v>0</v>
      </c>
      <c r="D35" s="18"/>
      <c r="E35" s="16">
        <v>0</v>
      </c>
      <c r="F35" s="37">
        <f t="shared" ref="F35:F44" si="2">C35*E35+((C35*E35)*C$13)</f>
        <v>0</v>
      </c>
      <c r="G35" s="17">
        <f t="shared" ref="G35:G44" si="3">F35+(F35*C$14)</f>
        <v>0</v>
      </c>
      <c r="H35" s="18"/>
      <c r="I35" s="17">
        <f t="shared" ref="I35:I44" si="4">ROUND(SUM(G35+(G35*$C$11)),0)</f>
        <v>0</v>
      </c>
      <c r="J35" s="18"/>
      <c r="K35" s="17">
        <f t="shared" ref="K35:K44" si="5">ROUND(SUM(I35+(I35*$C$11)),0)</f>
        <v>0</v>
      </c>
      <c r="M35" s="17"/>
      <c r="O35" s="17"/>
    </row>
    <row r="36" spans="1:15" x14ac:dyDescent="0.2">
      <c r="C36" s="15">
        <v>0</v>
      </c>
      <c r="D36" s="18"/>
      <c r="E36" s="16">
        <v>0</v>
      </c>
      <c r="F36" s="37">
        <f t="shared" si="2"/>
        <v>0</v>
      </c>
      <c r="G36" s="17">
        <f t="shared" si="3"/>
        <v>0</v>
      </c>
      <c r="H36" s="18"/>
      <c r="I36" s="17">
        <f t="shared" si="4"/>
        <v>0</v>
      </c>
      <c r="J36" s="18"/>
      <c r="K36" s="17">
        <f t="shared" si="5"/>
        <v>0</v>
      </c>
      <c r="M36" s="17"/>
      <c r="O36" s="17"/>
    </row>
    <row r="37" spans="1:15" x14ac:dyDescent="0.2">
      <c r="C37" s="15">
        <v>0</v>
      </c>
      <c r="D37" s="18"/>
      <c r="E37" s="16">
        <v>0</v>
      </c>
      <c r="F37" s="37">
        <f t="shared" si="2"/>
        <v>0</v>
      </c>
      <c r="G37" s="17">
        <f t="shared" si="3"/>
        <v>0</v>
      </c>
      <c r="H37" s="18"/>
      <c r="I37" s="17">
        <f t="shared" si="4"/>
        <v>0</v>
      </c>
      <c r="J37" s="18"/>
      <c r="K37" s="17">
        <f t="shared" si="5"/>
        <v>0</v>
      </c>
      <c r="M37" s="17"/>
      <c r="O37" s="17"/>
    </row>
    <row r="38" spans="1:15" x14ac:dyDescent="0.2">
      <c r="C38" s="15">
        <v>0</v>
      </c>
      <c r="D38" s="18"/>
      <c r="E38" s="16">
        <v>0</v>
      </c>
      <c r="F38" s="37">
        <f t="shared" si="2"/>
        <v>0</v>
      </c>
      <c r="G38" s="17">
        <f t="shared" si="3"/>
        <v>0</v>
      </c>
      <c r="H38" s="18"/>
      <c r="I38" s="17">
        <f t="shared" si="4"/>
        <v>0</v>
      </c>
      <c r="J38" s="18"/>
      <c r="K38" s="17">
        <f t="shared" si="5"/>
        <v>0</v>
      </c>
      <c r="M38" s="17"/>
      <c r="O38" s="17"/>
    </row>
    <row r="39" spans="1:15" x14ac:dyDescent="0.2">
      <c r="C39" s="15">
        <v>0</v>
      </c>
      <c r="D39" s="18"/>
      <c r="E39" s="16">
        <v>0</v>
      </c>
      <c r="F39" s="37">
        <f t="shared" si="2"/>
        <v>0</v>
      </c>
      <c r="G39" s="17">
        <f t="shared" si="3"/>
        <v>0</v>
      </c>
      <c r="H39" s="18"/>
      <c r="I39" s="17">
        <f t="shared" si="4"/>
        <v>0</v>
      </c>
      <c r="J39" s="18"/>
      <c r="K39" s="17">
        <f t="shared" si="5"/>
        <v>0</v>
      </c>
      <c r="M39" s="17"/>
      <c r="O39" s="17"/>
    </row>
    <row r="40" spans="1:15" x14ac:dyDescent="0.2">
      <c r="C40" s="15">
        <v>0</v>
      </c>
      <c r="D40" s="18"/>
      <c r="E40" s="16">
        <v>0</v>
      </c>
      <c r="F40" s="37">
        <f t="shared" si="2"/>
        <v>0</v>
      </c>
      <c r="G40" s="17">
        <f t="shared" si="3"/>
        <v>0</v>
      </c>
      <c r="H40" s="18"/>
      <c r="I40" s="17">
        <f t="shared" si="4"/>
        <v>0</v>
      </c>
      <c r="J40" s="18"/>
      <c r="K40" s="17">
        <f t="shared" si="5"/>
        <v>0</v>
      </c>
      <c r="M40" s="17"/>
      <c r="O40" s="17"/>
    </row>
    <row r="41" spans="1:15" x14ac:dyDescent="0.2">
      <c r="C41" s="15">
        <v>0</v>
      </c>
      <c r="D41" s="18"/>
      <c r="E41" s="16">
        <v>0</v>
      </c>
      <c r="F41" s="37">
        <f t="shared" si="2"/>
        <v>0</v>
      </c>
      <c r="G41" s="17">
        <f t="shared" si="3"/>
        <v>0</v>
      </c>
      <c r="H41" s="18"/>
      <c r="I41" s="17">
        <f t="shared" si="4"/>
        <v>0</v>
      </c>
      <c r="J41" s="18"/>
      <c r="K41" s="17">
        <f t="shared" si="5"/>
        <v>0</v>
      </c>
      <c r="M41" s="17"/>
      <c r="O41" s="17"/>
    </row>
    <row r="42" spans="1:15" x14ac:dyDescent="0.2">
      <c r="C42" s="15">
        <v>0</v>
      </c>
      <c r="D42" s="18"/>
      <c r="E42" s="16">
        <v>0</v>
      </c>
      <c r="F42" s="37">
        <f t="shared" si="2"/>
        <v>0</v>
      </c>
      <c r="G42" s="17">
        <f t="shared" si="3"/>
        <v>0</v>
      </c>
      <c r="H42" s="18"/>
      <c r="I42" s="17">
        <f t="shared" si="4"/>
        <v>0</v>
      </c>
      <c r="J42" s="18"/>
      <c r="K42" s="17">
        <f t="shared" si="5"/>
        <v>0</v>
      </c>
      <c r="M42" s="17"/>
      <c r="O42" s="17"/>
    </row>
    <row r="43" spans="1:15" x14ac:dyDescent="0.2">
      <c r="C43" s="15">
        <v>0</v>
      </c>
      <c r="D43" s="18"/>
      <c r="E43" s="16">
        <v>0</v>
      </c>
      <c r="F43" s="37">
        <f t="shared" si="2"/>
        <v>0</v>
      </c>
      <c r="G43" s="17">
        <f t="shared" si="3"/>
        <v>0</v>
      </c>
      <c r="H43" s="18"/>
      <c r="I43" s="17">
        <f t="shared" si="4"/>
        <v>0</v>
      </c>
      <c r="J43" s="18"/>
      <c r="K43" s="17">
        <f t="shared" si="5"/>
        <v>0</v>
      </c>
      <c r="M43" s="17"/>
      <c r="O43" s="17"/>
    </row>
    <row r="44" spans="1:15" x14ac:dyDescent="0.2">
      <c r="C44" s="19">
        <v>0</v>
      </c>
      <c r="D44" s="18"/>
      <c r="E44" s="20">
        <v>0</v>
      </c>
      <c r="F44" s="37">
        <f t="shared" si="2"/>
        <v>0</v>
      </c>
      <c r="G44" s="21">
        <f t="shared" si="3"/>
        <v>0</v>
      </c>
      <c r="H44" s="18"/>
      <c r="I44" s="21">
        <f t="shared" si="4"/>
        <v>0</v>
      </c>
      <c r="J44" s="18"/>
      <c r="K44" s="21">
        <f t="shared" si="5"/>
        <v>0</v>
      </c>
      <c r="M44" s="17"/>
      <c r="O44" s="17"/>
    </row>
    <row r="45" spans="1:15" x14ac:dyDescent="0.2">
      <c r="A45" s="11" t="s">
        <v>7</v>
      </c>
      <c r="C45" s="18"/>
      <c r="D45" s="18"/>
      <c r="E45" s="18"/>
      <c r="F45" s="37"/>
      <c r="G45" s="23">
        <f>SUM(G35:G44)</f>
        <v>0</v>
      </c>
      <c r="H45" s="23"/>
      <c r="I45" s="23">
        <f>SUM(I35:I44)</f>
        <v>0</v>
      </c>
      <c r="J45" s="23"/>
      <c r="K45" s="23">
        <f>SUM(K35:K44)</f>
        <v>0</v>
      </c>
      <c r="L45" s="10"/>
      <c r="M45" s="23"/>
      <c r="N45" s="10"/>
      <c r="O45" s="23"/>
    </row>
    <row r="46" spans="1:15" x14ac:dyDescent="0.2">
      <c r="F46" s="32"/>
    </row>
    <row r="47" spans="1:15" x14ac:dyDescent="0.2">
      <c r="F47" s="32"/>
    </row>
    <row r="48" spans="1:15" x14ac:dyDescent="0.2">
      <c r="A48" s="11" t="s">
        <v>5</v>
      </c>
      <c r="B48" s="11"/>
    </row>
    <row r="49" spans="1:15" x14ac:dyDescent="0.2">
      <c r="A49" s="12" t="s">
        <v>3</v>
      </c>
      <c r="C49" s="12" t="s">
        <v>9</v>
      </c>
      <c r="E49" s="12" t="s">
        <v>8</v>
      </c>
      <c r="G49" s="14" t="s">
        <v>6</v>
      </c>
      <c r="I49" s="14" t="s">
        <v>45</v>
      </c>
      <c r="K49" s="14" t="s">
        <v>46</v>
      </c>
      <c r="M49" s="11"/>
      <c r="O49" s="11"/>
    </row>
    <row r="50" spans="1:15" x14ac:dyDescent="0.2">
      <c r="C50" s="16">
        <v>0</v>
      </c>
      <c r="D50" s="18"/>
      <c r="E50" s="16">
        <v>0</v>
      </c>
      <c r="F50" s="37">
        <f t="shared" ref="F50:F59" si="6">C50*E50+((C50*E50)*C$13)</f>
        <v>0</v>
      </c>
      <c r="G50" s="17">
        <f t="shared" ref="G50:G59" si="7">F50+(F50*C$14)</f>
        <v>0</v>
      </c>
      <c r="H50" s="18"/>
      <c r="I50" s="17">
        <f t="shared" ref="I50:I59" si="8">ROUND(SUM(G50+(G50*$C$11)),0)</f>
        <v>0</v>
      </c>
      <c r="J50" s="18"/>
      <c r="K50" s="17">
        <f t="shared" ref="K50:K59" si="9">ROUND(SUM(I50+(I50*$C$11)),0)</f>
        <v>0</v>
      </c>
      <c r="M50" s="17"/>
      <c r="O50" s="17"/>
    </row>
    <row r="51" spans="1:15" x14ac:dyDescent="0.2">
      <c r="C51" s="16">
        <v>0</v>
      </c>
      <c r="D51" s="18"/>
      <c r="E51" s="16">
        <v>0</v>
      </c>
      <c r="F51" s="37">
        <f t="shared" si="6"/>
        <v>0</v>
      </c>
      <c r="G51" s="17">
        <f t="shared" si="7"/>
        <v>0</v>
      </c>
      <c r="H51" s="18"/>
      <c r="I51" s="17">
        <f t="shared" si="8"/>
        <v>0</v>
      </c>
      <c r="J51" s="18"/>
      <c r="K51" s="17">
        <f t="shared" si="9"/>
        <v>0</v>
      </c>
      <c r="M51" s="17"/>
      <c r="O51" s="17"/>
    </row>
    <row r="52" spans="1:15" x14ac:dyDescent="0.2">
      <c r="C52" s="16">
        <v>0</v>
      </c>
      <c r="D52" s="18"/>
      <c r="E52" s="16">
        <v>0</v>
      </c>
      <c r="F52" s="37">
        <f t="shared" si="6"/>
        <v>0</v>
      </c>
      <c r="G52" s="17">
        <f t="shared" si="7"/>
        <v>0</v>
      </c>
      <c r="H52" s="18"/>
      <c r="I52" s="17">
        <f t="shared" si="8"/>
        <v>0</v>
      </c>
      <c r="J52" s="18"/>
      <c r="K52" s="17">
        <f t="shared" si="9"/>
        <v>0</v>
      </c>
      <c r="M52" s="17"/>
      <c r="O52" s="17"/>
    </row>
    <row r="53" spans="1:15" x14ac:dyDescent="0.2">
      <c r="C53" s="16">
        <v>0</v>
      </c>
      <c r="D53" s="18"/>
      <c r="E53" s="16">
        <v>0</v>
      </c>
      <c r="F53" s="37">
        <f t="shared" si="6"/>
        <v>0</v>
      </c>
      <c r="G53" s="17">
        <f t="shared" si="7"/>
        <v>0</v>
      </c>
      <c r="H53" s="18"/>
      <c r="I53" s="17">
        <f t="shared" si="8"/>
        <v>0</v>
      </c>
      <c r="J53" s="18"/>
      <c r="K53" s="17">
        <f t="shared" si="9"/>
        <v>0</v>
      </c>
      <c r="M53" s="17"/>
      <c r="O53" s="17"/>
    </row>
    <row r="54" spans="1:15" x14ac:dyDescent="0.2">
      <c r="C54" s="16">
        <v>0</v>
      </c>
      <c r="D54" s="18"/>
      <c r="E54" s="16">
        <v>0</v>
      </c>
      <c r="F54" s="37">
        <f t="shared" si="6"/>
        <v>0</v>
      </c>
      <c r="G54" s="17">
        <f t="shared" si="7"/>
        <v>0</v>
      </c>
      <c r="H54" s="18"/>
      <c r="I54" s="17">
        <f t="shared" si="8"/>
        <v>0</v>
      </c>
      <c r="J54" s="18"/>
      <c r="K54" s="17">
        <f t="shared" si="9"/>
        <v>0</v>
      </c>
      <c r="M54" s="17"/>
      <c r="O54" s="17"/>
    </row>
    <row r="55" spans="1:15" x14ac:dyDescent="0.2">
      <c r="C55" s="16">
        <v>0</v>
      </c>
      <c r="D55" s="18"/>
      <c r="E55" s="16">
        <v>0</v>
      </c>
      <c r="F55" s="37">
        <f t="shared" si="6"/>
        <v>0</v>
      </c>
      <c r="G55" s="17">
        <f t="shared" si="7"/>
        <v>0</v>
      </c>
      <c r="H55" s="18"/>
      <c r="I55" s="17">
        <f t="shared" si="8"/>
        <v>0</v>
      </c>
      <c r="J55" s="18"/>
      <c r="K55" s="17">
        <f t="shared" si="9"/>
        <v>0</v>
      </c>
      <c r="M55" s="17"/>
      <c r="O55" s="17"/>
    </row>
    <row r="56" spans="1:15" x14ac:dyDescent="0.2">
      <c r="C56" s="16">
        <v>0</v>
      </c>
      <c r="D56" s="18"/>
      <c r="E56" s="16">
        <v>0</v>
      </c>
      <c r="F56" s="37">
        <f t="shared" si="6"/>
        <v>0</v>
      </c>
      <c r="G56" s="17">
        <f t="shared" si="7"/>
        <v>0</v>
      </c>
      <c r="H56" s="18"/>
      <c r="I56" s="17">
        <f t="shared" si="8"/>
        <v>0</v>
      </c>
      <c r="J56" s="18"/>
      <c r="K56" s="17">
        <f t="shared" si="9"/>
        <v>0</v>
      </c>
      <c r="M56" s="17"/>
      <c r="O56" s="17"/>
    </row>
    <row r="57" spans="1:15" x14ac:dyDescent="0.2">
      <c r="C57" s="16">
        <v>0</v>
      </c>
      <c r="D57" s="18"/>
      <c r="E57" s="16">
        <v>0</v>
      </c>
      <c r="F57" s="37">
        <f t="shared" si="6"/>
        <v>0</v>
      </c>
      <c r="G57" s="17">
        <f t="shared" si="7"/>
        <v>0</v>
      </c>
      <c r="H57" s="18"/>
      <c r="I57" s="17">
        <f t="shared" si="8"/>
        <v>0</v>
      </c>
      <c r="J57" s="18"/>
      <c r="K57" s="17">
        <f t="shared" si="9"/>
        <v>0</v>
      </c>
      <c r="M57" s="17"/>
      <c r="O57" s="17"/>
    </row>
    <row r="58" spans="1:15" x14ac:dyDescent="0.2">
      <c r="C58" s="16">
        <v>0</v>
      </c>
      <c r="D58" s="18"/>
      <c r="E58" s="16">
        <v>0</v>
      </c>
      <c r="F58" s="37">
        <f t="shared" si="6"/>
        <v>0</v>
      </c>
      <c r="G58" s="17">
        <f t="shared" si="7"/>
        <v>0</v>
      </c>
      <c r="H58" s="18"/>
      <c r="I58" s="17">
        <f t="shared" si="8"/>
        <v>0</v>
      </c>
      <c r="J58" s="18"/>
      <c r="K58" s="17">
        <f t="shared" si="9"/>
        <v>0</v>
      </c>
      <c r="M58" s="17"/>
      <c r="O58" s="17"/>
    </row>
    <row r="59" spans="1:15" x14ac:dyDescent="0.2">
      <c r="C59" s="20">
        <v>0</v>
      </c>
      <c r="D59" s="18"/>
      <c r="E59" s="20">
        <v>0</v>
      </c>
      <c r="F59" s="37">
        <f t="shared" si="6"/>
        <v>0</v>
      </c>
      <c r="G59" s="21">
        <f t="shared" si="7"/>
        <v>0</v>
      </c>
      <c r="H59" s="18"/>
      <c r="I59" s="21">
        <f t="shared" si="8"/>
        <v>0</v>
      </c>
      <c r="J59" s="18"/>
      <c r="K59" s="21">
        <f t="shared" si="9"/>
        <v>0</v>
      </c>
      <c r="M59" s="17"/>
      <c r="O59" s="17"/>
    </row>
    <row r="60" spans="1:15" x14ac:dyDescent="0.2">
      <c r="A60" s="11" t="s">
        <v>7</v>
      </c>
      <c r="C60" s="18"/>
      <c r="D60" s="18"/>
      <c r="E60" s="18"/>
      <c r="F60" s="37"/>
      <c r="G60" s="23">
        <f>SUM(G50:G59)</f>
        <v>0</v>
      </c>
      <c r="H60" s="23"/>
      <c r="I60" s="23">
        <f>SUM(I50:I59)</f>
        <v>0</v>
      </c>
      <c r="J60" s="23"/>
      <c r="K60" s="23">
        <f>SUM(K50:K59)</f>
        <v>0</v>
      </c>
      <c r="L60" s="10"/>
      <c r="M60" s="23"/>
      <c r="N60" s="10"/>
      <c r="O60" s="23"/>
    </row>
    <row r="61" spans="1:15" x14ac:dyDescent="0.2">
      <c r="F61" s="32"/>
    </row>
    <row r="62" spans="1:15" x14ac:dyDescent="0.2">
      <c r="F62" s="32"/>
    </row>
    <row r="63" spans="1:15" x14ac:dyDescent="0.2">
      <c r="A63" s="11" t="s">
        <v>10</v>
      </c>
      <c r="F63" s="32"/>
    </row>
    <row r="64" spans="1:15" x14ac:dyDescent="0.2">
      <c r="A64" s="12" t="s">
        <v>3</v>
      </c>
      <c r="C64" s="12" t="s">
        <v>4</v>
      </c>
      <c r="D64" s="13"/>
      <c r="E64" s="12" t="s">
        <v>2</v>
      </c>
      <c r="F64" s="32"/>
      <c r="G64" s="14" t="s">
        <v>6</v>
      </c>
      <c r="I64" s="14" t="s">
        <v>45</v>
      </c>
      <c r="K64" s="14" t="s">
        <v>46</v>
      </c>
      <c r="M64" s="11"/>
      <c r="O64" s="11"/>
    </row>
    <row r="65" spans="1:15" x14ac:dyDescent="0.2">
      <c r="C65" s="15">
        <v>0</v>
      </c>
      <c r="E65" s="16">
        <v>0</v>
      </c>
      <c r="F65" s="37">
        <f t="shared" ref="F65:F74" si="10">C65*E65</f>
        <v>0</v>
      </c>
      <c r="G65" s="17">
        <f>F65+(F65*C14)</f>
        <v>0</v>
      </c>
      <c r="H65" s="18"/>
      <c r="I65" s="17">
        <f t="shared" ref="I65:I74" si="11">ROUND(SUM(G65+(G65*$C$11)),0)</f>
        <v>0</v>
      </c>
      <c r="J65" s="18"/>
      <c r="K65" s="17">
        <f t="shared" ref="K65:K74" si="12">ROUND(SUM(I65+(I65*$C$11)),0)</f>
        <v>0</v>
      </c>
      <c r="L65" s="18"/>
      <c r="M65" s="17"/>
      <c r="N65" s="18"/>
      <c r="O65" s="17"/>
    </row>
    <row r="66" spans="1:15" x14ac:dyDescent="0.2">
      <c r="C66" s="15">
        <v>0</v>
      </c>
      <c r="E66" s="16">
        <v>0</v>
      </c>
      <c r="F66" s="37">
        <f t="shared" si="10"/>
        <v>0</v>
      </c>
      <c r="G66" s="17">
        <f>F66+(F66*C14)</f>
        <v>0</v>
      </c>
      <c r="H66" s="18"/>
      <c r="I66" s="17">
        <f t="shared" si="11"/>
        <v>0</v>
      </c>
      <c r="J66" s="18"/>
      <c r="K66" s="17">
        <f t="shared" si="12"/>
        <v>0</v>
      </c>
      <c r="L66" s="18"/>
      <c r="M66" s="17"/>
      <c r="N66" s="18"/>
      <c r="O66" s="17"/>
    </row>
    <row r="67" spans="1:15" x14ac:dyDescent="0.2">
      <c r="C67" s="15">
        <v>0</v>
      </c>
      <c r="E67" s="16">
        <v>0</v>
      </c>
      <c r="F67" s="37">
        <f t="shared" si="10"/>
        <v>0</v>
      </c>
      <c r="G67" s="17">
        <f>F67+(F67*C14)</f>
        <v>0</v>
      </c>
      <c r="H67" s="18"/>
      <c r="I67" s="17">
        <f t="shared" si="11"/>
        <v>0</v>
      </c>
      <c r="J67" s="18"/>
      <c r="K67" s="17">
        <f t="shared" si="12"/>
        <v>0</v>
      </c>
      <c r="L67" s="18"/>
      <c r="M67" s="17"/>
      <c r="N67" s="18"/>
      <c r="O67" s="17"/>
    </row>
    <row r="68" spans="1:15" x14ac:dyDescent="0.2">
      <c r="C68" s="15">
        <v>0</v>
      </c>
      <c r="E68" s="16">
        <v>0</v>
      </c>
      <c r="F68" s="37">
        <f t="shared" si="10"/>
        <v>0</v>
      </c>
      <c r="G68" s="17">
        <f>F68+(F68*C14)</f>
        <v>0</v>
      </c>
      <c r="H68" s="18"/>
      <c r="I68" s="17">
        <f t="shared" si="11"/>
        <v>0</v>
      </c>
      <c r="J68" s="18"/>
      <c r="K68" s="17">
        <f t="shared" si="12"/>
        <v>0</v>
      </c>
      <c r="L68" s="18"/>
      <c r="M68" s="17"/>
      <c r="N68" s="18"/>
      <c r="O68" s="17"/>
    </row>
    <row r="69" spans="1:15" x14ac:dyDescent="0.2">
      <c r="C69" s="15">
        <v>0</v>
      </c>
      <c r="E69" s="16">
        <v>0</v>
      </c>
      <c r="F69" s="37">
        <f t="shared" si="10"/>
        <v>0</v>
      </c>
      <c r="G69" s="17">
        <f>F69+(F69*C14)</f>
        <v>0</v>
      </c>
      <c r="H69" s="18"/>
      <c r="I69" s="17">
        <f t="shared" si="11"/>
        <v>0</v>
      </c>
      <c r="J69" s="18"/>
      <c r="K69" s="17">
        <f t="shared" si="12"/>
        <v>0</v>
      </c>
      <c r="L69" s="18"/>
      <c r="M69" s="17"/>
      <c r="N69" s="18"/>
      <c r="O69" s="17"/>
    </row>
    <row r="70" spans="1:15" x14ac:dyDescent="0.2">
      <c r="C70" s="15">
        <v>0</v>
      </c>
      <c r="E70" s="16">
        <v>0</v>
      </c>
      <c r="F70" s="37">
        <f t="shared" si="10"/>
        <v>0</v>
      </c>
      <c r="G70" s="17">
        <f>F70+(F70*C14)</f>
        <v>0</v>
      </c>
      <c r="H70" s="18"/>
      <c r="I70" s="17">
        <f t="shared" si="11"/>
        <v>0</v>
      </c>
      <c r="J70" s="18"/>
      <c r="K70" s="17">
        <f t="shared" si="12"/>
        <v>0</v>
      </c>
      <c r="L70" s="18"/>
      <c r="M70" s="17"/>
      <c r="N70" s="18"/>
      <c r="O70" s="17"/>
    </row>
    <row r="71" spans="1:15" x14ac:dyDescent="0.2">
      <c r="C71" s="15">
        <v>0</v>
      </c>
      <c r="E71" s="16">
        <v>0</v>
      </c>
      <c r="F71" s="37">
        <f t="shared" si="10"/>
        <v>0</v>
      </c>
      <c r="G71" s="17">
        <f>F71+(F71*C14)</f>
        <v>0</v>
      </c>
      <c r="H71" s="18"/>
      <c r="I71" s="17">
        <f t="shared" si="11"/>
        <v>0</v>
      </c>
      <c r="J71" s="18"/>
      <c r="K71" s="17">
        <f t="shared" si="12"/>
        <v>0</v>
      </c>
      <c r="L71" s="18"/>
      <c r="M71" s="17"/>
      <c r="N71" s="18"/>
      <c r="O71" s="17"/>
    </row>
    <row r="72" spans="1:15" x14ac:dyDescent="0.2">
      <c r="C72" s="15">
        <v>0</v>
      </c>
      <c r="E72" s="16">
        <v>0</v>
      </c>
      <c r="F72" s="37">
        <f t="shared" si="10"/>
        <v>0</v>
      </c>
      <c r="G72" s="17">
        <f>F72+(F72*C14)</f>
        <v>0</v>
      </c>
      <c r="H72" s="18"/>
      <c r="I72" s="17">
        <f t="shared" si="11"/>
        <v>0</v>
      </c>
      <c r="J72" s="18"/>
      <c r="K72" s="17">
        <f t="shared" si="12"/>
        <v>0</v>
      </c>
      <c r="L72" s="18"/>
      <c r="M72" s="17"/>
      <c r="N72" s="18"/>
      <c r="O72" s="17"/>
    </row>
    <row r="73" spans="1:15" x14ac:dyDescent="0.2">
      <c r="C73" s="15">
        <v>0</v>
      </c>
      <c r="E73" s="16">
        <v>0</v>
      </c>
      <c r="F73" s="37">
        <f t="shared" si="10"/>
        <v>0</v>
      </c>
      <c r="G73" s="17">
        <f>F73+(F73*C14)</f>
        <v>0</v>
      </c>
      <c r="H73" s="18"/>
      <c r="I73" s="17">
        <f t="shared" si="11"/>
        <v>0</v>
      </c>
      <c r="J73" s="18"/>
      <c r="K73" s="17">
        <f t="shared" si="12"/>
        <v>0</v>
      </c>
      <c r="L73" s="18"/>
      <c r="M73" s="17"/>
      <c r="N73" s="18"/>
      <c r="O73" s="17"/>
    </row>
    <row r="74" spans="1:15" x14ac:dyDescent="0.2">
      <c r="C74" s="19">
        <v>0</v>
      </c>
      <c r="E74" s="20">
        <v>0</v>
      </c>
      <c r="F74" s="37">
        <f t="shared" si="10"/>
        <v>0</v>
      </c>
      <c r="G74" s="21">
        <f>F74+(F74*C14)</f>
        <v>0</v>
      </c>
      <c r="H74" s="18"/>
      <c r="I74" s="21">
        <f t="shared" si="11"/>
        <v>0</v>
      </c>
      <c r="J74" s="18"/>
      <c r="K74" s="21">
        <f t="shared" si="12"/>
        <v>0</v>
      </c>
      <c r="L74" s="18"/>
      <c r="M74" s="17"/>
      <c r="N74" s="18"/>
      <c r="O74" s="17"/>
    </row>
    <row r="75" spans="1:15" x14ac:dyDescent="0.2">
      <c r="A75" s="11" t="s">
        <v>7</v>
      </c>
      <c r="E75" s="18"/>
      <c r="F75" s="18"/>
      <c r="G75" s="23">
        <f>SUM(G65:G74)</f>
        <v>0</v>
      </c>
      <c r="H75" s="23"/>
      <c r="I75" s="23">
        <f>SUM(I65:I74)</f>
        <v>0</v>
      </c>
      <c r="J75" s="23"/>
      <c r="K75" s="23">
        <f>SUM(K65:K74)</f>
        <v>0</v>
      </c>
      <c r="L75" s="23"/>
      <c r="M75" s="23"/>
      <c r="N75" s="23"/>
      <c r="O75" s="23"/>
    </row>
    <row r="76" spans="1:15" x14ac:dyDescent="0.2">
      <c r="E76" s="18"/>
      <c r="F76" s="18"/>
      <c r="G76" s="18"/>
      <c r="H76" s="18"/>
      <c r="I76" s="18"/>
      <c r="J76" s="18"/>
      <c r="K76" s="18"/>
    </row>
    <row r="77" spans="1:15" x14ac:dyDescent="0.2">
      <c r="E77" s="18"/>
      <c r="F77" s="18"/>
      <c r="G77" s="18"/>
      <c r="H77" s="18"/>
      <c r="I77" s="18"/>
      <c r="J77" s="18"/>
      <c r="K77" s="18"/>
    </row>
    <row r="78" spans="1:15" x14ac:dyDescent="0.2">
      <c r="A78" s="11" t="s">
        <v>35</v>
      </c>
      <c r="E78" s="18"/>
      <c r="F78" s="18"/>
      <c r="G78" s="23">
        <f>G30+G45+G60+G75</f>
        <v>0</v>
      </c>
      <c r="H78" s="23"/>
      <c r="I78" s="23">
        <f>I30+I45+I60+I75</f>
        <v>0</v>
      </c>
      <c r="J78" s="23"/>
      <c r="K78" s="23">
        <f>K30+K45+K60+K75</f>
        <v>0</v>
      </c>
      <c r="L78" s="10"/>
      <c r="M78" s="23"/>
      <c r="N78" s="10"/>
      <c r="O78" s="23"/>
    </row>
    <row r="81" spans="1:15" x14ac:dyDescent="0.2">
      <c r="A81" s="11" t="s">
        <v>13</v>
      </c>
      <c r="E81" s="24" t="s">
        <v>40</v>
      </c>
      <c r="F81" s="27"/>
      <c r="G81" s="11" t="s">
        <v>6</v>
      </c>
      <c r="H81" s="11"/>
      <c r="I81" s="11" t="s">
        <v>45</v>
      </c>
      <c r="J81" s="11"/>
      <c r="K81" s="11" t="s">
        <v>46</v>
      </c>
    </row>
    <row r="82" spans="1:15" x14ac:dyDescent="0.2">
      <c r="A82" s="24" t="s">
        <v>14</v>
      </c>
    </row>
    <row r="83" spans="1:15" x14ac:dyDescent="0.2">
      <c r="E83" s="18">
        <v>0</v>
      </c>
      <c r="F83" s="18"/>
      <c r="G83" s="18">
        <f>E83+(E83*C14)</f>
        <v>0</v>
      </c>
      <c r="H83" s="18"/>
      <c r="I83" s="17">
        <f>ROUND(SUM(G83+(G83*$C$10)),0)</f>
        <v>0</v>
      </c>
      <c r="J83" s="18"/>
      <c r="K83" s="17">
        <f>ROUND(SUM(I83+(I83*$C$10)),0)</f>
        <v>0</v>
      </c>
      <c r="M83" s="17"/>
      <c r="O83" s="17"/>
    </row>
    <row r="84" spans="1:15" x14ac:dyDescent="0.2">
      <c r="E84" s="18">
        <v>0</v>
      </c>
      <c r="F84" s="18"/>
      <c r="G84" s="18">
        <f>E84+(E84*C14)</f>
        <v>0</v>
      </c>
      <c r="H84" s="18"/>
      <c r="I84" s="17">
        <f>ROUND(SUM(G84+(G84*$C$10)),0)</f>
        <v>0</v>
      </c>
      <c r="J84" s="18"/>
      <c r="K84" s="17">
        <f>ROUND(SUM(I84+(I84*$C$10)),0)</f>
        <v>0</v>
      </c>
      <c r="M84" s="17"/>
      <c r="O84" s="17"/>
    </row>
    <row r="85" spans="1:15" x14ac:dyDescent="0.2">
      <c r="E85" s="18">
        <v>0</v>
      </c>
      <c r="F85" s="18"/>
      <c r="G85" s="25">
        <f>E85+(E85*C14)</f>
        <v>0</v>
      </c>
      <c r="H85" s="18"/>
      <c r="I85" s="21">
        <f>ROUND(SUM(G85+(G85*$C$10)),0)</f>
        <v>0</v>
      </c>
      <c r="J85" s="18"/>
      <c r="K85" s="21">
        <f>ROUND(SUM(I85+(I85*$C$10)),0)</f>
        <v>0</v>
      </c>
      <c r="M85" s="17"/>
      <c r="O85" s="17"/>
    </row>
    <row r="86" spans="1:15" x14ac:dyDescent="0.2">
      <c r="A86" s="11" t="s">
        <v>7</v>
      </c>
      <c r="E86" s="18"/>
      <c r="F86" s="18"/>
      <c r="G86" s="23">
        <f>SUM(G83:G85)</f>
        <v>0</v>
      </c>
      <c r="H86" s="18"/>
      <c r="I86" s="23">
        <f>SUM(I83:I85)</f>
        <v>0</v>
      </c>
      <c r="J86" s="18"/>
      <c r="K86" s="23">
        <f>SUM(K83:K85)</f>
        <v>0</v>
      </c>
      <c r="M86" s="23"/>
      <c r="O86" s="23"/>
    </row>
    <row r="87" spans="1:15" x14ac:dyDescent="0.2">
      <c r="A87" s="2" t="s">
        <v>15</v>
      </c>
      <c r="G87" s="18"/>
    </row>
    <row r="88" spans="1:15" x14ac:dyDescent="0.2">
      <c r="G88" s="18"/>
    </row>
    <row r="89" spans="1:15" x14ac:dyDescent="0.2">
      <c r="A89" s="11" t="s">
        <v>41</v>
      </c>
      <c r="E89" s="24"/>
      <c r="F89" s="27"/>
      <c r="G89" s="11" t="s">
        <v>6</v>
      </c>
      <c r="H89" s="11"/>
      <c r="I89" s="11" t="s">
        <v>45</v>
      </c>
      <c r="J89" s="11"/>
      <c r="K89" s="11" t="s">
        <v>46</v>
      </c>
    </row>
    <row r="90" spans="1:15" x14ac:dyDescent="0.2">
      <c r="A90" s="24" t="s">
        <v>42</v>
      </c>
      <c r="G90" s="18"/>
    </row>
    <row r="91" spans="1:15" x14ac:dyDescent="0.2">
      <c r="G91" s="18">
        <v>0</v>
      </c>
      <c r="H91" s="18"/>
      <c r="I91" s="18">
        <v>0</v>
      </c>
      <c r="J91" s="18"/>
      <c r="K91" s="18">
        <v>0</v>
      </c>
    </row>
    <row r="92" spans="1:15" x14ac:dyDescent="0.2">
      <c r="G92" s="18">
        <v>0</v>
      </c>
      <c r="H92" s="18"/>
      <c r="I92" s="18">
        <v>0</v>
      </c>
      <c r="J92" s="18"/>
      <c r="K92" s="18">
        <v>0</v>
      </c>
    </row>
    <row r="93" spans="1:15" x14ac:dyDescent="0.2">
      <c r="G93" s="18">
        <v>0</v>
      </c>
      <c r="H93" s="18"/>
      <c r="I93" s="18">
        <v>0</v>
      </c>
      <c r="J93" s="18"/>
      <c r="K93" s="18">
        <v>0</v>
      </c>
    </row>
    <row r="94" spans="1:15" x14ac:dyDescent="0.2">
      <c r="G94" s="25">
        <v>0</v>
      </c>
      <c r="H94" s="18"/>
      <c r="I94" s="25">
        <v>0</v>
      </c>
      <c r="J94" s="18"/>
      <c r="K94" s="25">
        <v>0</v>
      </c>
    </row>
    <row r="95" spans="1:15" x14ac:dyDescent="0.2">
      <c r="A95" s="11" t="s">
        <v>7</v>
      </c>
      <c r="G95" s="23">
        <f>SUM(G91:G94)</f>
        <v>0</v>
      </c>
      <c r="H95" s="18"/>
      <c r="I95" s="23">
        <f>SUM(I91:I94)</f>
        <v>0</v>
      </c>
      <c r="J95" s="18"/>
      <c r="K95" s="23">
        <f>SUM(K91:K94)</f>
        <v>0</v>
      </c>
      <c r="M95" s="10"/>
      <c r="O95" s="10"/>
    </row>
    <row r="96" spans="1:15" x14ac:dyDescent="0.2">
      <c r="G96" s="18"/>
    </row>
    <row r="97" spans="1:15" x14ac:dyDescent="0.2">
      <c r="G97" s="18"/>
    </row>
    <row r="98" spans="1:15" x14ac:dyDescent="0.2">
      <c r="A98" s="11" t="s">
        <v>17</v>
      </c>
      <c r="E98" s="24" t="s">
        <v>40</v>
      </c>
      <c r="F98" s="27"/>
      <c r="G98" s="11" t="s">
        <v>6</v>
      </c>
      <c r="H98" s="11"/>
      <c r="I98" s="11" t="s">
        <v>45</v>
      </c>
      <c r="J98" s="11"/>
      <c r="K98" s="11" t="s">
        <v>46</v>
      </c>
    </row>
    <row r="99" spans="1:15" x14ac:dyDescent="0.2">
      <c r="A99" s="24" t="s">
        <v>16</v>
      </c>
      <c r="G99" s="18"/>
    </row>
    <row r="100" spans="1:15" x14ac:dyDescent="0.2">
      <c r="E100" s="18">
        <v>0</v>
      </c>
      <c r="F100" s="18"/>
      <c r="G100" s="18">
        <f>E100+(E100*C14)</f>
        <v>0</v>
      </c>
      <c r="H100" s="18"/>
      <c r="I100" s="17">
        <f t="shared" ref="I100:I111" si="13">ROUND(SUM(G100+(G100*$C$10)),0)</f>
        <v>0</v>
      </c>
      <c r="J100" s="18"/>
      <c r="K100" s="17">
        <f t="shared" ref="K100:K111" si="14">ROUND(SUM(I100+(I100*$C$10)),0)</f>
        <v>0</v>
      </c>
      <c r="M100" s="17"/>
      <c r="O100" s="17"/>
    </row>
    <row r="101" spans="1:15" x14ac:dyDescent="0.2">
      <c r="E101" s="18">
        <v>0</v>
      </c>
      <c r="F101" s="18"/>
      <c r="G101" s="18">
        <f>E101+(E101*C14)</f>
        <v>0</v>
      </c>
      <c r="H101" s="18"/>
      <c r="I101" s="17">
        <f t="shared" si="13"/>
        <v>0</v>
      </c>
      <c r="J101" s="18"/>
      <c r="K101" s="17">
        <f t="shared" si="14"/>
        <v>0</v>
      </c>
      <c r="M101" s="17"/>
      <c r="O101" s="17"/>
    </row>
    <row r="102" spans="1:15" x14ac:dyDescent="0.2">
      <c r="E102" s="18">
        <v>0</v>
      </c>
      <c r="F102" s="18"/>
      <c r="G102" s="18">
        <f>E102+(E102*C14)</f>
        <v>0</v>
      </c>
      <c r="H102" s="18"/>
      <c r="I102" s="17">
        <f t="shared" si="13"/>
        <v>0</v>
      </c>
      <c r="J102" s="18"/>
      <c r="K102" s="17">
        <f t="shared" si="14"/>
        <v>0</v>
      </c>
      <c r="M102" s="17"/>
      <c r="O102" s="17"/>
    </row>
    <row r="103" spans="1:15" x14ac:dyDescent="0.2">
      <c r="E103" s="18">
        <v>0</v>
      </c>
      <c r="F103" s="18"/>
      <c r="G103" s="18">
        <f>E103+(E103*C14)</f>
        <v>0</v>
      </c>
      <c r="H103" s="18"/>
      <c r="I103" s="17">
        <f t="shared" si="13"/>
        <v>0</v>
      </c>
      <c r="J103" s="18"/>
      <c r="K103" s="17">
        <f t="shared" si="14"/>
        <v>0</v>
      </c>
      <c r="M103" s="17"/>
      <c r="O103" s="17"/>
    </row>
    <row r="104" spans="1:15" x14ac:dyDescent="0.2">
      <c r="E104" s="18">
        <v>0</v>
      </c>
      <c r="F104" s="18"/>
      <c r="G104" s="18">
        <f>E104+(E104*C14)</f>
        <v>0</v>
      </c>
      <c r="H104" s="18"/>
      <c r="I104" s="17">
        <f t="shared" si="13"/>
        <v>0</v>
      </c>
      <c r="J104" s="18"/>
      <c r="K104" s="17">
        <f t="shared" si="14"/>
        <v>0</v>
      </c>
      <c r="M104" s="17"/>
      <c r="O104" s="17"/>
    </row>
    <row r="105" spans="1:15" x14ac:dyDescent="0.2">
      <c r="E105" s="18">
        <v>0</v>
      </c>
      <c r="F105" s="18"/>
      <c r="G105" s="18">
        <f>E105+(E105*C14)</f>
        <v>0</v>
      </c>
      <c r="H105" s="18"/>
      <c r="I105" s="17">
        <f t="shared" si="13"/>
        <v>0</v>
      </c>
      <c r="J105" s="18"/>
      <c r="K105" s="17">
        <f t="shared" si="14"/>
        <v>0</v>
      </c>
      <c r="M105" s="17"/>
      <c r="O105" s="17"/>
    </row>
    <row r="106" spans="1:15" x14ac:dyDescent="0.2">
      <c r="E106" s="18">
        <v>0</v>
      </c>
      <c r="F106" s="18"/>
      <c r="G106" s="18">
        <f>E106+(E106*C14)</f>
        <v>0</v>
      </c>
      <c r="H106" s="18"/>
      <c r="I106" s="17">
        <f t="shared" si="13"/>
        <v>0</v>
      </c>
      <c r="J106" s="18"/>
      <c r="K106" s="17">
        <f t="shared" si="14"/>
        <v>0</v>
      </c>
      <c r="M106" s="17"/>
      <c r="O106" s="17"/>
    </row>
    <row r="107" spans="1:15" x14ac:dyDescent="0.2">
      <c r="E107" s="18">
        <v>0</v>
      </c>
      <c r="F107" s="18"/>
      <c r="G107" s="18">
        <f>E107+(E107*C14)</f>
        <v>0</v>
      </c>
      <c r="H107" s="18"/>
      <c r="I107" s="17">
        <f t="shared" si="13"/>
        <v>0</v>
      </c>
      <c r="J107" s="18"/>
      <c r="K107" s="17">
        <f t="shared" si="14"/>
        <v>0</v>
      </c>
      <c r="M107" s="17"/>
      <c r="O107" s="17"/>
    </row>
    <row r="108" spans="1:15" x14ac:dyDescent="0.2">
      <c r="E108" s="18">
        <v>0</v>
      </c>
      <c r="F108" s="18"/>
      <c r="G108" s="18">
        <f>E108+(E108*C14)</f>
        <v>0</v>
      </c>
      <c r="H108" s="18"/>
      <c r="I108" s="17">
        <f t="shared" si="13"/>
        <v>0</v>
      </c>
      <c r="J108" s="18"/>
      <c r="K108" s="17">
        <f t="shared" si="14"/>
        <v>0</v>
      </c>
      <c r="M108" s="17"/>
      <c r="O108" s="17"/>
    </row>
    <row r="109" spans="1:15" x14ac:dyDescent="0.2">
      <c r="E109" s="18">
        <v>0</v>
      </c>
      <c r="F109" s="18"/>
      <c r="G109" s="18">
        <f>E109+(E109*C14)</f>
        <v>0</v>
      </c>
      <c r="H109" s="18"/>
      <c r="I109" s="17">
        <f t="shared" si="13"/>
        <v>0</v>
      </c>
      <c r="J109" s="18"/>
      <c r="K109" s="17">
        <f t="shared" si="14"/>
        <v>0</v>
      </c>
      <c r="M109" s="17"/>
      <c r="O109" s="17"/>
    </row>
    <row r="110" spans="1:15" x14ac:dyDescent="0.2">
      <c r="E110" s="18">
        <v>0</v>
      </c>
      <c r="F110" s="18"/>
      <c r="G110" s="18">
        <f>E110+(E110*C14)</f>
        <v>0</v>
      </c>
      <c r="H110" s="18"/>
      <c r="I110" s="17">
        <f t="shared" si="13"/>
        <v>0</v>
      </c>
      <c r="J110" s="18"/>
      <c r="K110" s="17">
        <f t="shared" si="14"/>
        <v>0</v>
      </c>
      <c r="M110" s="17"/>
      <c r="O110" s="17"/>
    </row>
    <row r="111" spans="1:15" x14ac:dyDescent="0.2">
      <c r="E111" s="18">
        <v>0</v>
      </c>
      <c r="F111" s="18"/>
      <c r="G111" s="25">
        <f>E111+(E111*C14)</f>
        <v>0</v>
      </c>
      <c r="H111" s="18"/>
      <c r="I111" s="21">
        <f t="shared" si="13"/>
        <v>0</v>
      </c>
      <c r="J111" s="18"/>
      <c r="K111" s="21">
        <f t="shared" si="14"/>
        <v>0</v>
      </c>
      <c r="M111" s="17"/>
      <c r="O111" s="17"/>
    </row>
    <row r="112" spans="1:15" x14ac:dyDescent="0.2">
      <c r="A112" s="11" t="s">
        <v>7</v>
      </c>
      <c r="E112" s="18"/>
      <c r="F112" s="18"/>
      <c r="G112" s="23">
        <f>SUM(G100:G111)</f>
        <v>0</v>
      </c>
      <c r="H112" s="18"/>
      <c r="I112" s="23">
        <f>SUM(I100:I111)</f>
        <v>0</v>
      </c>
      <c r="J112" s="18"/>
      <c r="K112" s="23">
        <f>SUM(K100:K111)</f>
        <v>0</v>
      </c>
      <c r="M112" s="23"/>
      <c r="O112" s="23"/>
    </row>
    <row r="113" spans="1:15" x14ac:dyDescent="0.2">
      <c r="G113" s="18"/>
    </row>
    <row r="114" spans="1:15" x14ac:dyDescent="0.2">
      <c r="G114" s="18"/>
    </row>
    <row r="115" spans="1:15" x14ac:dyDescent="0.2">
      <c r="A115" s="11" t="s">
        <v>18</v>
      </c>
      <c r="E115" s="24" t="s">
        <v>40</v>
      </c>
      <c r="F115" s="27"/>
      <c r="G115" s="11" t="s">
        <v>6</v>
      </c>
      <c r="H115" s="11"/>
      <c r="I115" s="11" t="s">
        <v>45</v>
      </c>
      <c r="J115" s="11"/>
      <c r="K115" s="11" t="s">
        <v>46</v>
      </c>
    </row>
    <row r="116" spans="1:15" x14ac:dyDescent="0.2">
      <c r="A116" s="26" t="s">
        <v>19</v>
      </c>
      <c r="E116" s="18">
        <v>0</v>
      </c>
      <c r="F116" s="18"/>
      <c r="G116" s="18">
        <f>E116</f>
        <v>0</v>
      </c>
      <c r="H116" s="18"/>
      <c r="I116" s="17">
        <f>ROUND(SUM(G116+(G116*$C$10)),0)</f>
        <v>0</v>
      </c>
      <c r="J116" s="18"/>
      <c r="K116" s="17">
        <f>ROUND(SUM(I116+(I116*$C$10)),0)</f>
        <v>0</v>
      </c>
      <c r="M116" s="17"/>
      <c r="O116" s="17"/>
    </row>
    <row r="117" spans="1:15" x14ac:dyDescent="0.2">
      <c r="A117" s="26" t="s">
        <v>20</v>
      </c>
      <c r="E117" s="18">
        <v>0</v>
      </c>
      <c r="F117" s="18"/>
      <c r="G117" s="25">
        <f>E117</f>
        <v>0</v>
      </c>
      <c r="H117" s="18"/>
      <c r="I117" s="21">
        <f>ROUND(SUM(G117+(G117*$C$10)),0)</f>
        <v>0</v>
      </c>
      <c r="J117" s="18"/>
      <c r="K117" s="21">
        <f>ROUND(SUM(I117+(I117*$C$10)),0)</f>
        <v>0</v>
      </c>
      <c r="M117" s="17"/>
      <c r="O117" s="17"/>
    </row>
    <row r="118" spans="1:15" x14ac:dyDescent="0.2">
      <c r="A118" s="11" t="s">
        <v>21</v>
      </c>
      <c r="E118" s="18"/>
      <c r="F118" s="18"/>
      <c r="G118" s="23">
        <f>SUM(G116:G117)</f>
        <v>0</v>
      </c>
      <c r="H118" s="18"/>
      <c r="I118" s="23">
        <f>SUM(I116:I117)</f>
        <v>0</v>
      </c>
      <c r="J118" s="18"/>
      <c r="K118" s="23">
        <f>SUM(K116:K117)</f>
        <v>0</v>
      </c>
      <c r="M118" s="23"/>
      <c r="O118" s="23"/>
    </row>
    <row r="119" spans="1:15" x14ac:dyDescent="0.2">
      <c r="G119" s="18"/>
    </row>
    <row r="120" spans="1:15" x14ac:dyDescent="0.2">
      <c r="G120" s="18"/>
    </row>
    <row r="121" spans="1:15" x14ac:dyDescent="0.2">
      <c r="A121" s="11" t="s">
        <v>22</v>
      </c>
      <c r="E121" s="24" t="s">
        <v>40</v>
      </c>
      <c r="F121" s="27"/>
      <c r="G121" s="11" t="s">
        <v>6</v>
      </c>
      <c r="H121" s="11"/>
      <c r="I121" s="11" t="s">
        <v>45</v>
      </c>
      <c r="J121" s="11"/>
      <c r="K121" s="11" t="s">
        <v>46</v>
      </c>
    </row>
    <row r="122" spans="1:15" x14ac:dyDescent="0.2">
      <c r="A122" s="24" t="s">
        <v>16</v>
      </c>
      <c r="G122" s="18"/>
    </row>
    <row r="123" spans="1:15" x14ac:dyDescent="0.2">
      <c r="E123" s="18">
        <v>0</v>
      </c>
      <c r="F123" s="18"/>
      <c r="G123" s="18">
        <f>E123</f>
        <v>0</v>
      </c>
      <c r="H123" s="18"/>
      <c r="I123" s="17">
        <f>ROUND(SUM(G123+(G123*$C$10)),0)</f>
        <v>0</v>
      </c>
      <c r="J123" s="18"/>
      <c r="K123" s="17">
        <f>ROUND(SUM(I123+(I123*$C$10)),0)</f>
        <v>0</v>
      </c>
      <c r="M123" s="17"/>
      <c r="O123" s="17"/>
    </row>
    <row r="124" spans="1:15" x14ac:dyDescent="0.2">
      <c r="E124" s="18">
        <v>0</v>
      </c>
      <c r="F124" s="18"/>
      <c r="G124" s="18">
        <f>E124</f>
        <v>0</v>
      </c>
      <c r="H124" s="18"/>
      <c r="I124" s="17">
        <f>ROUND(SUM(G124+(G124*$C$10)),0)</f>
        <v>0</v>
      </c>
      <c r="J124" s="18"/>
      <c r="K124" s="17">
        <f>ROUND(SUM(I124+(I124*$C$10)),0)</f>
        <v>0</v>
      </c>
      <c r="M124" s="17"/>
      <c r="O124" s="17"/>
    </row>
    <row r="125" spans="1:15" x14ac:dyDescent="0.2">
      <c r="E125" s="18">
        <v>0</v>
      </c>
      <c r="F125" s="18"/>
      <c r="G125" s="25">
        <f>E125</f>
        <v>0</v>
      </c>
      <c r="H125" s="18"/>
      <c r="I125" s="21">
        <f>ROUND(SUM(G125+(G125*$C$10)),0)</f>
        <v>0</v>
      </c>
      <c r="J125" s="18"/>
      <c r="K125" s="21">
        <f>ROUND(SUM(I125+(I125*$C$10)),0)</f>
        <v>0</v>
      </c>
      <c r="M125" s="17"/>
      <c r="O125" s="17"/>
    </row>
    <row r="126" spans="1:15" x14ac:dyDescent="0.2">
      <c r="A126" s="11" t="s">
        <v>7</v>
      </c>
      <c r="E126" s="18"/>
      <c r="F126" s="18"/>
      <c r="G126" s="23">
        <f>SUM(G123:G125)</f>
        <v>0</v>
      </c>
      <c r="H126" s="18"/>
      <c r="I126" s="23">
        <f>SUM(I123:I125)</f>
        <v>0</v>
      </c>
      <c r="J126" s="18"/>
      <c r="K126" s="23">
        <f>SUM(K123:K125)</f>
        <v>0</v>
      </c>
      <c r="M126" s="23"/>
      <c r="O126" s="23"/>
    </row>
    <row r="127" spans="1:15" x14ac:dyDescent="0.2">
      <c r="G127" s="18"/>
    </row>
    <row r="128" spans="1:15" x14ac:dyDescent="0.2">
      <c r="G128" s="18"/>
    </row>
    <row r="129" spans="1:15" x14ac:dyDescent="0.2">
      <c r="A129" s="11" t="s">
        <v>23</v>
      </c>
      <c r="E129" s="24" t="s">
        <v>40</v>
      </c>
      <c r="F129" s="27"/>
      <c r="G129" s="11" t="s">
        <v>6</v>
      </c>
      <c r="H129" s="11"/>
      <c r="I129" s="11" t="s">
        <v>45</v>
      </c>
      <c r="J129" s="11"/>
      <c r="K129" s="11" t="s">
        <v>46</v>
      </c>
    </row>
    <row r="130" spans="1:15" x14ac:dyDescent="0.2">
      <c r="A130" s="24" t="s">
        <v>16</v>
      </c>
      <c r="G130" s="18"/>
    </row>
    <row r="131" spans="1:15" x14ac:dyDescent="0.2">
      <c r="E131" s="18">
        <v>0</v>
      </c>
      <c r="F131" s="18"/>
      <c r="G131" s="18">
        <f>E131+(E131*C14)</f>
        <v>0</v>
      </c>
      <c r="H131" s="18"/>
      <c r="I131" s="17">
        <f>ROUND(SUM(G131+(G131*$C$10)),0)</f>
        <v>0</v>
      </c>
      <c r="J131" s="18"/>
      <c r="K131" s="17">
        <f>ROUND(SUM(I131+(I131*$C$10)),0)</f>
        <v>0</v>
      </c>
      <c r="M131" s="17"/>
      <c r="O131" s="17"/>
    </row>
    <row r="132" spans="1:15" x14ac:dyDescent="0.2">
      <c r="E132" s="18">
        <v>0</v>
      </c>
      <c r="F132" s="18"/>
      <c r="G132" s="18">
        <f>E132+(E132*C14)</f>
        <v>0</v>
      </c>
      <c r="H132" s="18"/>
      <c r="I132" s="17">
        <f>ROUND(SUM(G132+(G132*$C$10)),0)</f>
        <v>0</v>
      </c>
      <c r="J132" s="18"/>
      <c r="K132" s="17">
        <f>ROUND(SUM(I132+(I132*$C$10)),0)</f>
        <v>0</v>
      </c>
      <c r="M132" s="17"/>
      <c r="O132" s="17"/>
    </row>
    <row r="133" spans="1:15" x14ac:dyDescent="0.2">
      <c r="E133" s="18">
        <v>0</v>
      </c>
      <c r="F133" s="18"/>
      <c r="G133" s="25">
        <f>E133+(E133*C14)</f>
        <v>0</v>
      </c>
      <c r="H133" s="18"/>
      <c r="I133" s="21">
        <f>ROUND(SUM(G133+(G133*$C$10)),0)</f>
        <v>0</v>
      </c>
      <c r="J133" s="18"/>
      <c r="K133" s="21">
        <f>ROUND(SUM(I133+(I133*$C$10)),0)</f>
        <v>0</v>
      </c>
      <c r="M133" s="17"/>
      <c r="O133" s="17"/>
    </row>
    <row r="134" spans="1:15" x14ac:dyDescent="0.2">
      <c r="A134" s="11" t="s">
        <v>7</v>
      </c>
      <c r="E134" s="18"/>
      <c r="F134" s="18"/>
      <c r="G134" s="23">
        <f>SUM(G131:G133)</f>
        <v>0</v>
      </c>
      <c r="H134" s="18"/>
      <c r="I134" s="23">
        <f>SUM(I131:I133)</f>
        <v>0</v>
      </c>
      <c r="J134" s="18"/>
      <c r="K134" s="23">
        <f>SUM(K131:K133)</f>
        <v>0</v>
      </c>
      <c r="M134" s="23"/>
      <c r="O134" s="23"/>
    </row>
    <row r="135" spans="1:15" x14ac:dyDescent="0.2">
      <c r="A135" s="2" t="s">
        <v>15</v>
      </c>
      <c r="G135" s="18"/>
    </row>
    <row r="136" spans="1:15" x14ac:dyDescent="0.2">
      <c r="E136" s="24" t="s">
        <v>40</v>
      </c>
      <c r="F136" s="27"/>
      <c r="G136" s="11" t="s">
        <v>6</v>
      </c>
      <c r="H136" s="11"/>
      <c r="I136" s="11" t="s">
        <v>45</v>
      </c>
      <c r="J136" s="11"/>
      <c r="K136" s="11" t="s">
        <v>46</v>
      </c>
    </row>
    <row r="137" spans="1:15" x14ac:dyDescent="0.2">
      <c r="A137" s="11" t="s">
        <v>24</v>
      </c>
      <c r="G137" s="18"/>
    </row>
    <row r="138" spans="1:15" x14ac:dyDescent="0.2">
      <c r="A138" s="24" t="s">
        <v>16</v>
      </c>
      <c r="E138" s="18">
        <v>0</v>
      </c>
      <c r="F138" s="18"/>
      <c r="G138" s="18">
        <f>E138+(E138*C14)</f>
        <v>0</v>
      </c>
      <c r="H138" s="18"/>
      <c r="I138" s="17">
        <f t="shared" ref="I138:I146" si="15">ROUND(SUM(G138+(G138*$C$10)),0)</f>
        <v>0</v>
      </c>
      <c r="J138" s="18"/>
      <c r="K138" s="17">
        <f t="shared" ref="K138:K146" si="16">ROUND(SUM(I138+(I138*$C$10)),0)</f>
        <v>0</v>
      </c>
      <c r="M138" s="17"/>
      <c r="O138" s="17"/>
    </row>
    <row r="139" spans="1:15" x14ac:dyDescent="0.2">
      <c r="E139" s="18">
        <v>0</v>
      </c>
      <c r="F139" s="18"/>
      <c r="G139" s="18">
        <f>E139+(E139*C14)</f>
        <v>0</v>
      </c>
      <c r="H139" s="18"/>
      <c r="I139" s="17">
        <f t="shared" si="15"/>
        <v>0</v>
      </c>
      <c r="J139" s="18"/>
      <c r="K139" s="17">
        <f t="shared" si="16"/>
        <v>0</v>
      </c>
      <c r="M139" s="17"/>
      <c r="O139" s="17"/>
    </row>
    <row r="140" spans="1:15" x14ac:dyDescent="0.2">
      <c r="E140" s="18">
        <v>0</v>
      </c>
      <c r="F140" s="18"/>
      <c r="G140" s="18">
        <f>E140+(E140*C14)</f>
        <v>0</v>
      </c>
      <c r="H140" s="18"/>
      <c r="I140" s="17">
        <f t="shared" si="15"/>
        <v>0</v>
      </c>
      <c r="J140" s="18"/>
      <c r="K140" s="17">
        <f t="shared" si="16"/>
        <v>0</v>
      </c>
      <c r="M140" s="17"/>
      <c r="O140" s="17"/>
    </row>
    <row r="141" spans="1:15" x14ac:dyDescent="0.2">
      <c r="E141" s="18">
        <v>0</v>
      </c>
      <c r="F141" s="18"/>
      <c r="G141" s="18">
        <f>E141+(E141*C14)</f>
        <v>0</v>
      </c>
      <c r="H141" s="18"/>
      <c r="I141" s="17">
        <f t="shared" si="15"/>
        <v>0</v>
      </c>
      <c r="J141" s="18"/>
      <c r="K141" s="17">
        <f t="shared" si="16"/>
        <v>0</v>
      </c>
      <c r="M141" s="17"/>
      <c r="O141" s="17"/>
    </row>
    <row r="142" spans="1:15" x14ac:dyDescent="0.2">
      <c r="E142" s="18">
        <v>0</v>
      </c>
      <c r="F142" s="18"/>
      <c r="G142" s="18">
        <f>E142+(E142*C14)</f>
        <v>0</v>
      </c>
      <c r="H142" s="18"/>
      <c r="I142" s="17">
        <f t="shared" si="15"/>
        <v>0</v>
      </c>
      <c r="J142" s="18"/>
      <c r="K142" s="17">
        <f t="shared" si="16"/>
        <v>0</v>
      </c>
      <c r="M142" s="17"/>
      <c r="O142" s="17"/>
    </row>
    <row r="143" spans="1:15" x14ac:dyDescent="0.2">
      <c r="E143" s="18">
        <v>0</v>
      </c>
      <c r="F143" s="18"/>
      <c r="G143" s="18">
        <f>E143+(E143*C14)</f>
        <v>0</v>
      </c>
      <c r="H143" s="18"/>
      <c r="I143" s="17">
        <f t="shared" si="15"/>
        <v>0</v>
      </c>
      <c r="J143" s="18"/>
      <c r="K143" s="17">
        <f t="shared" si="16"/>
        <v>0</v>
      </c>
      <c r="M143" s="17"/>
      <c r="O143" s="17"/>
    </row>
    <row r="144" spans="1:15" x14ac:dyDescent="0.2">
      <c r="E144" s="18">
        <v>0</v>
      </c>
      <c r="F144" s="18"/>
      <c r="G144" s="18">
        <f>E144+(E144*C14)</f>
        <v>0</v>
      </c>
      <c r="H144" s="18"/>
      <c r="I144" s="17">
        <f t="shared" si="15"/>
        <v>0</v>
      </c>
      <c r="J144" s="18"/>
      <c r="K144" s="17">
        <f t="shared" si="16"/>
        <v>0</v>
      </c>
      <c r="M144" s="17"/>
      <c r="O144" s="17"/>
    </row>
    <row r="145" spans="1:15" x14ac:dyDescent="0.2">
      <c r="A145" s="27" t="s">
        <v>43</v>
      </c>
      <c r="E145" s="18">
        <v>0</v>
      </c>
      <c r="F145" s="18"/>
      <c r="G145" s="18">
        <f>E145+(E145*C14)</f>
        <v>0</v>
      </c>
      <c r="H145" s="18"/>
      <c r="I145" s="17">
        <f t="shared" si="15"/>
        <v>0</v>
      </c>
      <c r="J145" s="18"/>
      <c r="K145" s="17">
        <f t="shared" si="16"/>
        <v>0</v>
      </c>
      <c r="M145" s="17"/>
      <c r="O145" s="17"/>
    </row>
    <row r="146" spans="1:15" x14ac:dyDescent="0.2">
      <c r="A146" s="27" t="s">
        <v>25</v>
      </c>
      <c r="E146" s="18">
        <v>0</v>
      </c>
      <c r="F146" s="18"/>
      <c r="G146" s="25">
        <f>E146</f>
        <v>0</v>
      </c>
      <c r="H146" s="18"/>
      <c r="I146" s="21">
        <f t="shared" si="15"/>
        <v>0</v>
      </c>
      <c r="J146" s="18"/>
      <c r="K146" s="21">
        <f t="shared" si="16"/>
        <v>0</v>
      </c>
      <c r="M146" s="17"/>
      <c r="O146" s="17"/>
    </row>
    <row r="147" spans="1:15" x14ac:dyDescent="0.2">
      <c r="A147" s="11" t="s">
        <v>7</v>
      </c>
      <c r="E147" s="18"/>
      <c r="F147" s="18"/>
      <c r="G147" s="23">
        <f>SUM(G138:G146)</f>
        <v>0</v>
      </c>
      <c r="H147" s="18"/>
      <c r="I147" s="23">
        <f>SUM(I138:I146)</f>
        <v>0</v>
      </c>
      <c r="J147" s="18"/>
      <c r="K147" s="23">
        <f>SUM(K138:K146)</f>
        <v>0</v>
      </c>
      <c r="M147" s="23"/>
      <c r="O147" s="23"/>
    </row>
    <row r="148" spans="1:15" x14ac:dyDescent="0.2">
      <c r="G148" s="37">
        <f>G147-G146</f>
        <v>0</v>
      </c>
      <c r="H148" s="32"/>
      <c r="I148" s="37">
        <f>I147-I146</f>
        <v>0</v>
      </c>
      <c r="J148" s="32"/>
      <c r="K148" s="37">
        <f>K147-K146</f>
        <v>0</v>
      </c>
    </row>
    <row r="149" spans="1:15" x14ac:dyDescent="0.2">
      <c r="E149" s="24"/>
      <c r="F149" s="27"/>
      <c r="G149" s="11" t="s">
        <v>6</v>
      </c>
      <c r="H149" s="11"/>
      <c r="I149" s="11" t="s">
        <v>45</v>
      </c>
      <c r="J149" s="11"/>
      <c r="K149" s="11" t="s">
        <v>46</v>
      </c>
    </row>
    <row r="150" spans="1:15" x14ac:dyDescent="0.2">
      <c r="G150" s="37">
        <f>G78+G86+G112+G134+G148</f>
        <v>0</v>
      </c>
      <c r="H150" s="32"/>
      <c r="I150" s="37">
        <f>I78+I86+I112+I134+I148</f>
        <v>0</v>
      </c>
      <c r="J150" s="32"/>
      <c r="K150" s="37">
        <f>K78+K86+K112+K134+K148</f>
        <v>0</v>
      </c>
    </row>
    <row r="151" spans="1:15" ht="18" x14ac:dyDescent="0.25">
      <c r="A151" s="28" t="s">
        <v>26</v>
      </c>
      <c r="B151" s="29"/>
      <c r="C151" s="29"/>
      <c r="D151" s="29"/>
      <c r="E151" s="29"/>
      <c r="F151" s="29"/>
      <c r="G151" s="30">
        <f>G30+G45+G60+G75+G86+G95+G112+G118+G126+G134+G147</f>
        <v>0</v>
      </c>
      <c r="H151" s="30"/>
      <c r="I151" s="30">
        <f>I30+I45+I60+I75+I86+I95+I112+I118+I126+I134+I147</f>
        <v>0</v>
      </c>
      <c r="J151" s="30"/>
      <c r="K151" s="30">
        <f>K30+K45+K60+K75+K86+K95+K112+K118+K126+K134+K147</f>
        <v>0</v>
      </c>
      <c r="L151" s="29"/>
      <c r="M151" s="30"/>
      <c r="N151" s="29"/>
      <c r="O151" s="30"/>
    </row>
    <row r="152" spans="1:15" x14ac:dyDescent="0.2">
      <c r="G152" s="18"/>
      <c r="H152" s="18"/>
      <c r="I152" s="18"/>
      <c r="J152" s="18"/>
      <c r="K152" s="18"/>
    </row>
    <row r="153" spans="1:15" x14ac:dyDescent="0.2">
      <c r="A153" s="27" t="s">
        <v>47</v>
      </c>
      <c r="G153" s="42">
        <f>G150*C14</f>
        <v>0</v>
      </c>
      <c r="H153" s="43"/>
      <c r="I153" s="42">
        <f>I150*C14</f>
        <v>0</v>
      </c>
      <c r="J153" s="43"/>
      <c r="K153" s="42">
        <f>K150*C14</f>
        <v>0</v>
      </c>
    </row>
    <row r="154" spans="1:15" ht="12.75" customHeight="1" x14ac:dyDescent="0.2">
      <c r="A154" s="27" t="s">
        <v>48</v>
      </c>
      <c r="G154" s="42">
        <f>G151-G153</f>
        <v>0</v>
      </c>
      <c r="H154" s="42"/>
      <c r="I154" s="42">
        <f>I151-I153</f>
        <v>0</v>
      </c>
      <c r="J154" s="42"/>
      <c r="K154" s="42">
        <f>K151-K153</f>
        <v>0</v>
      </c>
    </row>
    <row r="155" spans="1:15" ht="12.75" customHeight="1" x14ac:dyDescent="0.2">
      <c r="A155" s="44"/>
      <c r="B155" s="44"/>
      <c r="C155" s="18"/>
    </row>
    <row r="156" spans="1:15" ht="12.75" customHeight="1" x14ac:dyDescent="0.2">
      <c r="A156" s="44"/>
      <c r="B156" s="44"/>
      <c r="C156" s="18"/>
    </row>
    <row r="157" spans="1:15" ht="18.75" customHeight="1" x14ac:dyDescent="0.2">
      <c r="A157" s="44"/>
      <c r="B157" s="44"/>
      <c r="C157" s="18"/>
    </row>
    <row r="158" spans="1:15" x14ac:dyDescent="0.2">
      <c r="A158" s="44"/>
      <c r="B158" s="44"/>
      <c r="C158" s="18"/>
    </row>
  </sheetData>
  <phoneticPr fontId="0" type="noConversion"/>
  <dataValidations count="1">
    <dataValidation type="list" allowBlank="1" showInputMessage="1" showErrorMessage="1" promptTitle="F &amp; A Rates" prompt="Select the corresponding rate from the list" sqref="C14">
      <formula1>$Q$7:$Q$21</formula1>
    </dataValidation>
  </dataValidations>
  <pageMargins left="0.25" right="0.25" top="0.5" bottom="0.5" header="0.5" footer="0.5"/>
  <pageSetup scale="73" fitToHeight="3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57"/>
  <sheetViews>
    <sheetView topLeftCell="B1" zoomScaleNormal="100" workbookViewId="0">
      <selection activeCell="G31" sqref="G31"/>
    </sheetView>
  </sheetViews>
  <sheetFormatPr defaultRowHeight="12.75" x14ac:dyDescent="0.2"/>
  <cols>
    <col min="1" max="1" width="28.28515625" style="2" customWidth="1"/>
    <col min="2" max="2" width="2.28515625" style="2" customWidth="1"/>
    <col min="3" max="3" width="13.5703125" style="2" customWidth="1"/>
    <col min="4" max="4" width="2.28515625" style="2" customWidth="1"/>
    <col min="5" max="5" width="12.5703125" style="2" customWidth="1"/>
    <col min="6" max="6" width="2.28515625" style="2" customWidth="1"/>
    <col min="7" max="7" width="14.140625" style="2" customWidth="1"/>
    <col min="8" max="8" width="2.28515625" style="2" customWidth="1"/>
    <col min="9" max="9" width="14.140625" style="2" customWidth="1"/>
    <col min="10" max="10" width="2.28515625" style="2" customWidth="1"/>
    <col min="11" max="11" width="14.140625" style="2" customWidth="1"/>
    <col min="12" max="12" width="2.28515625" style="2" customWidth="1"/>
    <col min="13" max="13" width="14.140625" style="2" customWidth="1"/>
    <col min="14" max="14" width="2.28515625" style="2" customWidth="1"/>
    <col min="15" max="15" width="14.140625" style="2" customWidth="1"/>
    <col min="16" max="16" width="42.7109375" style="2" customWidth="1"/>
    <col min="17" max="17" width="9.85546875" style="2" customWidth="1"/>
    <col min="18" max="16384" width="9.140625" style="2"/>
  </cols>
  <sheetData>
    <row r="1" spans="1:17" ht="22.5" customHeight="1" x14ac:dyDescent="0.3">
      <c r="A1" s="1" t="s">
        <v>54</v>
      </c>
      <c r="G1" s="3"/>
      <c r="P1" s="45" t="s">
        <v>75</v>
      </c>
      <c r="Q1" s="46"/>
    </row>
    <row r="2" spans="1:17" x14ac:dyDescent="0.2">
      <c r="A2" s="2" t="s">
        <v>36</v>
      </c>
      <c r="P2" s="47" t="s">
        <v>56</v>
      </c>
      <c r="Q2" s="48">
        <v>0.34100000000000003</v>
      </c>
    </row>
    <row r="3" spans="1:17" x14ac:dyDescent="0.2">
      <c r="A3" s="2" t="s">
        <v>37</v>
      </c>
      <c r="P3" s="47" t="s">
        <v>57</v>
      </c>
      <c r="Q3" s="48">
        <v>7.9000000000000001E-2</v>
      </c>
    </row>
    <row r="4" spans="1:17" x14ac:dyDescent="0.2">
      <c r="A4" s="2" t="s">
        <v>27</v>
      </c>
      <c r="P4" s="47" t="s">
        <v>58</v>
      </c>
      <c r="Q4" s="48">
        <v>0</v>
      </c>
    </row>
    <row r="5" spans="1:17" x14ac:dyDescent="0.2">
      <c r="A5" s="2" t="s">
        <v>31</v>
      </c>
      <c r="P5" s="49"/>
      <c r="Q5" s="50"/>
    </row>
    <row r="6" spans="1:17" ht="21" x14ac:dyDescent="0.2">
      <c r="A6" s="2" t="s">
        <v>28</v>
      </c>
      <c r="P6" s="51" t="s">
        <v>59</v>
      </c>
      <c r="Q6" s="50"/>
    </row>
    <row r="7" spans="1:17" ht="33.75" x14ac:dyDescent="0.2">
      <c r="A7" s="2" t="s">
        <v>29</v>
      </c>
      <c r="P7" s="47"/>
      <c r="Q7" s="52" t="s">
        <v>73</v>
      </c>
    </row>
    <row r="8" spans="1:17" x14ac:dyDescent="0.2">
      <c r="A8" s="4" t="s">
        <v>30</v>
      </c>
      <c r="P8" s="47" t="s">
        <v>60</v>
      </c>
      <c r="Q8" s="48">
        <v>0.52500000000000002</v>
      </c>
    </row>
    <row r="9" spans="1:17" x14ac:dyDescent="0.2">
      <c r="P9" s="47" t="s">
        <v>61</v>
      </c>
      <c r="Q9" s="48">
        <v>0.26</v>
      </c>
    </row>
    <row r="10" spans="1:17" s="5" customFormat="1" ht="15" x14ac:dyDescent="0.2">
      <c r="A10" s="5" t="s">
        <v>32</v>
      </c>
      <c r="B10" s="6"/>
      <c r="C10" s="7">
        <v>0.04</v>
      </c>
      <c r="E10" s="5" t="s">
        <v>33</v>
      </c>
      <c r="P10" s="47" t="s">
        <v>62</v>
      </c>
      <c r="Q10" s="48">
        <v>0.4</v>
      </c>
    </row>
    <row r="11" spans="1:17" s="5" customFormat="1" ht="15" x14ac:dyDescent="0.2">
      <c r="A11" s="5" t="s">
        <v>32</v>
      </c>
      <c r="C11" s="8">
        <v>0.04</v>
      </c>
      <c r="E11" s="5" t="s">
        <v>0</v>
      </c>
      <c r="P11" s="47" t="s">
        <v>63</v>
      </c>
      <c r="Q11" s="48">
        <v>0.26</v>
      </c>
    </row>
    <row r="12" spans="1:17" s="5" customFormat="1" ht="15" x14ac:dyDescent="0.2">
      <c r="A12" s="5" t="s">
        <v>34</v>
      </c>
      <c r="C12" s="7">
        <v>0.34100000000000003</v>
      </c>
      <c r="P12" s="47" t="s">
        <v>64</v>
      </c>
      <c r="Q12" s="48">
        <v>0.35</v>
      </c>
    </row>
    <row r="13" spans="1:17" s="5" customFormat="1" ht="15" x14ac:dyDescent="0.2">
      <c r="A13" s="5" t="s">
        <v>11</v>
      </c>
      <c r="C13" s="8">
        <v>7.9000000000000001E-2</v>
      </c>
      <c r="P13" s="47" t="s">
        <v>65</v>
      </c>
      <c r="Q13" s="48">
        <v>0.26</v>
      </c>
    </row>
    <row r="14" spans="1:17" s="5" customFormat="1" ht="24.75" customHeight="1" x14ac:dyDescent="0.2">
      <c r="A14" s="5" t="s">
        <v>12</v>
      </c>
      <c r="C14" s="7">
        <v>0.52500000000000002</v>
      </c>
      <c r="P14" s="53"/>
      <c r="Q14" s="54" t="s">
        <v>66</v>
      </c>
    </row>
    <row r="15" spans="1:17" x14ac:dyDescent="0.2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P15" s="55" t="s">
        <v>74</v>
      </c>
      <c r="Q15" s="58">
        <v>0.52</v>
      </c>
    </row>
    <row r="16" spans="1:17" x14ac:dyDescent="0.2">
      <c r="A16" s="10"/>
      <c r="B16" s="10"/>
      <c r="P16" s="55" t="s">
        <v>67</v>
      </c>
      <c r="Q16" s="48">
        <v>0.25</v>
      </c>
    </row>
    <row r="17" spans="1:17" x14ac:dyDescent="0.2">
      <c r="A17" s="10" t="s">
        <v>0</v>
      </c>
      <c r="B17" s="10"/>
      <c r="P17" s="55" t="s">
        <v>68</v>
      </c>
      <c r="Q17" s="48">
        <v>0.2</v>
      </c>
    </row>
    <row r="18" spans="1:17" x14ac:dyDescent="0.2">
      <c r="A18" s="11" t="s">
        <v>1</v>
      </c>
      <c r="B18" s="11"/>
      <c r="P18" s="55" t="s">
        <v>69</v>
      </c>
      <c r="Q18" s="48">
        <v>0.1</v>
      </c>
    </row>
    <row r="19" spans="1:17" x14ac:dyDescent="0.2">
      <c r="A19" s="12" t="s">
        <v>3</v>
      </c>
      <c r="B19" s="13"/>
      <c r="C19" s="12" t="s">
        <v>4</v>
      </c>
      <c r="D19" s="13"/>
      <c r="E19" s="12" t="s">
        <v>2</v>
      </c>
      <c r="G19" s="14" t="s">
        <v>6</v>
      </c>
      <c r="I19" s="14" t="s">
        <v>45</v>
      </c>
      <c r="K19" s="14" t="s">
        <v>46</v>
      </c>
      <c r="M19" s="14" t="s">
        <v>49</v>
      </c>
      <c r="P19" s="55" t="s">
        <v>70</v>
      </c>
      <c r="Q19" s="48">
        <v>0.08</v>
      </c>
    </row>
    <row r="20" spans="1:17" x14ac:dyDescent="0.2">
      <c r="C20" s="15">
        <v>0</v>
      </c>
      <c r="E20" s="16">
        <v>0</v>
      </c>
      <c r="F20" s="37">
        <f>C20*E20+((C20*E20)*C12)</f>
        <v>0</v>
      </c>
      <c r="G20" s="17">
        <f>F20+(F20*C14)</f>
        <v>0</v>
      </c>
      <c r="H20" s="18"/>
      <c r="I20" s="17">
        <f t="shared" ref="I20:I29" si="0">ROUND(SUM(G20+(G20*$C$11)),0)</f>
        <v>0</v>
      </c>
      <c r="J20" s="18"/>
      <c r="K20" s="17">
        <f t="shared" ref="K20:K29" si="1">ROUND(SUM(I20+(I20*$C$11)),0)</f>
        <v>0</v>
      </c>
      <c r="L20" s="18"/>
      <c r="M20" s="17">
        <f t="shared" ref="M20:M29" si="2">ROUND(SUM(K20+(K20*$C$11)),0)</f>
        <v>0</v>
      </c>
      <c r="P20" s="55" t="s">
        <v>71</v>
      </c>
      <c r="Q20" s="48">
        <v>0.05</v>
      </c>
    </row>
    <row r="21" spans="1:17" x14ac:dyDescent="0.2">
      <c r="C21" s="15">
        <v>0</v>
      </c>
      <c r="E21" s="16">
        <v>0</v>
      </c>
      <c r="F21" s="37">
        <f>C21*E21+((C21*E21)*C12)</f>
        <v>0</v>
      </c>
      <c r="G21" s="17">
        <f>F21+(F21*C14)</f>
        <v>0</v>
      </c>
      <c r="H21" s="18"/>
      <c r="I21" s="17">
        <f t="shared" si="0"/>
        <v>0</v>
      </c>
      <c r="J21" s="18"/>
      <c r="K21" s="17">
        <f t="shared" si="1"/>
        <v>0</v>
      </c>
      <c r="L21" s="18"/>
      <c r="M21" s="17">
        <f t="shared" si="2"/>
        <v>0</v>
      </c>
      <c r="N21" s="33"/>
      <c r="P21" s="56" t="s">
        <v>72</v>
      </c>
      <c r="Q21" s="57">
        <v>0</v>
      </c>
    </row>
    <row r="22" spans="1:17" x14ac:dyDescent="0.2">
      <c r="C22" s="15">
        <v>0</v>
      </c>
      <c r="E22" s="16">
        <v>0</v>
      </c>
      <c r="F22" s="37">
        <f>C22*E22+((C22*E22)*C12)</f>
        <v>0</v>
      </c>
      <c r="G22" s="17">
        <f>F22+(F22*C14)</f>
        <v>0</v>
      </c>
      <c r="H22" s="18"/>
      <c r="I22" s="17">
        <f t="shared" si="0"/>
        <v>0</v>
      </c>
      <c r="J22" s="18"/>
      <c r="K22" s="17">
        <f t="shared" si="1"/>
        <v>0</v>
      </c>
      <c r="L22" s="18"/>
      <c r="M22" s="17">
        <f t="shared" si="2"/>
        <v>0</v>
      </c>
    </row>
    <row r="23" spans="1:17" x14ac:dyDescent="0.2">
      <c r="C23" s="15">
        <v>0</v>
      </c>
      <c r="E23" s="16">
        <v>0</v>
      </c>
      <c r="F23" s="37">
        <f>C23*E23+((C23*E23)*C12)</f>
        <v>0</v>
      </c>
      <c r="G23" s="17">
        <f>F23+(F23*C14)</f>
        <v>0</v>
      </c>
      <c r="H23" s="18"/>
      <c r="I23" s="17">
        <f t="shared" si="0"/>
        <v>0</v>
      </c>
      <c r="J23" s="18"/>
      <c r="K23" s="17">
        <f t="shared" si="1"/>
        <v>0</v>
      </c>
      <c r="L23" s="18"/>
      <c r="M23" s="17">
        <f t="shared" si="2"/>
        <v>0</v>
      </c>
    </row>
    <row r="24" spans="1:17" x14ac:dyDescent="0.2">
      <c r="C24" s="15">
        <v>0</v>
      </c>
      <c r="E24" s="16">
        <v>0</v>
      </c>
      <c r="F24" s="37">
        <f>C24*E24+((C24*E24)*C12)</f>
        <v>0</v>
      </c>
      <c r="G24" s="17">
        <f>F24+(F24*C14)</f>
        <v>0</v>
      </c>
      <c r="H24" s="18"/>
      <c r="I24" s="17">
        <f t="shared" si="0"/>
        <v>0</v>
      </c>
      <c r="J24" s="18"/>
      <c r="K24" s="17">
        <f t="shared" si="1"/>
        <v>0</v>
      </c>
      <c r="L24" s="18"/>
      <c r="M24" s="17">
        <f t="shared" si="2"/>
        <v>0</v>
      </c>
    </row>
    <row r="25" spans="1:17" x14ac:dyDescent="0.2">
      <c r="C25" s="15">
        <v>0</v>
      </c>
      <c r="E25" s="16">
        <v>0</v>
      </c>
      <c r="F25" s="37">
        <f>C25*E25+((C25*E25)*C12)</f>
        <v>0</v>
      </c>
      <c r="G25" s="17">
        <f>F25+(F25*C14)</f>
        <v>0</v>
      </c>
      <c r="H25" s="18"/>
      <c r="I25" s="17">
        <f t="shared" si="0"/>
        <v>0</v>
      </c>
      <c r="J25" s="18"/>
      <c r="K25" s="17">
        <f t="shared" si="1"/>
        <v>0</v>
      </c>
      <c r="L25" s="18"/>
      <c r="M25" s="17">
        <f t="shared" si="2"/>
        <v>0</v>
      </c>
    </row>
    <row r="26" spans="1:17" x14ac:dyDescent="0.2">
      <c r="C26" s="15">
        <v>0</v>
      </c>
      <c r="E26" s="16">
        <v>0</v>
      </c>
      <c r="F26" s="37">
        <f>C26*E26+((C26*E26)*C12)</f>
        <v>0</v>
      </c>
      <c r="G26" s="17">
        <f>F26+(F26*C14)</f>
        <v>0</v>
      </c>
      <c r="H26" s="18"/>
      <c r="I26" s="17">
        <f t="shared" si="0"/>
        <v>0</v>
      </c>
      <c r="J26" s="18"/>
      <c r="K26" s="17">
        <f t="shared" si="1"/>
        <v>0</v>
      </c>
      <c r="L26" s="18"/>
      <c r="M26" s="17">
        <f t="shared" si="2"/>
        <v>0</v>
      </c>
    </row>
    <row r="27" spans="1:17" x14ac:dyDescent="0.2">
      <c r="C27" s="15">
        <v>0</v>
      </c>
      <c r="E27" s="16">
        <v>0</v>
      </c>
      <c r="F27" s="37">
        <f>C27*E27+((C27*E27)*C12)</f>
        <v>0</v>
      </c>
      <c r="G27" s="17">
        <f>F27+(F27*C14)</f>
        <v>0</v>
      </c>
      <c r="H27" s="18"/>
      <c r="I27" s="17">
        <f t="shared" si="0"/>
        <v>0</v>
      </c>
      <c r="J27" s="18"/>
      <c r="K27" s="17">
        <f t="shared" si="1"/>
        <v>0</v>
      </c>
      <c r="L27" s="18"/>
      <c r="M27" s="17">
        <f t="shared" si="2"/>
        <v>0</v>
      </c>
    </row>
    <row r="28" spans="1:17" x14ac:dyDescent="0.2">
      <c r="C28" s="15">
        <v>0</v>
      </c>
      <c r="E28" s="16">
        <v>0</v>
      </c>
      <c r="F28" s="37">
        <f>C28*E28+((C28*E28)*C12)</f>
        <v>0</v>
      </c>
      <c r="G28" s="17">
        <f>F28+(F28*C14)</f>
        <v>0</v>
      </c>
      <c r="H28" s="18"/>
      <c r="I28" s="17">
        <f t="shared" si="0"/>
        <v>0</v>
      </c>
      <c r="J28" s="18"/>
      <c r="K28" s="17">
        <f t="shared" si="1"/>
        <v>0</v>
      </c>
      <c r="L28" s="18"/>
      <c r="M28" s="17">
        <f t="shared" si="2"/>
        <v>0</v>
      </c>
    </row>
    <row r="29" spans="1:17" x14ac:dyDescent="0.2">
      <c r="C29" s="19">
        <v>0</v>
      </c>
      <c r="E29" s="20">
        <v>0</v>
      </c>
      <c r="F29" s="37">
        <f>C29*E29+((C29*E29)*C12)</f>
        <v>0</v>
      </c>
      <c r="G29" s="21">
        <f>F29+(F29*C14)</f>
        <v>0</v>
      </c>
      <c r="H29" s="18"/>
      <c r="I29" s="21">
        <f t="shared" si="0"/>
        <v>0</v>
      </c>
      <c r="J29" s="18"/>
      <c r="K29" s="21">
        <f t="shared" si="1"/>
        <v>0</v>
      </c>
      <c r="L29" s="18"/>
      <c r="M29" s="21">
        <f t="shared" si="2"/>
        <v>0</v>
      </c>
    </row>
    <row r="30" spans="1:17" x14ac:dyDescent="0.2">
      <c r="A30" s="11" t="s">
        <v>7</v>
      </c>
      <c r="E30" s="18"/>
      <c r="F30" s="18"/>
      <c r="G30" s="22">
        <f>SUM(G20:G29)</f>
        <v>0</v>
      </c>
      <c r="H30" s="22"/>
      <c r="I30" s="22">
        <f>SUM(I20:I29)</f>
        <v>0</v>
      </c>
      <c r="J30" s="22"/>
      <c r="K30" s="22">
        <f>SUM(K20:K29)</f>
        <v>0</v>
      </c>
      <c r="L30" s="22"/>
      <c r="M30" s="22">
        <f>SUM(M20:M29)</f>
        <v>0</v>
      </c>
    </row>
    <row r="32" spans="1:17" x14ac:dyDescent="0.2">
      <c r="A32" s="38" t="s">
        <v>44</v>
      </c>
      <c r="B32" s="38"/>
      <c r="C32" s="39"/>
      <c r="D32" s="39"/>
      <c r="E32" s="39"/>
    </row>
    <row r="33" spans="1:13" x14ac:dyDescent="0.2">
      <c r="A33" s="40" t="s">
        <v>3</v>
      </c>
      <c r="B33" s="39"/>
      <c r="C33" s="40" t="s">
        <v>4</v>
      </c>
      <c r="D33" s="39"/>
      <c r="E33" s="40" t="s">
        <v>2</v>
      </c>
      <c r="G33" s="14" t="s">
        <v>6</v>
      </c>
      <c r="I33" s="14" t="s">
        <v>45</v>
      </c>
      <c r="K33" s="14" t="s">
        <v>46</v>
      </c>
      <c r="M33" s="14" t="s">
        <v>49</v>
      </c>
    </row>
    <row r="34" spans="1:13" x14ac:dyDescent="0.2">
      <c r="C34" s="15">
        <v>0</v>
      </c>
      <c r="D34" s="18"/>
      <c r="E34" s="16">
        <v>0</v>
      </c>
      <c r="F34" s="37">
        <f t="shared" ref="F34:F43" si="3">C34*E34+((C34*E34)*C$13)</f>
        <v>0</v>
      </c>
      <c r="G34" s="17">
        <f t="shared" ref="G34:G43" si="4">F34+(F34*C$14)</f>
        <v>0</v>
      </c>
      <c r="H34" s="18"/>
      <c r="I34" s="17">
        <f t="shared" ref="I34:I43" si="5">ROUND(SUM(G34+(G34*$C$11)),0)</f>
        <v>0</v>
      </c>
      <c r="J34" s="18"/>
      <c r="K34" s="17">
        <f t="shared" ref="K34:K43" si="6">ROUND(SUM(I34+(I34*$C$11)),0)</f>
        <v>0</v>
      </c>
      <c r="L34" s="18"/>
      <c r="M34" s="17">
        <f t="shared" ref="M34:M43" si="7">ROUND(SUM(K34+(K34*$C$11)),0)</f>
        <v>0</v>
      </c>
    </row>
    <row r="35" spans="1:13" x14ac:dyDescent="0.2">
      <c r="C35" s="15">
        <v>0</v>
      </c>
      <c r="D35" s="18"/>
      <c r="E35" s="16">
        <v>0</v>
      </c>
      <c r="F35" s="37">
        <f t="shared" si="3"/>
        <v>0</v>
      </c>
      <c r="G35" s="17">
        <f t="shared" si="4"/>
        <v>0</v>
      </c>
      <c r="H35" s="18"/>
      <c r="I35" s="17">
        <f t="shared" si="5"/>
        <v>0</v>
      </c>
      <c r="J35" s="18"/>
      <c r="K35" s="17">
        <f t="shared" si="6"/>
        <v>0</v>
      </c>
      <c r="L35" s="18"/>
      <c r="M35" s="17">
        <f t="shared" si="7"/>
        <v>0</v>
      </c>
    </row>
    <row r="36" spans="1:13" x14ac:dyDescent="0.2">
      <c r="C36" s="15">
        <v>0</v>
      </c>
      <c r="D36" s="18"/>
      <c r="E36" s="16">
        <v>0</v>
      </c>
      <c r="F36" s="37">
        <f t="shared" si="3"/>
        <v>0</v>
      </c>
      <c r="G36" s="17">
        <f t="shared" si="4"/>
        <v>0</v>
      </c>
      <c r="H36" s="18"/>
      <c r="I36" s="17">
        <f t="shared" si="5"/>
        <v>0</v>
      </c>
      <c r="J36" s="18"/>
      <c r="K36" s="17">
        <f t="shared" si="6"/>
        <v>0</v>
      </c>
      <c r="L36" s="18"/>
      <c r="M36" s="17">
        <f t="shared" si="7"/>
        <v>0</v>
      </c>
    </row>
    <row r="37" spans="1:13" x14ac:dyDescent="0.2">
      <c r="C37" s="15">
        <v>0</v>
      </c>
      <c r="D37" s="18"/>
      <c r="E37" s="16">
        <v>0</v>
      </c>
      <c r="F37" s="37">
        <f t="shared" si="3"/>
        <v>0</v>
      </c>
      <c r="G37" s="17">
        <f t="shared" si="4"/>
        <v>0</v>
      </c>
      <c r="H37" s="18"/>
      <c r="I37" s="17">
        <f t="shared" si="5"/>
        <v>0</v>
      </c>
      <c r="J37" s="18"/>
      <c r="K37" s="17">
        <f t="shared" si="6"/>
        <v>0</v>
      </c>
      <c r="L37" s="18"/>
      <c r="M37" s="17">
        <f t="shared" si="7"/>
        <v>0</v>
      </c>
    </row>
    <row r="38" spans="1:13" x14ac:dyDescent="0.2">
      <c r="C38" s="15">
        <v>0</v>
      </c>
      <c r="D38" s="18"/>
      <c r="E38" s="16">
        <v>0</v>
      </c>
      <c r="F38" s="37">
        <f t="shared" si="3"/>
        <v>0</v>
      </c>
      <c r="G38" s="17">
        <f t="shared" si="4"/>
        <v>0</v>
      </c>
      <c r="H38" s="18"/>
      <c r="I38" s="17">
        <f t="shared" si="5"/>
        <v>0</v>
      </c>
      <c r="J38" s="18"/>
      <c r="K38" s="17">
        <f t="shared" si="6"/>
        <v>0</v>
      </c>
      <c r="L38" s="18"/>
      <c r="M38" s="17">
        <f t="shared" si="7"/>
        <v>0</v>
      </c>
    </row>
    <row r="39" spans="1:13" x14ac:dyDescent="0.2">
      <c r="C39" s="15">
        <v>0</v>
      </c>
      <c r="D39" s="18"/>
      <c r="E39" s="16">
        <v>0</v>
      </c>
      <c r="F39" s="37">
        <f t="shared" si="3"/>
        <v>0</v>
      </c>
      <c r="G39" s="17">
        <f t="shared" si="4"/>
        <v>0</v>
      </c>
      <c r="H39" s="18"/>
      <c r="I39" s="17">
        <f t="shared" si="5"/>
        <v>0</v>
      </c>
      <c r="J39" s="18"/>
      <c r="K39" s="17">
        <f t="shared" si="6"/>
        <v>0</v>
      </c>
      <c r="L39" s="18"/>
      <c r="M39" s="17">
        <f t="shared" si="7"/>
        <v>0</v>
      </c>
    </row>
    <row r="40" spans="1:13" x14ac:dyDescent="0.2">
      <c r="C40" s="15">
        <v>0</v>
      </c>
      <c r="D40" s="18"/>
      <c r="E40" s="16">
        <v>0</v>
      </c>
      <c r="F40" s="37">
        <f t="shared" si="3"/>
        <v>0</v>
      </c>
      <c r="G40" s="17">
        <f t="shared" si="4"/>
        <v>0</v>
      </c>
      <c r="H40" s="18"/>
      <c r="I40" s="17">
        <f t="shared" si="5"/>
        <v>0</v>
      </c>
      <c r="J40" s="18"/>
      <c r="K40" s="17">
        <f t="shared" si="6"/>
        <v>0</v>
      </c>
      <c r="L40" s="18"/>
      <c r="M40" s="17">
        <f t="shared" si="7"/>
        <v>0</v>
      </c>
    </row>
    <row r="41" spans="1:13" x14ac:dyDescent="0.2">
      <c r="C41" s="15">
        <v>0</v>
      </c>
      <c r="D41" s="18"/>
      <c r="E41" s="16">
        <v>0</v>
      </c>
      <c r="F41" s="37">
        <f t="shared" si="3"/>
        <v>0</v>
      </c>
      <c r="G41" s="17">
        <f t="shared" si="4"/>
        <v>0</v>
      </c>
      <c r="H41" s="18"/>
      <c r="I41" s="17">
        <f t="shared" si="5"/>
        <v>0</v>
      </c>
      <c r="J41" s="18"/>
      <c r="K41" s="17">
        <f t="shared" si="6"/>
        <v>0</v>
      </c>
      <c r="L41" s="18"/>
      <c r="M41" s="17">
        <f t="shared" si="7"/>
        <v>0</v>
      </c>
    </row>
    <row r="42" spans="1:13" x14ac:dyDescent="0.2">
      <c r="C42" s="15">
        <v>0</v>
      </c>
      <c r="D42" s="18"/>
      <c r="E42" s="16">
        <v>0</v>
      </c>
      <c r="F42" s="37">
        <f t="shared" si="3"/>
        <v>0</v>
      </c>
      <c r="G42" s="17">
        <f t="shared" si="4"/>
        <v>0</v>
      </c>
      <c r="H42" s="18"/>
      <c r="I42" s="17">
        <f t="shared" si="5"/>
        <v>0</v>
      </c>
      <c r="J42" s="18"/>
      <c r="K42" s="17">
        <f t="shared" si="6"/>
        <v>0</v>
      </c>
      <c r="L42" s="18"/>
      <c r="M42" s="17">
        <f t="shared" si="7"/>
        <v>0</v>
      </c>
    </row>
    <row r="43" spans="1:13" x14ac:dyDescent="0.2">
      <c r="C43" s="19">
        <v>0</v>
      </c>
      <c r="D43" s="18"/>
      <c r="E43" s="20">
        <v>0</v>
      </c>
      <c r="F43" s="37">
        <f t="shared" si="3"/>
        <v>0</v>
      </c>
      <c r="G43" s="21">
        <f t="shared" si="4"/>
        <v>0</v>
      </c>
      <c r="H43" s="18"/>
      <c r="I43" s="21">
        <f t="shared" si="5"/>
        <v>0</v>
      </c>
      <c r="J43" s="18"/>
      <c r="K43" s="21">
        <f t="shared" si="6"/>
        <v>0</v>
      </c>
      <c r="L43" s="18"/>
      <c r="M43" s="21">
        <f t="shared" si="7"/>
        <v>0</v>
      </c>
    </row>
    <row r="44" spans="1:13" x14ac:dyDescent="0.2">
      <c r="A44" s="11" t="s">
        <v>7</v>
      </c>
      <c r="C44" s="18"/>
      <c r="D44" s="18"/>
      <c r="E44" s="18"/>
      <c r="F44" s="37"/>
      <c r="G44" s="23">
        <f>SUM(G34:G43)</f>
        <v>0</v>
      </c>
      <c r="H44" s="23"/>
      <c r="I44" s="23">
        <f>SUM(I34:I43)</f>
        <v>0</v>
      </c>
      <c r="J44" s="23"/>
      <c r="K44" s="23">
        <f>SUM(K34:K43)</f>
        <v>0</v>
      </c>
      <c r="L44" s="23"/>
      <c r="M44" s="23">
        <f>SUM(M34:M43)</f>
        <v>0</v>
      </c>
    </row>
    <row r="45" spans="1:13" x14ac:dyDescent="0.2">
      <c r="F45" s="32"/>
    </row>
    <row r="46" spans="1:13" x14ac:dyDescent="0.2">
      <c r="F46" s="32"/>
    </row>
    <row r="47" spans="1:13" x14ac:dyDescent="0.2">
      <c r="A47" s="11" t="s">
        <v>5</v>
      </c>
      <c r="B47" s="11"/>
    </row>
    <row r="48" spans="1:13" x14ac:dyDescent="0.2">
      <c r="A48" s="12" t="s">
        <v>3</v>
      </c>
      <c r="C48" s="12" t="s">
        <v>9</v>
      </c>
      <c r="E48" s="12" t="s">
        <v>8</v>
      </c>
      <c r="G48" s="14" t="s">
        <v>6</v>
      </c>
      <c r="I48" s="14" t="s">
        <v>45</v>
      </c>
      <c r="K48" s="14" t="s">
        <v>46</v>
      </c>
      <c r="M48" s="14" t="s">
        <v>49</v>
      </c>
    </row>
    <row r="49" spans="1:13" x14ac:dyDescent="0.2">
      <c r="C49" s="16">
        <v>0</v>
      </c>
      <c r="D49" s="18"/>
      <c r="E49" s="16">
        <v>0</v>
      </c>
      <c r="F49" s="37">
        <f t="shared" ref="F49:F58" si="8">C49*E49+((C49*E49)*C$13)</f>
        <v>0</v>
      </c>
      <c r="G49" s="17">
        <f t="shared" ref="G49:G58" si="9">F49+(F49*C$14)</f>
        <v>0</v>
      </c>
      <c r="H49" s="18"/>
      <c r="I49" s="17">
        <f t="shared" ref="I49:I58" si="10">ROUND(SUM(G49+(G49*$C$11)),0)</f>
        <v>0</v>
      </c>
      <c r="J49" s="18"/>
      <c r="K49" s="17">
        <f t="shared" ref="K49:K58" si="11">ROUND(SUM(I49+(I49*$C$11)),0)</f>
        <v>0</v>
      </c>
      <c r="L49" s="18"/>
      <c r="M49" s="17">
        <f t="shared" ref="M49:M58" si="12">ROUND(SUM(K49+(K49*$C$11)),0)</f>
        <v>0</v>
      </c>
    </row>
    <row r="50" spans="1:13" x14ac:dyDescent="0.2">
      <c r="C50" s="16">
        <v>0</v>
      </c>
      <c r="D50" s="18"/>
      <c r="E50" s="16">
        <v>0</v>
      </c>
      <c r="F50" s="37">
        <f t="shared" si="8"/>
        <v>0</v>
      </c>
      <c r="G50" s="17">
        <f t="shared" si="9"/>
        <v>0</v>
      </c>
      <c r="H50" s="18"/>
      <c r="I50" s="17">
        <f t="shared" si="10"/>
        <v>0</v>
      </c>
      <c r="J50" s="18"/>
      <c r="K50" s="17">
        <f t="shared" si="11"/>
        <v>0</v>
      </c>
      <c r="L50" s="18"/>
      <c r="M50" s="17">
        <f t="shared" si="12"/>
        <v>0</v>
      </c>
    </row>
    <row r="51" spans="1:13" x14ac:dyDescent="0.2">
      <c r="C51" s="16">
        <v>0</v>
      </c>
      <c r="D51" s="18"/>
      <c r="E51" s="16">
        <v>0</v>
      </c>
      <c r="F51" s="37">
        <f t="shared" si="8"/>
        <v>0</v>
      </c>
      <c r="G51" s="17">
        <f t="shared" si="9"/>
        <v>0</v>
      </c>
      <c r="H51" s="18"/>
      <c r="I51" s="17">
        <f t="shared" si="10"/>
        <v>0</v>
      </c>
      <c r="J51" s="18"/>
      <c r="K51" s="17">
        <f t="shared" si="11"/>
        <v>0</v>
      </c>
      <c r="L51" s="18"/>
      <c r="M51" s="17">
        <f t="shared" si="12"/>
        <v>0</v>
      </c>
    </row>
    <row r="52" spans="1:13" x14ac:dyDescent="0.2">
      <c r="C52" s="16">
        <v>0</v>
      </c>
      <c r="D52" s="18"/>
      <c r="E52" s="16">
        <v>0</v>
      </c>
      <c r="F52" s="37">
        <f t="shared" si="8"/>
        <v>0</v>
      </c>
      <c r="G52" s="17">
        <f t="shared" si="9"/>
        <v>0</v>
      </c>
      <c r="H52" s="18"/>
      <c r="I52" s="17">
        <f t="shared" si="10"/>
        <v>0</v>
      </c>
      <c r="J52" s="18"/>
      <c r="K52" s="17">
        <f t="shared" si="11"/>
        <v>0</v>
      </c>
      <c r="L52" s="18"/>
      <c r="M52" s="17">
        <f t="shared" si="12"/>
        <v>0</v>
      </c>
    </row>
    <row r="53" spans="1:13" x14ac:dyDescent="0.2">
      <c r="C53" s="16">
        <v>0</v>
      </c>
      <c r="D53" s="18"/>
      <c r="E53" s="16">
        <v>0</v>
      </c>
      <c r="F53" s="37">
        <f t="shared" si="8"/>
        <v>0</v>
      </c>
      <c r="G53" s="17">
        <f t="shared" si="9"/>
        <v>0</v>
      </c>
      <c r="H53" s="18"/>
      <c r="I53" s="17">
        <f t="shared" si="10"/>
        <v>0</v>
      </c>
      <c r="J53" s="18"/>
      <c r="K53" s="17">
        <f t="shared" si="11"/>
        <v>0</v>
      </c>
      <c r="L53" s="18"/>
      <c r="M53" s="17">
        <f t="shared" si="12"/>
        <v>0</v>
      </c>
    </row>
    <row r="54" spans="1:13" x14ac:dyDescent="0.2">
      <c r="C54" s="16">
        <v>0</v>
      </c>
      <c r="D54" s="18"/>
      <c r="E54" s="16">
        <v>0</v>
      </c>
      <c r="F54" s="37">
        <f t="shared" si="8"/>
        <v>0</v>
      </c>
      <c r="G54" s="17">
        <f t="shared" si="9"/>
        <v>0</v>
      </c>
      <c r="H54" s="18"/>
      <c r="I54" s="17">
        <f t="shared" si="10"/>
        <v>0</v>
      </c>
      <c r="J54" s="18"/>
      <c r="K54" s="17">
        <f t="shared" si="11"/>
        <v>0</v>
      </c>
      <c r="L54" s="18"/>
      <c r="M54" s="17">
        <f t="shared" si="12"/>
        <v>0</v>
      </c>
    </row>
    <row r="55" spans="1:13" x14ac:dyDescent="0.2">
      <c r="C55" s="16">
        <v>0</v>
      </c>
      <c r="D55" s="18"/>
      <c r="E55" s="16">
        <v>0</v>
      </c>
      <c r="F55" s="37">
        <f t="shared" si="8"/>
        <v>0</v>
      </c>
      <c r="G55" s="17">
        <f t="shared" si="9"/>
        <v>0</v>
      </c>
      <c r="H55" s="18"/>
      <c r="I55" s="17">
        <f t="shared" si="10"/>
        <v>0</v>
      </c>
      <c r="J55" s="18"/>
      <c r="K55" s="17">
        <f t="shared" si="11"/>
        <v>0</v>
      </c>
      <c r="L55" s="18"/>
      <c r="M55" s="17">
        <f t="shared" si="12"/>
        <v>0</v>
      </c>
    </row>
    <row r="56" spans="1:13" x14ac:dyDescent="0.2">
      <c r="C56" s="16">
        <v>0</v>
      </c>
      <c r="D56" s="18"/>
      <c r="E56" s="16">
        <v>0</v>
      </c>
      <c r="F56" s="37">
        <f t="shared" si="8"/>
        <v>0</v>
      </c>
      <c r="G56" s="17">
        <f t="shared" si="9"/>
        <v>0</v>
      </c>
      <c r="H56" s="18"/>
      <c r="I56" s="17">
        <f t="shared" si="10"/>
        <v>0</v>
      </c>
      <c r="J56" s="18"/>
      <c r="K56" s="17">
        <f t="shared" si="11"/>
        <v>0</v>
      </c>
      <c r="L56" s="18"/>
      <c r="M56" s="17">
        <f t="shared" si="12"/>
        <v>0</v>
      </c>
    </row>
    <row r="57" spans="1:13" x14ac:dyDescent="0.2">
      <c r="C57" s="16">
        <v>0</v>
      </c>
      <c r="D57" s="18"/>
      <c r="E57" s="16">
        <v>0</v>
      </c>
      <c r="F57" s="37">
        <f t="shared" si="8"/>
        <v>0</v>
      </c>
      <c r="G57" s="17">
        <f t="shared" si="9"/>
        <v>0</v>
      </c>
      <c r="H57" s="18"/>
      <c r="I57" s="17">
        <f t="shared" si="10"/>
        <v>0</v>
      </c>
      <c r="J57" s="18"/>
      <c r="K57" s="17">
        <f t="shared" si="11"/>
        <v>0</v>
      </c>
      <c r="L57" s="18"/>
      <c r="M57" s="17">
        <f t="shared" si="12"/>
        <v>0</v>
      </c>
    </row>
    <row r="58" spans="1:13" x14ac:dyDescent="0.2">
      <c r="C58" s="20">
        <v>0</v>
      </c>
      <c r="D58" s="18"/>
      <c r="E58" s="20">
        <v>0</v>
      </c>
      <c r="F58" s="37">
        <f t="shared" si="8"/>
        <v>0</v>
      </c>
      <c r="G58" s="21">
        <f t="shared" si="9"/>
        <v>0</v>
      </c>
      <c r="H58" s="18"/>
      <c r="I58" s="21">
        <f t="shared" si="10"/>
        <v>0</v>
      </c>
      <c r="J58" s="18"/>
      <c r="K58" s="21">
        <f t="shared" si="11"/>
        <v>0</v>
      </c>
      <c r="L58" s="18"/>
      <c r="M58" s="21">
        <f t="shared" si="12"/>
        <v>0</v>
      </c>
    </row>
    <row r="59" spans="1:13" x14ac:dyDescent="0.2">
      <c r="A59" s="11" t="s">
        <v>7</v>
      </c>
      <c r="C59" s="18"/>
      <c r="D59" s="18"/>
      <c r="E59" s="18"/>
      <c r="F59" s="37"/>
      <c r="G59" s="23">
        <f>SUM(G49:G58)</f>
        <v>0</v>
      </c>
      <c r="H59" s="23"/>
      <c r="I59" s="23">
        <f>SUM(I49:I58)</f>
        <v>0</v>
      </c>
      <c r="J59" s="23"/>
      <c r="K59" s="23">
        <f>SUM(K49:K58)</f>
        <v>0</v>
      </c>
      <c r="L59" s="23"/>
      <c r="M59" s="23">
        <f>SUM(M49:M58)</f>
        <v>0</v>
      </c>
    </row>
    <row r="60" spans="1:13" x14ac:dyDescent="0.2">
      <c r="F60" s="32"/>
    </row>
    <row r="61" spans="1:13" x14ac:dyDescent="0.2">
      <c r="F61" s="32"/>
    </row>
    <row r="62" spans="1:13" x14ac:dyDescent="0.2">
      <c r="A62" s="11" t="s">
        <v>10</v>
      </c>
      <c r="F62" s="32"/>
    </row>
    <row r="63" spans="1:13" x14ac:dyDescent="0.2">
      <c r="A63" s="12" t="s">
        <v>3</v>
      </c>
      <c r="C63" s="12" t="s">
        <v>4</v>
      </c>
      <c r="D63" s="13"/>
      <c r="E63" s="12" t="s">
        <v>2</v>
      </c>
      <c r="F63" s="32"/>
      <c r="G63" s="14" t="s">
        <v>6</v>
      </c>
      <c r="I63" s="14" t="s">
        <v>45</v>
      </c>
      <c r="K63" s="14" t="s">
        <v>46</v>
      </c>
      <c r="M63" s="14" t="s">
        <v>49</v>
      </c>
    </row>
    <row r="64" spans="1:13" x14ac:dyDescent="0.2">
      <c r="C64" s="15">
        <v>0</v>
      </c>
      <c r="E64" s="16">
        <v>0</v>
      </c>
      <c r="F64" s="37">
        <f t="shared" ref="F64:F73" si="13">C64*E64</f>
        <v>0</v>
      </c>
      <c r="G64" s="17">
        <f>F64+(F64*C14)</f>
        <v>0</v>
      </c>
      <c r="H64" s="18"/>
      <c r="I64" s="17">
        <f t="shared" ref="I64:I73" si="14">ROUND(SUM(G64+(G64*$C$11)),0)</f>
        <v>0</v>
      </c>
      <c r="J64" s="18"/>
      <c r="K64" s="17">
        <f t="shared" ref="K64:K73" si="15">ROUND(SUM(I64+(I64*$C$11)),0)</f>
        <v>0</v>
      </c>
      <c r="L64" s="18"/>
      <c r="M64" s="17">
        <f t="shared" ref="M64:M73" si="16">ROUND(SUM(K64+(K64*$C$11)),0)</f>
        <v>0</v>
      </c>
    </row>
    <row r="65" spans="1:13" x14ac:dyDescent="0.2">
      <c r="C65" s="15">
        <v>0</v>
      </c>
      <c r="E65" s="16">
        <v>0</v>
      </c>
      <c r="F65" s="37">
        <f t="shared" si="13"/>
        <v>0</v>
      </c>
      <c r="G65" s="17">
        <f>F65+(F65*C14)</f>
        <v>0</v>
      </c>
      <c r="H65" s="18"/>
      <c r="I65" s="17">
        <f t="shared" si="14"/>
        <v>0</v>
      </c>
      <c r="J65" s="18"/>
      <c r="K65" s="17">
        <f t="shared" si="15"/>
        <v>0</v>
      </c>
      <c r="L65" s="18"/>
      <c r="M65" s="17">
        <f t="shared" si="16"/>
        <v>0</v>
      </c>
    </row>
    <row r="66" spans="1:13" x14ac:dyDescent="0.2">
      <c r="C66" s="15">
        <v>0</v>
      </c>
      <c r="E66" s="16">
        <v>0</v>
      </c>
      <c r="F66" s="37">
        <f t="shared" si="13"/>
        <v>0</v>
      </c>
      <c r="G66" s="17">
        <f>F66+(F66*C14)</f>
        <v>0</v>
      </c>
      <c r="H66" s="18"/>
      <c r="I66" s="17">
        <f t="shared" si="14"/>
        <v>0</v>
      </c>
      <c r="J66" s="18"/>
      <c r="K66" s="17">
        <f t="shared" si="15"/>
        <v>0</v>
      </c>
      <c r="L66" s="18"/>
      <c r="M66" s="17">
        <f t="shared" si="16"/>
        <v>0</v>
      </c>
    </row>
    <row r="67" spans="1:13" x14ac:dyDescent="0.2">
      <c r="C67" s="15">
        <v>0</v>
      </c>
      <c r="E67" s="16">
        <v>0</v>
      </c>
      <c r="F67" s="37">
        <f t="shared" si="13"/>
        <v>0</v>
      </c>
      <c r="G67" s="17">
        <f>F67+(F67*C14)</f>
        <v>0</v>
      </c>
      <c r="H67" s="18"/>
      <c r="I67" s="17">
        <f t="shared" si="14"/>
        <v>0</v>
      </c>
      <c r="J67" s="18"/>
      <c r="K67" s="17">
        <f t="shared" si="15"/>
        <v>0</v>
      </c>
      <c r="L67" s="18"/>
      <c r="M67" s="17">
        <f t="shared" si="16"/>
        <v>0</v>
      </c>
    </row>
    <row r="68" spans="1:13" x14ac:dyDescent="0.2">
      <c r="C68" s="15">
        <v>0</v>
      </c>
      <c r="E68" s="16">
        <v>0</v>
      </c>
      <c r="F68" s="37">
        <f t="shared" si="13"/>
        <v>0</v>
      </c>
      <c r="G68" s="17">
        <f>F68+(F68*C14)</f>
        <v>0</v>
      </c>
      <c r="H68" s="18"/>
      <c r="I68" s="17">
        <f t="shared" si="14"/>
        <v>0</v>
      </c>
      <c r="J68" s="18"/>
      <c r="K68" s="17">
        <f t="shared" si="15"/>
        <v>0</v>
      </c>
      <c r="L68" s="18"/>
      <c r="M68" s="17">
        <f t="shared" si="16"/>
        <v>0</v>
      </c>
    </row>
    <row r="69" spans="1:13" x14ac:dyDescent="0.2">
      <c r="C69" s="15">
        <v>0</v>
      </c>
      <c r="E69" s="16">
        <v>0</v>
      </c>
      <c r="F69" s="37">
        <f t="shared" si="13"/>
        <v>0</v>
      </c>
      <c r="G69" s="17">
        <f>F69+(F69*C14)</f>
        <v>0</v>
      </c>
      <c r="H69" s="18"/>
      <c r="I69" s="17">
        <f t="shared" si="14"/>
        <v>0</v>
      </c>
      <c r="J69" s="18"/>
      <c r="K69" s="17">
        <f t="shared" si="15"/>
        <v>0</v>
      </c>
      <c r="L69" s="18"/>
      <c r="M69" s="17">
        <f t="shared" si="16"/>
        <v>0</v>
      </c>
    </row>
    <row r="70" spans="1:13" x14ac:dyDescent="0.2">
      <c r="C70" s="15">
        <v>0</v>
      </c>
      <c r="E70" s="16">
        <v>0</v>
      </c>
      <c r="F70" s="37">
        <f t="shared" si="13"/>
        <v>0</v>
      </c>
      <c r="G70" s="17">
        <f>F70+(F70*C14)</f>
        <v>0</v>
      </c>
      <c r="H70" s="18"/>
      <c r="I70" s="17">
        <f t="shared" si="14"/>
        <v>0</v>
      </c>
      <c r="J70" s="18"/>
      <c r="K70" s="17">
        <f t="shared" si="15"/>
        <v>0</v>
      </c>
      <c r="L70" s="18"/>
      <c r="M70" s="17">
        <f t="shared" si="16"/>
        <v>0</v>
      </c>
    </row>
    <row r="71" spans="1:13" x14ac:dyDescent="0.2">
      <c r="C71" s="15">
        <v>0</v>
      </c>
      <c r="E71" s="16">
        <v>0</v>
      </c>
      <c r="F71" s="37">
        <f t="shared" si="13"/>
        <v>0</v>
      </c>
      <c r="G71" s="17">
        <f>F71+(F71*C14)</f>
        <v>0</v>
      </c>
      <c r="H71" s="18"/>
      <c r="I71" s="17">
        <f t="shared" si="14"/>
        <v>0</v>
      </c>
      <c r="J71" s="18"/>
      <c r="K71" s="17">
        <f t="shared" si="15"/>
        <v>0</v>
      </c>
      <c r="L71" s="18"/>
      <c r="M71" s="17">
        <f t="shared" si="16"/>
        <v>0</v>
      </c>
    </row>
    <row r="72" spans="1:13" x14ac:dyDescent="0.2">
      <c r="C72" s="15">
        <v>0</v>
      </c>
      <c r="E72" s="16">
        <v>0</v>
      </c>
      <c r="F72" s="37">
        <f t="shared" si="13"/>
        <v>0</v>
      </c>
      <c r="G72" s="17">
        <f>F72+(F72*C14)</f>
        <v>0</v>
      </c>
      <c r="H72" s="18"/>
      <c r="I72" s="17">
        <f t="shared" si="14"/>
        <v>0</v>
      </c>
      <c r="J72" s="18"/>
      <c r="K72" s="17">
        <f t="shared" si="15"/>
        <v>0</v>
      </c>
      <c r="L72" s="18"/>
      <c r="M72" s="17">
        <f t="shared" si="16"/>
        <v>0</v>
      </c>
    </row>
    <row r="73" spans="1:13" x14ac:dyDescent="0.2">
      <c r="C73" s="19">
        <v>0</v>
      </c>
      <c r="E73" s="20">
        <v>0</v>
      </c>
      <c r="F73" s="37">
        <f t="shared" si="13"/>
        <v>0</v>
      </c>
      <c r="G73" s="21">
        <f>F73+(F73*C14)</f>
        <v>0</v>
      </c>
      <c r="H73" s="18"/>
      <c r="I73" s="21">
        <f t="shared" si="14"/>
        <v>0</v>
      </c>
      <c r="J73" s="18"/>
      <c r="K73" s="21">
        <f t="shared" si="15"/>
        <v>0</v>
      </c>
      <c r="L73" s="18"/>
      <c r="M73" s="21">
        <f t="shared" si="16"/>
        <v>0</v>
      </c>
    </row>
    <row r="74" spans="1:13" x14ac:dyDescent="0.2">
      <c r="A74" s="11" t="s">
        <v>7</v>
      </c>
      <c r="E74" s="18"/>
      <c r="F74" s="18"/>
      <c r="G74" s="23">
        <f>SUM(G64:G73)</f>
        <v>0</v>
      </c>
      <c r="H74" s="23"/>
      <c r="I74" s="23">
        <f>SUM(I64:I73)</f>
        <v>0</v>
      </c>
      <c r="J74" s="23"/>
      <c r="K74" s="23">
        <f>SUM(K64:K73)</f>
        <v>0</v>
      </c>
      <c r="L74" s="23"/>
      <c r="M74" s="23">
        <f>SUM(M64:M73)</f>
        <v>0</v>
      </c>
    </row>
    <row r="77" spans="1:13" x14ac:dyDescent="0.2">
      <c r="A77" s="11" t="s">
        <v>35</v>
      </c>
      <c r="G77" s="23">
        <f>G30+G44+G59+G74</f>
        <v>0</v>
      </c>
      <c r="H77" s="23"/>
      <c r="I77" s="23">
        <f>I30+I44+I59+I74</f>
        <v>0</v>
      </c>
      <c r="J77" s="23"/>
      <c r="K77" s="23">
        <f>K30+K44+K59+K74</f>
        <v>0</v>
      </c>
      <c r="L77" s="23"/>
      <c r="M77" s="23">
        <f>M30+M44+M59+M74</f>
        <v>0</v>
      </c>
    </row>
    <row r="80" spans="1:13" x14ac:dyDescent="0.2">
      <c r="A80" s="11" t="s">
        <v>13</v>
      </c>
      <c r="E80" s="24" t="s">
        <v>40</v>
      </c>
      <c r="F80" s="11"/>
      <c r="G80" s="11" t="s">
        <v>6</v>
      </c>
      <c r="H80" s="11"/>
      <c r="I80" s="11" t="s">
        <v>45</v>
      </c>
      <c r="J80" s="11"/>
      <c r="K80" s="11" t="s">
        <v>46</v>
      </c>
      <c r="L80" s="11"/>
      <c r="M80" s="11" t="s">
        <v>49</v>
      </c>
    </row>
    <row r="81" spans="1:13" x14ac:dyDescent="0.2">
      <c r="A81" s="24" t="s">
        <v>14</v>
      </c>
    </row>
    <row r="82" spans="1:13" x14ac:dyDescent="0.2">
      <c r="E82" s="18">
        <v>0</v>
      </c>
      <c r="F82" s="18"/>
      <c r="G82" s="18">
        <f>E82+(E82*C14)</f>
        <v>0</v>
      </c>
      <c r="H82" s="18"/>
      <c r="I82" s="17">
        <f>ROUND(SUM(G82+(G82*$C$10)),0)</f>
        <v>0</v>
      </c>
      <c r="J82" s="18"/>
      <c r="K82" s="17">
        <f>ROUND(SUM(I82+(I82*$C$10)),0)</f>
        <v>0</v>
      </c>
      <c r="L82" s="18"/>
      <c r="M82" s="17">
        <f>ROUND(SUM(K82+(K82*$C$10)),0)</f>
        <v>0</v>
      </c>
    </row>
    <row r="83" spans="1:13" x14ac:dyDescent="0.2">
      <c r="E83" s="18">
        <v>0</v>
      </c>
      <c r="F83" s="18"/>
      <c r="G83" s="18">
        <f>E83+(E83*C14)</f>
        <v>0</v>
      </c>
      <c r="H83" s="18"/>
      <c r="I83" s="17">
        <f>ROUND(SUM(G83+(G83*$C$10)),0)</f>
        <v>0</v>
      </c>
      <c r="J83" s="18"/>
      <c r="K83" s="17">
        <f>ROUND(SUM(I83+(I83*$C$10)),0)</f>
        <v>0</v>
      </c>
      <c r="L83" s="18"/>
      <c r="M83" s="17">
        <f>ROUND(SUM(K83+(K83*$C$10)),0)</f>
        <v>0</v>
      </c>
    </row>
    <row r="84" spans="1:13" x14ac:dyDescent="0.2">
      <c r="E84" s="18">
        <v>0</v>
      </c>
      <c r="F84" s="18"/>
      <c r="G84" s="25">
        <f>E84+(E84*C14)</f>
        <v>0</v>
      </c>
      <c r="H84" s="18"/>
      <c r="I84" s="21">
        <f>ROUND(SUM(G84+(G84*$C$10)),0)</f>
        <v>0</v>
      </c>
      <c r="J84" s="18"/>
      <c r="K84" s="21">
        <f>ROUND(SUM(I84+(I84*$C$10)),0)</f>
        <v>0</v>
      </c>
      <c r="L84" s="18"/>
      <c r="M84" s="21">
        <f>ROUND(SUM(K84+(K84*$C$10)),0)</f>
        <v>0</v>
      </c>
    </row>
    <row r="85" spans="1:13" x14ac:dyDescent="0.2">
      <c r="A85" s="11" t="s">
        <v>7</v>
      </c>
      <c r="E85" s="18"/>
      <c r="F85" s="18"/>
      <c r="G85" s="23">
        <f>SUM(G82:G84)</f>
        <v>0</v>
      </c>
      <c r="H85" s="18"/>
      <c r="I85" s="23">
        <f>SUM(I82:I84)</f>
        <v>0</v>
      </c>
      <c r="J85" s="18"/>
      <c r="K85" s="23">
        <f>SUM(K82:K84)</f>
        <v>0</v>
      </c>
      <c r="L85" s="18"/>
      <c r="M85" s="23">
        <f>SUM(M82:M84)</f>
        <v>0</v>
      </c>
    </row>
    <row r="86" spans="1:13" x14ac:dyDescent="0.2">
      <c r="A86" s="2" t="s">
        <v>15</v>
      </c>
      <c r="G86" s="18"/>
    </row>
    <row r="87" spans="1:13" x14ac:dyDescent="0.2">
      <c r="G87" s="18"/>
    </row>
    <row r="88" spans="1:13" x14ac:dyDescent="0.2">
      <c r="A88" s="11" t="s">
        <v>41</v>
      </c>
      <c r="E88" s="24"/>
      <c r="F88" s="11"/>
      <c r="G88" s="11" t="s">
        <v>6</v>
      </c>
      <c r="H88" s="11"/>
      <c r="I88" s="11" t="s">
        <v>45</v>
      </c>
      <c r="J88" s="11"/>
      <c r="K88" s="11" t="s">
        <v>46</v>
      </c>
      <c r="L88" s="11"/>
      <c r="M88" s="11" t="s">
        <v>49</v>
      </c>
    </row>
    <row r="89" spans="1:13" x14ac:dyDescent="0.2">
      <c r="A89" s="24" t="s">
        <v>42</v>
      </c>
      <c r="G89" s="18"/>
    </row>
    <row r="90" spans="1:13" x14ac:dyDescent="0.2">
      <c r="G90" s="18">
        <v>0</v>
      </c>
      <c r="H90" s="18"/>
      <c r="I90" s="18">
        <v>0</v>
      </c>
      <c r="J90" s="18"/>
      <c r="K90" s="18">
        <v>0</v>
      </c>
      <c r="L90" s="18"/>
      <c r="M90" s="18">
        <v>0</v>
      </c>
    </row>
    <row r="91" spans="1:13" x14ac:dyDescent="0.2">
      <c r="G91" s="18">
        <v>0</v>
      </c>
      <c r="H91" s="18"/>
      <c r="I91" s="18">
        <v>0</v>
      </c>
      <c r="J91" s="18"/>
      <c r="K91" s="18">
        <v>0</v>
      </c>
      <c r="L91" s="18"/>
      <c r="M91" s="18">
        <v>0</v>
      </c>
    </row>
    <row r="92" spans="1:13" x14ac:dyDescent="0.2">
      <c r="G92" s="18">
        <v>0</v>
      </c>
      <c r="H92" s="18"/>
      <c r="I92" s="18">
        <v>0</v>
      </c>
      <c r="J92" s="18"/>
      <c r="K92" s="18">
        <v>0</v>
      </c>
      <c r="L92" s="18"/>
      <c r="M92" s="18">
        <v>0</v>
      </c>
    </row>
    <row r="93" spans="1:13" x14ac:dyDescent="0.2">
      <c r="G93" s="25">
        <v>0</v>
      </c>
      <c r="H93" s="18"/>
      <c r="I93" s="25">
        <v>0</v>
      </c>
      <c r="J93" s="18"/>
      <c r="K93" s="25">
        <v>0</v>
      </c>
      <c r="L93" s="18"/>
      <c r="M93" s="25">
        <v>0</v>
      </c>
    </row>
    <row r="94" spans="1:13" x14ac:dyDescent="0.2">
      <c r="A94" s="11" t="s">
        <v>7</v>
      </c>
      <c r="G94" s="23">
        <f>SUM(G90:G93)</f>
        <v>0</v>
      </c>
      <c r="H94" s="18"/>
      <c r="I94" s="23">
        <f>SUM(I90:I93)</f>
        <v>0</v>
      </c>
      <c r="J94" s="18"/>
      <c r="K94" s="23">
        <f>SUM(K90:K93)</f>
        <v>0</v>
      </c>
      <c r="L94" s="18"/>
      <c r="M94" s="23">
        <f>SUM(M90:M93)</f>
        <v>0</v>
      </c>
    </row>
    <row r="95" spans="1:13" x14ac:dyDescent="0.2">
      <c r="G95" s="18"/>
    </row>
    <row r="96" spans="1:13" x14ac:dyDescent="0.2">
      <c r="G96" s="18"/>
    </row>
    <row r="97" spans="1:13" x14ac:dyDescent="0.2">
      <c r="A97" s="11" t="s">
        <v>17</v>
      </c>
      <c r="E97" s="24" t="s">
        <v>40</v>
      </c>
      <c r="F97" s="11"/>
      <c r="G97" s="11" t="s">
        <v>6</v>
      </c>
      <c r="H97" s="11"/>
      <c r="I97" s="11" t="s">
        <v>45</v>
      </c>
      <c r="J97" s="11"/>
      <c r="K97" s="11" t="s">
        <v>46</v>
      </c>
      <c r="L97" s="11"/>
      <c r="M97" s="11" t="s">
        <v>49</v>
      </c>
    </row>
    <row r="98" spans="1:13" x14ac:dyDescent="0.2">
      <c r="A98" s="24" t="s">
        <v>16</v>
      </c>
      <c r="G98" s="18"/>
    </row>
    <row r="99" spans="1:13" x14ac:dyDescent="0.2">
      <c r="E99" s="18">
        <v>0</v>
      </c>
      <c r="F99" s="18"/>
      <c r="G99" s="18">
        <f>E99+(E99*C14)</f>
        <v>0</v>
      </c>
      <c r="H99" s="18"/>
      <c r="I99" s="17">
        <f t="shared" ref="I99:I110" si="17">ROUND(SUM(G99+(G99*$C$10)),0)</f>
        <v>0</v>
      </c>
      <c r="J99" s="18"/>
      <c r="K99" s="17">
        <f t="shared" ref="K99:K110" si="18">ROUND(SUM(I99+(I99*$C$10)),0)</f>
        <v>0</v>
      </c>
      <c r="L99" s="18"/>
      <c r="M99" s="17">
        <f t="shared" ref="M99:M110" si="19">ROUND(SUM(K99+(K99*$C$10)),0)</f>
        <v>0</v>
      </c>
    </row>
    <row r="100" spans="1:13" x14ac:dyDescent="0.2">
      <c r="E100" s="18">
        <v>0</v>
      </c>
      <c r="F100" s="18"/>
      <c r="G100" s="18">
        <f>E100+(E100*C14)</f>
        <v>0</v>
      </c>
      <c r="H100" s="18"/>
      <c r="I100" s="17">
        <f t="shared" si="17"/>
        <v>0</v>
      </c>
      <c r="J100" s="18"/>
      <c r="K100" s="17">
        <f t="shared" si="18"/>
        <v>0</v>
      </c>
      <c r="L100" s="18"/>
      <c r="M100" s="17">
        <f t="shared" si="19"/>
        <v>0</v>
      </c>
    </row>
    <row r="101" spans="1:13" x14ac:dyDescent="0.2">
      <c r="E101" s="18">
        <v>0</v>
      </c>
      <c r="F101" s="18"/>
      <c r="G101" s="18">
        <f>E101+(E101*C14)</f>
        <v>0</v>
      </c>
      <c r="H101" s="18"/>
      <c r="I101" s="17">
        <f t="shared" si="17"/>
        <v>0</v>
      </c>
      <c r="J101" s="18"/>
      <c r="K101" s="17">
        <f t="shared" si="18"/>
        <v>0</v>
      </c>
      <c r="L101" s="18"/>
      <c r="M101" s="17">
        <f t="shared" si="19"/>
        <v>0</v>
      </c>
    </row>
    <row r="102" spans="1:13" x14ac:dyDescent="0.2">
      <c r="E102" s="18">
        <v>0</v>
      </c>
      <c r="F102" s="18"/>
      <c r="G102" s="18">
        <f>E102+(E102*C14)</f>
        <v>0</v>
      </c>
      <c r="H102" s="18"/>
      <c r="I102" s="17">
        <f t="shared" si="17"/>
        <v>0</v>
      </c>
      <c r="J102" s="18"/>
      <c r="K102" s="17">
        <f t="shared" si="18"/>
        <v>0</v>
      </c>
      <c r="L102" s="18"/>
      <c r="M102" s="17">
        <f t="shared" si="19"/>
        <v>0</v>
      </c>
    </row>
    <row r="103" spans="1:13" x14ac:dyDescent="0.2">
      <c r="E103" s="18">
        <v>0</v>
      </c>
      <c r="F103" s="18"/>
      <c r="G103" s="18">
        <f>E103+(E103*C14)</f>
        <v>0</v>
      </c>
      <c r="H103" s="18"/>
      <c r="I103" s="17">
        <f t="shared" si="17"/>
        <v>0</v>
      </c>
      <c r="J103" s="18"/>
      <c r="K103" s="17">
        <f t="shared" si="18"/>
        <v>0</v>
      </c>
      <c r="L103" s="18"/>
      <c r="M103" s="17">
        <f t="shared" si="19"/>
        <v>0</v>
      </c>
    </row>
    <row r="104" spans="1:13" x14ac:dyDescent="0.2">
      <c r="E104" s="18">
        <v>0</v>
      </c>
      <c r="F104" s="18"/>
      <c r="G104" s="18">
        <f>E104+(E104*C14)</f>
        <v>0</v>
      </c>
      <c r="H104" s="18"/>
      <c r="I104" s="17">
        <f t="shared" si="17"/>
        <v>0</v>
      </c>
      <c r="J104" s="18"/>
      <c r="K104" s="17">
        <f t="shared" si="18"/>
        <v>0</v>
      </c>
      <c r="L104" s="18"/>
      <c r="M104" s="17">
        <f t="shared" si="19"/>
        <v>0</v>
      </c>
    </row>
    <row r="105" spans="1:13" x14ac:dyDescent="0.2">
      <c r="E105" s="18">
        <v>0</v>
      </c>
      <c r="F105" s="18"/>
      <c r="G105" s="18">
        <f>E105+(E105*C14)</f>
        <v>0</v>
      </c>
      <c r="H105" s="18"/>
      <c r="I105" s="17">
        <f t="shared" si="17"/>
        <v>0</v>
      </c>
      <c r="J105" s="18"/>
      <c r="K105" s="17">
        <f t="shared" si="18"/>
        <v>0</v>
      </c>
      <c r="L105" s="18"/>
      <c r="M105" s="17">
        <f t="shared" si="19"/>
        <v>0</v>
      </c>
    </row>
    <row r="106" spans="1:13" x14ac:dyDescent="0.2">
      <c r="E106" s="18">
        <v>0</v>
      </c>
      <c r="F106" s="18"/>
      <c r="G106" s="18">
        <f>E106+(E106*C14)</f>
        <v>0</v>
      </c>
      <c r="H106" s="18"/>
      <c r="I106" s="17">
        <f t="shared" si="17"/>
        <v>0</v>
      </c>
      <c r="J106" s="18"/>
      <c r="K106" s="17">
        <f t="shared" si="18"/>
        <v>0</v>
      </c>
      <c r="L106" s="18"/>
      <c r="M106" s="17">
        <f t="shared" si="19"/>
        <v>0</v>
      </c>
    </row>
    <row r="107" spans="1:13" x14ac:dyDescent="0.2">
      <c r="E107" s="18">
        <v>0</v>
      </c>
      <c r="F107" s="18"/>
      <c r="G107" s="18">
        <f>E107+(E107*C14)</f>
        <v>0</v>
      </c>
      <c r="H107" s="18"/>
      <c r="I107" s="17">
        <f t="shared" si="17"/>
        <v>0</v>
      </c>
      <c r="J107" s="18"/>
      <c r="K107" s="17">
        <f t="shared" si="18"/>
        <v>0</v>
      </c>
      <c r="L107" s="18"/>
      <c r="M107" s="17">
        <f t="shared" si="19"/>
        <v>0</v>
      </c>
    </row>
    <row r="108" spans="1:13" x14ac:dyDescent="0.2">
      <c r="E108" s="18">
        <v>0</v>
      </c>
      <c r="F108" s="18"/>
      <c r="G108" s="18">
        <f>E108+(E108*C14)</f>
        <v>0</v>
      </c>
      <c r="H108" s="18"/>
      <c r="I108" s="17">
        <f t="shared" si="17"/>
        <v>0</v>
      </c>
      <c r="J108" s="18"/>
      <c r="K108" s="17">
        <f t="shared" si="18"/>
        <v>0</v>
      </c>
      <c r="L108" s="18"/>
      <c r="M108" s="17">
        <f t="shared" si="19"/>
        <v>0</v>
      </c>
    </row>
    <row r="109" spans="1:13" x14ac:dyDescent="0.2">
      <c r="E109" s="18">
        <v>0</v>
      </c>
      <c r="F109" s="18"/>
      <c r="G109" s="18">
        <f>E109+(E109*C14)</f>
        <v>0</v>
      </c>
      <c r="H109" s="18"/>
      <c r="I109" s="17">
        <f t="shared" si="17"/>
        <v>0</v>
      </c>
      <c r="J109" s="18"/>
      <c r="K109" s="17">
        <f t="shared" si="18"/>
        <v>0</v>
      </c>
      <c r="L109" s="18"/>
      <c r="M109" s="17">
        <f t="shared" si="19"/>
        <v>0</v>
      </c>
    </row>
    <row r="110" spans="1:13" x14ac:dyDescent="0.2">
      <c r="E110" s="18">
        <v>0</v>
      </c>
      <c r="F110" s="18"/>
      <c r="G110" s="25">
        <f>E110+(E110*C14)</f>
        <v>0</v>
      </c>
      <c r="H110" s="18"/>
      <c r="I110" s="21">
        <f t="shared" si="17"/>
        <v>0</v>
      </c>
      <c r="J110" s="18"/>
      <c r="K110" s="21">
        <f t="shared" si="18"/>
        <v>0</v>
      </c>
      <c r="L110" s="18"/>
      <c r="M110" s="21">
        <f t="shared" si="19"/>
        <v>0</v>
      </c>
    </row>
    <row r="111" spans="1:13" x14ac:dyDescent="0.2">
      <c r="A111" s="11" t="s">
        <v>7</v>
      </c>
      <c r="E111" s="18"/>
      <c r="F111" s="18"/>
      <c r="G111" s="23">
        <f>SUM(G99:G110)</f>
        <v>0</v>
      </c>
      <c r="H111" s="18"/>
      <c r="I111" s="23">
        <f>SUM(I99:I110)</f>
        <v>0</v>
      </c>
      <c r="J111" s="18"/>
      <c r="K111" s="23">
        <f>SUM(K99:K110)</f>
        <v>0</v>
      </c>
      <c r="L111" s="18"/>
      <c r="M111" s="23">
        <f>SUM(M99:M110)</f>
        <v>0</v>
      </c>
    </row>
    <row r="112" spans="1:13" x14ac:dyDescent="0.2">
      <c r="G112" s="18"/>
    </row>
    <row r="113" spans="1:13" x14ac:dyDescent="0.2">
      <c r="G113" s="18"/>
    </row>
    <row r="114" spans="1:13" x14ac:dyDescent="0.2">
      <c r="A114" s="11" t="s">
        <v>18</v>
      </c>
      <c r="E114" s="24" t="s">
        <v>40</v>
      </c>
      <c r="F114" s="11"/>
      <c r="G114" s="11" t="s">
        <v>6</v>
      </c>
      <c r="H114" s="11"/>
      <c r="I114" s="11" t="s">
        <v>45</v>
      </c>
      <c r="J114" s="11"/>
      <c r="K114" s="11" t="s">
        <v>46</v>
      </c>
      <c r="L114" s="11"/>
      <c r="M114" s="11" t="s">
        <v>49</v>
      </c>
    </row>
    <row r="115" spans="1:13" x14ac:dyDescent="0.2">
      <c r="A115" s="26" t="s">
        <v>19</v>
      </c>
      <c r="E115" s="18">
        <v>0</v>
      </c>
      <c r="F115" s="18"/>
      <c r="G115" s="18">
        <f>E115</f>
        <v>0</v>
      </c>
      <c r="H115" s="18"/>
      <c r="I115" s="17">
        <f>ROUND(SUM(G115+(G115*$C$10)),0)</f>
        <v>0</v>
      </c>
      <c r="J115" s="18"/>
      <c r="K115" s="17">
        <f>ROUND(SUM(I115+(I115*$C$10)),0)</f>
        <v>0</v>
      </c>
      <c r="L115" s="18"/>
      <c r="M115" s="17">
        <f>ROUND(SUM(K115+(K115*$C$10)),0)</f>
        <v>0</v>
      </c>
    </row>
    <row r="116" spans="1:13" x14ac:dyDescent="0.2">
      <c r="A116" s="26" t="s">
        <v>20</v>
      </c>
      <c r="E116" s="18">
        <v>0</v>
      </c>
      <c r="F116" s="18"/>
      <c r="G116" s="25">
        <f>E116</f>
        <v>0</v>
      </c>
      <c r="H116" s="18"/>
      <c r="I116" s="21">
        <f>ROUND(SUM(G116+(G116*$C$10)),0)</f>
        <v>0</v>
      </c>
      <c r="J116" s="18"/>
      <c r="K116" s="21">
        <f>ROUND(SUM(I116+(I116*$C$10)),0)</f>
        <v>0</v>
      </c>
      <c r="L116" s="18"/>
      <c r="M116" s="21">
        <f>ROUND(SUM(K116+(K116*$C$10)),0)</f>
        <v>0</v>
      </c>
    </row>
    <row r="117" spans="1:13" x14ac:dyDescent="0.2">
      <c r="A117" s="11" t="s">
        <v>21</v>
      </c>
      <c r="E117" s="18"/>
      <c r="F117" s="18"/>
      <c r="G117" s="23">
        <f>SUM(G115:G116)</f>
        <v>0</v>
      </c>
      <c r="H117" s="18"/>
      <c r="I117" s="23">
        <f>SUM(I115:I116)</f>
        <v>0</v>
      </c>
      <c r="J117" s="18"/>
      <c r="K117" s="23">
        <f>SUM(K115:K116)</f>
        <v>0</v>
      </c>
      <c r="L117" s="18"/>
      <c r="M117" s="23">
        <f>SUM(M115:M116)</f>
        <v>0</v>
      </c>
    </row>
    <row r="118" spans="1:13" x14ac:dyDescent="0.2">
      <c r="G118" s="18"/>
    </row>
    <row r="119" spans="1:13" x14ac:dyDescent="0.2">
      <c r="G119" s="18"/>
    </row>
    <row r="120" spans="1:13" x14ac:dyDescent="0.2">
      <c r="A120" s="11" t="s">
        <v>22</v>
      </c>
      <c r="E120" s="24" t="s">
        <v>40</v>
      </c>
      <c r="F120" s="11"/>
      <c r="G120" s="11" t="s">
        <v>6</v>
      </c>
      <c r="H120" s="11"/>
      <c r="I120" s="11" t="s">
        <v>45</v>
      </c>
      <c r="J120" s="11"/>
      <c r="K120" s="11" t="s">
        <v>46</v>
      </c>
      <c r="L120" s="11"/>
      <c r="M120" s="11" t="s">
        <v>49</v>
      </c>
    </row>
    <row r="121" spans="1:13" x14ac:dyDescent="0.2">
      <c r="A121" s="24" t="s">
        <v>16</v>
      </c>
      <c r="G121" s="18"/>
    </row>
    <row r="122" spans="1:13" x14ac:dyDescent="0.2">
      <c r="E122" s="18">
        <v>0</v>
      </c>
      <c r="F122" s="18"/>
      <c r="G122" s="18">
        <f>E122</f>
        <v>0</v>
      </c>
      <c r="H122" s="18"/>
      <c r="I122" s="17">
        <f>ROUND(SUM(G122+(G122*$C$10)),0)</f>
        <v>0</v>
      </c>
      <c r="J122" s="18"/>
      <c r="K122" s="17">
        <f>ROUND(SUM(I122+(I122*$C$10)),0)</f>
        <v>0</v>
      </c>
      <c r="L122" s="18"/>
      <c r="M122" s="17">
        <f>ROUND(SUM(K122+(K122*$C$10)),0)</f>
        <v>0</v>
      </c>
    </row>
    <row r="123" spans="1:13" x14ac:dyDescent="0.2">
      <c r="E123" s="18">
        <v>0</v>
      </c>
      <c r="F123" s="18"/>
      <c r="G123" s="18">
        <f>E123</f>
        <v>0</v>
      </c>
      <c r="H123" s="18"/>
      <c r="I123" s="17">
        <f>ROUND(SUM(G123+(G123*$C$10)),0)</f>
        <v>0</v>
      </c>
      <c r="J123" s="18"/>
      <c r="K123" s="17">
        <f>ROUND(SUM(I123+(I123*$C$10)),0)</f>
        <v>0</v>
      </c>
      <c r="L123" s="18"/>
      <c r="M123" s="17">
        <f>ROUND(SUM(K123+(K123*$C$10)),0)</f>
        <v>0</v>
      </c>
    </row>
    <row r="124" spans="1:13" x14ac:dyDescent="0.2">
      <c r="E124" s="18">
        <v>0</v>
      </c>
      <c r="F124" s="18"/>
      <c r="G124" s="25">
        <f>E124</f>
        <v>0</v>
      </c>
      <c r="H124" s="18"/>
      <c r="I124" s="21">
        <f>ROUND(SUM(G124+(G124*$C$10)),0)</f>
        <v>0</v>
      </c>
      <c r="J124" s="18"/>
      <c r="K124" s="21">
        <f>ROUND(SUM(I124+(I124*$C$10)),0)</f>
        <v>0</v>
      </c>
      <c r="L124" s="18"/>
      <c r="M124" s="21">
        <f>ROUND(SUM(K124+(K124*$C$10)),0)</f>
        <v>0</v>
      </c>
    </row>
    <row r="125" spans="1:13" x14ac:dyDescent="0.2">
      <c r="A125" s="11" t="s">
        <v>7</v>
      </c>
      <c r="E125" s="18"/>
      <c r="F125" s="18"/>
      <c r="G125" s="23">
        <f>SUM(G122:G124)</f>
        <v>0</v>
      </c>
      <c r="H125" s="18"/>
      <c r="I125" s="23">
        <f>SUM(I122:I124)</f>
        <v>0</v>
      </c>
      <c r="J125" s="18"/>
      <c r="K125" s="23">
        <f>SUM(K122:K124)</f>
        <v>0</v>
      </c>
      <c r="L125" s="18"/>
      <c r="M125" s="23">
        <f>SUM(M122:M124)</f>
        <v>0</v>
      </c>
    </row>
    <row r="126" spans="1:13" x14ac:dyDescent="0.2">
      <c r="G126" s="18"/>
    </row>
    <row r="127" spans="1:13" x14ac:dyDescent="0.2">
      <c r="G127" s="18"/>
    </row>
    <row r="128" spans="1:13" x14ac:dyDescent="0.2">
      <c r="A128" s="11" t="s">
        <v>23</v>
      </c>
      <c r="E128" s="24" t="s">
        <v>40</v>
      </c>
      <c r="F128" s="11"/>
      <c r="G128" s="11" t="s">
        <v>6</v>
      </c>
      <c r="H128" s="11"/>
      <c r="I128" s="11" t="s">
        <v>45</v>
      </c>
      <c r="J128" s="11"/>
      <c r="K128" s="11" t="s">
        <v>46</v>
      </c>
      <c r="L128" s="11"/>
      <c r="M128" s="11" t="s">
        <v>49</v>
      </c>
    </row>
    <row r="129" spans="1:13" x14ac:dyDescent="0.2">
      <c r="A129" s="24" t="s">
        <v>16</v>
      </c>
      <c r="G129" s="18"/>
    </row>
    <row r="130" spans="1:13" x14ac:dyDescent="0.2">
      <c r="E130" s="18">
        <v>0</v>
      </c>
      <c r="F130" s="18"/>
      <c r="G130" s="18">
        <f>E130+(E130*C14)</f>
        <v>0</v>
      </c>
      <c r="H130" s="18"/>
      <c r="I130" s="17">
        <f>ROUND(SUM(G130+(G130*$C$10)),0)</f>
        <v>0</v>
      </c>
      <c r="J130" s="18"/>
      <c r="K130" s="17">
        <f>ROUND(SUM(I130+(I130*$C$10)),0)</f>
        <v>0</v>
      </c>
      <c r="L130" s="18"/>
      <c r="M130" s="17">
        <f>ROUND(SUM(K130+(K130*$C$10)),0)</f>
        <v>0</v>
      </c>
    </row>
    <row r="131" spans="1:13" x14ac:dyDescent="0.2">
      <c r="E131" s="18">
        <v>0</v>
      </c>
      <c r="F131" s="18"/>
      <c r="G131" s="18">
        <f>E131+(E131*C14)</f>
        <v>0</v>
      </c>
      <c r="H131" s="18"/>
      <c r="I131" s="17">
        <f>ROUND(SUM(G131+(G131*$C$10)),0)</f>
        <v>0</v>
      </c>
      <c r="J131" s="18"/>
      <c r="K131" s="17">
        <f>ROUND(SUM(I131+(I131*$C$10)),0)</f>
        <v>0</v>
      </c>
      <c r="L131" s="18"/>
      <c r="M131" s="17">
        <f>ROUND(SUM(K131+(K131*$C$10)),0)</f>
        <v>0</v>
      </c>
    </row>
    <row r="132" spans="1:13" x14ac:dyDescent="0.2">
      <c r="E132" s="18">
        <v>0</v>
      </c>
      <c r="F132" s="18"/>
      <c r="G132" s="25">
        <f>E132+(E132*C14)</f>
        <v>0</v>
      </c>
      <c r="H132" s="18"/>
      <c r="I132" s="21">
        <f>ROUND(SUM(G132+(G132*$C$10)),0)</f>
        <v>0</v>
      </c>
      <c r="J132" s="18"/>
      <c r="K132" s="21">
        <f>ROUND(SUM(I132+(I132*$C$10)),0)</f>
        <v>0</v>
      </c>
      <c r="L132" s="18"/>
      <c r="M132" s="21">
        <f>ROUND(SUM(K132+(K132*$C$10)),0)</f>
        <v>0</v>
      </c>
    </row>
    <row r="133" spans="1:13" x14ac:dyDescent="0.2">
      <c r="A133" s="11" t="s">
        <v>7</v>
      </c>
      <c r="E133" s="18"/>
      <c r="F133" s="18"/>
      <c r="G133" s="23">
        <f>SUM(G130:G132)</f>
        <v>0</v>
      </c>
      <c r="H133" s="18"/>
      <c r="I133" s="23">
        <f>SUM(I130:I132)</f>
        <v>0</v>
      </c>
      <c r="J133" s="18"/>
      <c r="K133" s="23">
        <f>SUM(K130:K132)</f>
        <v>0</v>
      </c>
      <c r="L133" s="18"/>
      <c r="M133" s="23">
        <f>SUM(M130:M132)</f>
        <v>0</v>
      </c>
    </row>
    <row r="134" spans="1:13" x14ac:dyDescent="0.2">
      <c r="A134" s="2" t="s">
        <v>15</v>
      </c>
      <c r="G134" s="18"/>
    </row>
    <row r="135" spans="1:13" x14ac:dyDescent="0.2">
      <c r="E135" s="24" t="s">
        <v>40</v>
      </c>
      <c r="F135" s="11"/>
      <c r="G135" s="11" t="s">
        <v>6</v>
      </c>
      <c r="H135" s="11"/>
      <c r="I135" s="11" t="s">
        <v>45</v>
      </c>
      <c r="J135" s="11"/>
      <c r="K135" s="11" t="s">
        <v>46</v>
      </c>
      <c r="L135" s="11"/>
      <c r="M135" s="11" t="s">
        <v>49</v>
      </c>
    </row>
    <row r="136" spans="1:13" x14ac:dyDescent="0.2">
      <c r="A136" s="11" t="s">
        <v>24</v>
      </c>
      <c r="G136" s="18"/>
    </row>
    <row r="137" spans="1:13" x14ac:dyDescent="0.2">
      <c r="A137" s="24" t="s">
        <v>16</v>
      </c>
      <c r="E137" s="18">
        <v>0</v>
      </c>
      <c r="F137" s="18"/>
      <c r="G137" s="18">
        <f>E137+(E137*C14)</f>
        <v>0</v>
      </c>
      <c r="H137" s="18"/>
      <c r="I137" s="17">
        <f t="shared" ref="I137:I145" si="20">ROUND(SUM(G137+(G137*$C$10)),0)</f>
        <v>0</v>
      </c>
      <c r="J137" s="18"/>
      <c r="K137" s="17">
        <f t="shared" ref="K137:K145" si="21">ROUND(SUM(I137+(I137*$C$10)),0)</f>
        <v>0</v>
      </c>
      <c r="L137" s="18"/>
      <c r="M137" s="17">
        <f t="shared" ref="M137:M145" si="22">ROUND(SUM(K137+(K137*$C$10)),0)</f>
        <v>0</v>
      </c>
    </row>
    <row r="138" spans="1:13" x14ac:dyDescent="0.2">
      <c r="E138" s="18">
        <v>0</v>
      </c>
      <c r="F138" s="18"/>
      <c r="G138" s="18">
        <f>E138+(E138*C14)</f>
        <v>0</v>
      </c>
      <c r="H138" s="18"/>
      <c r="I138" s="17">
        <f t="shared" si="20"/>
        <v>0</v>
      </c>
      <c r="J138" s="18"/>
      <c r="K138" s="17">
        <f t="shared" si="21"/>
        <v>0</v>
      </c>
      <c r="L138" s="18"/>
      <c r="M138" s="17">
        <f t="shared" si="22"/>
        <v>0</v>
      </c>
    </row>
    <row r="139" spans="1:13" x14ac:dyDescent="0.2">
      <c r="E139" s="18">
        <v>0</v>
      </c>
      <c r="F139" s="18"/>
      <c r="G139" s="18">
        <f>E139+(E139*C14)</f>
        <v>0</v>
      </c>
      <c r="H139" s="18"/>
      <c r="I139" s="17">
        <f t="shared" si="20"/>
        <v>0</v>
      </c>
      <c r="J139" s="18"/>
      <c r="K139" s="17">
        <f t="shared" si="21"/>
        <v>0</v>
      </c>
      <c r="L139" s="18"/>
      <c r="M139" s="17">
        <f t="shared" si="22"/>
        <v>0</v>
      </c>
    </row>
    <row r="140" spans="1:13" x14ac:dyDescent="0.2">
      <c r="E140" s="18">
        <v>0</v>
      </c>
      <c r="F140" s="18"/>
      <c r="G140" s="18">
        <f>E140+(E140*C14)</f>
        <v>0</v>
      </c>
      <c r="H140" s="18"/>
      <c r="I140" s="17">
        <f t="shared" si="20"/>
        <v>0</v>
      </c>
      <c r="J140" s="18"/>
      <c r="K140" s="17">
        <f t="shared" si="21"/>
        <v>0</v>
      </c>
      <c r="L140" s="18"/>
      <c r="M140" s="17">
        <f t="shared" si="22"/>
        <v>0</v>
      </c>
    </row>
    <row r="141" spans="1:13" x14ac:dyDescent="0.2">
      <c r="E141" s="18">
        <v>0</v>
      </c>
      <c r="F141" s="18"/>
      <c r="G141" s="18">
        <f>E141+(E141*C14)</f>
        <v>0</v>
      </c>
      <c r="H141" s="18"/>
      <c r="I141" s="17">
        <f t="shared" si="20"/>
        <v>0</v>
      </c>
      <c r="J141" s="18"/>
      <c r="K141" s="17">
        <f t="shared" si="21"/>
        <v>0</v>
      </c>
      <c r="L141" s="18"/>
      <c r="M141" s="17">
        <f t="shared" si="22"/>
        <v>0</v>
      </c>
    </row>
    <row r="142" spans="1:13" x14ac:dyDescent="0.2">
      <c r="E142" s="18">
        <v>0</v>
      </c>
      <c r="F142" s="18"/>
      <c r="G142" s="18">
        <f>E142+(E142*C14)</f>
        <v>0</v>
      </c>
      <c r="H142" s="18"/>
      <c r="I142" s="17">
        <f t="shared" si="20"/>
        <v>0</v>
      </c>
      <c r="J142" s="18"/>
      <c r="K142" s="17">
        <f t="shared" si="21"/>
        <v>0</v>
      </c>
      <c r="L142" s="18"/>
      <c r="M142" s="17">
        <f t="shared" si="22"/>
        <v>0</v>
      </c>
    </row>
    <row r="143" spans="1:13" x14ac:dyDescent="0.2">
      <c r="E143" s="18">
        <v>0</v>
      </c>
      <c r="F143" s="18"/>
      <c r="G143" s="18">
        <f>E143+(E143*C14)</f>
        <v>0</v>
      </c>
      <c r="H143" s="18"/>
      <c r="I143" s="17">
        <f t="shared" si="20"/>
        <v>0</v>
      </c>
      <c r="J143" s="18"/>
      <c r="K143" s="17">
        <f t="shared" si="21"/>
        <v>0</v>
      </c>
      <c r="L143" s="18"/>
      <c r="M143" s="17">
        <f t="shared" si="22"/>
        <v>0</v>
      </c>
    </row>
    <row r="144" spans="1:13" x14ac:dyDescent="0.2">
      <c r="A144" s="27" t="s">
        <v>43</v>
      </c>
      <c r="E144" s="18">
        <v>0</v>
      </c>
      <c r="F144" s="18"/>
      <c r="G144" s="18">
        <f>E144+(E144*C14)</f>
        <v>0</v>
      </c>
      <c r="H144" s="18"/>
      <c r="I144" s="17">
        <f t="shared" si="20"/>
        <v>0</v>
      </c>
      <c r="J144" s="18"/>
      <c r="K144" s="17">
        <f t="shared" si="21"/>
        <v>0</v>
      </c>
      <c r="L144" s="18"/>
      <c r="M144" s="17">
        <f t="shared" si="22"/>
        <v>0</v>
      </c>
    </row>
    <row r="145" spans="1:17" x14ac:dyDescent="0.2">
      <c r="A145" s="27" t="s">
        <v>25</v>
      </c>
      <c r="E145" s="18">
        <v>0</v>
      </c>
      <c r="F145" s="18"/>
      <c r="G145" s="25">
        <f>E145</f>
        <v>0</v>
      </c>
      <c r="H145" s="18"/>
      <c r="I145" s="21">
        <f t="shared" si="20"/>
        <v>0</v>
      </c>
      <c r="J145" s="18"/>
      <c r="K145" s="21">
        <f t="shared" si="21"/>
        <v>0</v>
      </c>
      <c r="L145" s="18"/>
      <c r="M145" s="21">
        <f t="shared" si="22"/>
        <v>0</v>
      </c>
    </row>
    <row r="146" spans="1:17" x14ac:dyDescent="0.2">
      <c r="A146" s="11" t="s">
        <v>7</v>
      </c>
      <c r="E146" s="18"/>
      <c r="F146" s="18"/>
      <c r="G146" s="23">
        <f>SUM(G137:G145)</f>
        <v>0</v>
      </c>
      <c r="H146" s="18"/>
      <c r="I146" s="23">
        <f>SUM(I137:I145)</f>
        <v>0</v>
      </c>
      <c r="J146" s="18"/>
      <c r="K146" s="23">
        <f>SUM(K137:K145)</f>
        <v>0</v>
      </c>
      <c r="L146" s="18"/>
      <c r="M146" s="23">
        <f>SUM(M137:M145)</f>
        <v>0</v>
      </c>
    </row>
    <row r="147" spans="1:17" x14ac:dyDescent="0.2">
      <c r="G147" s="37">
        <f>G146-G145</f>
        <v>0</v>
      </c>
      <c r="H147" s="32"/>
      <c r="I147" s="37">
        <f>I146-I145</f>
        <v>0</v>
      </c>
      <c r="J147" s="32"/>
      <c r="K147" s="37">
        <f>K146-K145</f>
        <v>0</v>
      </c>
      <c r="L147" s="32"/>
      <c r="M147" s="37">
        <f>M146-M145</f>
        <v>0</v>
      </c>
    </row>
    <row r="148" spans="1:17" x14ac:dyDescent="0.2">
      <c r="E148" s="24"/>
      <c r="F148" s="11"/>
      <c r="G148" s="11" t="s">
        <v>6</v>
      </c>
      <c r="H148" s="11"/>
      <c r="I148" s="11" t="s">
        <v>45</v>
      </c>
      <c r="J148" s="11"/>
      <c r="K148" s="11" t="s">
        <v>46</v>
      </c>
      <c r="L148" s="11"/>
      <c r="M148" s="11" t="s">
        <v>49</v>
      </c>
    </row>
    <row r="149" spans="1:17" ht="18" x14ac:dyDescent="0.25">
      <c r="G149" s="37">
        <f>G77+G85+G111+G133+G147</f>
        <v>0</v>
      </c>
      <c r="H149" s="32"/>
      <c r="I149" s="37">
        <f>G77+G85+G111+G133+G147</f>
        <v>0</v>
      </c>
      <c r="J149" s="32"/>
      <c r="K149" s="37">
        <f>G77+G85+G111+G133+G147</f>
        <v>0</v>
      </c>
      <c r="L149" s="32"/>
      <c r="M149" s="37">
        <f>G77+G85+G111+G133+G147</f>
        <v>0</v>
      </c>
      <c r="P149" s="29"/>
      <c r="Q149" s="29"/>
    </row>
    <row r="150" spans="1:17" ht="18" x14ac:dyDescent="0.25">
      <c r="A150" s="28" t="s">
        <v>26</v>
      </c>
      <c r="B150" s="29"/>
      <c r="C150" s="29"/>
      <c r="D150" s="29"/>
      <c r="E150" s="29"/>
      <c r="F150" s="29"/>
      <c r="G150" s="30">
        <f>G30+G44+G59+G74+G85+G94+G111+G117+G125+G133+G146</f>
        <v>0</v>
      </c>
      <c r="H150" s="30"/>
      <c r="I150" s="30">
        <f>I30+I44+I59+I74+I85+I94+I111+I117+I125+I133+I146</f>
        <v>0</v>
      </c>
      <c r="J150" s="30"/>
      <c r="K150" s="30">
        <f>K30+K44+K59+K74+K85+K94+K111+K117+K125+K133+K146</f>
        <v>0</v>
      </c>
      <c r="L150" s="30"/>
      <c r="M150" s="30">
        <f>M30+M44+M59+M74+M85+M94+M111+M117+M125+M133+M146</f>
        <v>0</v>
      </c>
      <c r="P150" s="29"/>
      <c r="Q150" s="29"/>
    </row>
    <row r="151" spans="1:17" ht="18" x14ac:dyDescent="0.25">
      <c r="G151" s="18"/>
      <c r="H151" s="18"/>
      <c r="I151" s="18"/>
      <c r="J151" s="18"/>
      <c r="K151" s="18"/>
      <c r="L151" s="18"/>
      <c r="M151" s="18"/>
      <c r="P151" s="29"/>
      <c r="Q151" s="29"/>
    </row>
    <row r="152" spans="1:17" ht="18" x14ac:dyDescent="0.25">
      <c r="G152" s="18"/>
      <c r="H152" s="18"/>
      <c r="I152" s="18"/>
      <c r="J152" s="18"/>
      <c r="K152" s="18"/>
      <c r="L152" s="18"/>
      <c r="M152" s="18"/>
      <c r="P152" s="29"/>
      <c r="Q152" s="29"/>
    </row>
    <row r="153" spans="1:17" s="29" customFormat="1" ht="12.75" customHeight="1" x14ac:dyDescent="0.25">
      <c r="A153" s="27" t="s">
        <v>48</v>
      </c>
      <c r="B153" s="2"/>
      <c r="C153" s="2"/>
      <c r="D153" s="2"/>
      <c r="E153" s="2"/>
      <c r="F153" s="2"/>
      <c r="G153" s="16">
        <f>G150-G154</f>
        <v>0</v>
      </c>
      <c r="H153" s="16"/>
      <c r="I153" s="16">
        <f>I150-I154</f>
        <v>0</v>
      </c>
      <c r="J153" s="16"/>
      <c r="K153" s="16">
        <f>K150-K154</f>
        <v>0</v>
      </c>
      <c r="L153" s="16"/>
      <c r="M153" s="16">
        <f>M150-M154</f>
        <v>0</v>
      </c>
      <c r="P153" s="2"/>
      <c r="Q153" s="2"/>
    </row>
    <row r="154" spans="1:17" s="29" customFormat="1" ht="12.75" customHeight="1" x14ac:dyDescent="0.25">
      <c r="A154" s="41" t="s">
        <v>47</v>
      </c>
      <c r="B154" s="31"/>
      <c r="C154" s="30"/>
      <c r="D154" s="2"/>
      <c r="E154" s="2"/>
      <c r="F154" s="2"/>
      <c r="G154" s="16">
        <f>G149*C14</f>
        <v>0</v>
      </c>
      <c r="H154" s="16"/>
      <c r="I154" s="16">
        <f>I149*C14</f>
        <v>0</v>
      </c>
      <c r="J154" s="16"/>
      <c r="K154" s="16">
        <f>K149*C14</f>
        <v>0</v>
      </c>
      <c r="L154" s="16"/>
      <c r="M154" s="16">
        <f>M149*C14</f>
        <v>0</v>
      </c>
      <c r="P154" s="2"/>
      <c r="Q154" s="2"/>
    </row>
    <row r="155" spans="1:17" s="29" customFormat="1" ht="18.75" customHeight="1" x14ac:dyDescent="0.25">
      <c r="A155" s="31"/>
      <c r="B155" s="31"/>
      <c r="C155" s="30"/>
      <c r="D155" s="2"/>
      <c r="E155" s="2"/>
      <c r="F155" s="2"/>
      <c r="G155" s="2"/>
      <c r="H155" s="2"/>
      <c r="I155" s="2"/>
      <c r="J155" s="2"/>
      <c r="K155" s="2"/>
      <c r="L155" s="2"/>
      <c r="M155" s="2"/>
      <c r="P155" s="2"/>
      <c r="Q155" s="2"/>
    </row>
    <row r="156" spans="1:17" s="29" customFormat="1" ht="18.75" customHeight="1" x14ac:dyDescent="0.25">
      <c r="A156" s="31"/>
      <c r="B156" s="31"/>
      <c r="C156" s="30"/>
      <c r="D156" s="2"/>
      <c r="E156" s="2"/>
      <c r="F156" s="2"/>
      <c r="G156" s="2"/>
      <c r="H156" s="2"/>
      <c r="I156" s="2"/>
      <c r="J156" s="2"/>
      <c r="K156" s="2"/>
      <c r="L156" s="2"/>
      <c r="M156" s="2"/>
      <c r="P156" s="2"/>
      <c r="Q156" s="2"/>
    </row>
    <row r="157" spans="1:17" ht="18" x14ac:dyDescent="0.25">
      <c r="A157" s="31"/>
      <c r="B157" s="31"/>
      <c r="C157" s="30"/>
    </row>
  </sheetData>
  <phoneticPr fontId="0" type="noConversion"/>
  <dataValidations count="1">
    <dataValidation type="list" allowBlank="1" showInputMessage="1" showErrorMessage="1" promptTitle="F &amp; A Rate" prompt="Select the corresponding rate from the list" sqref="C14">
      <formula1>$Q$7:$Q$21</formula1>
    </dataValidation>
  </dataValidations>
  <pageMargins left="0.25" right="0.25" top="0.5" bottom="0.5" header="0.5" footer="0.5"/>
  <pageSetup scale="73" fitToHeight="3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157"/>
  <sheetViews>
    <sheetView topLeftCell="B1" zoomScaleNormal="100" workbookViewId="0">
      <selection activeCell="C14" sqref="C14"/>
    </sheetView>
  </sheetViews>
  <sheetFormatPr defaultRowHeight="12.75" x14ac:dyDescent="0.2"/>
  <cols>
    <col min="1" max="1" width="28.28515625" style="2" customWidth="1"/>
    <col min="2" max="2" width="2.28515625" style="2" customWidth="1"/>
    <col min="3" max="3" width="13.5703125" style="2" customWidth="1"/>
    <col min="4" max="4" width="2.28515625" style="2" customWidth="1"/>
    <col min="5" max="5" width="12.5703125" style="2" customWidth="1"/>
    <col min="6" max="6" width="2.28515625" style="2" customWidth="1"/>
    <col min="7" max="7" width="14.140625" style="2" customWidth="1"/>
    <col min="8" max="8" width="2.28515625" style="2" customWidth="1"/>
    <col min="9" max="9" width="14.140625" style="2" customWidth="1"/>
    <col min="10" max="10" width="2.28515625" style="2" customWidth="1"/>
    <col min="11" max="11" width="14.140625" style="2" customWidth="1"/>
    <col min="12" max="12" width="2.28515625" style="2" customWidth="1"/>
    <col min="13" max="13" width="14.140625" style="2" customWidth="1"/>
    <col min="14" max="14" width="2.28515625" style="2" customWidth="1"/>
    <col min="15" max="15" width="14.140625" style="2" customWidth="1"/>
    <col min="16" max="16" width="9.140625" style="2"/>
    <col min="17" max="17" width="42.85546875" style="2" customWidth="1"/>
    <col min="18" max="18" width="10.28515625" style="2" customWidth="1"/>
    <col min="19" max="16384" width="9.140625" style="2"/>
  </cols>
  <sheetData>
    <row r="1" spans="1:18" ht="22.5" customHeight="1" x14ac:dyDescent="0.3">
      <c r="A1" s="1" t="s">
        <v>55</v>
      </c>
      <c r="G1" s="3"/>
      <c r="Q1" s="45" t="s">
        <v>75</v>
      </c>
      <c r="R1" s="46"/>
    </row>
    <row r="2" spans="1:18" x14ac:dyDescent="0.2">
      <c r="A2" s="2" t="s">
        <v>36</v>
      </c>
      <c r="Q2" s="47" t="s">
        <v>56</v>
      </c>
      <c r="R2" s="48">
        <v>0.34100000000000003</v>
      </c>
    </row>
    <row r="3" spans="1:18" x14ac:dyDescent="0.2">
      <c r="A3" s="2" t="s">
        <v>37</v>
      </c>
      <c r="Q3" s="47" t="s">
        <v>57</v>
      </c>
      <c r="R3" s="48">
        <v>7.9000000000000001E-2</v>
      </c>
    </row>
    <row r="4" spans="1:18" x14ac:dyDescent="0.2">
      <c r="A4" s="2" t="s">
        <v>27</v>
      </c>
      <c r="Q4" s="47" t="s">
        <v>58</v>
      </c>
      <c r="R4" s="48">
        <v>0</v>
      </c>
    </row>
    <row r="5" spans="1:18" x14ac:dyDescent="0.2">
      <c r="A5" s="2" t="s">
        <v>31</v>
      </c>
      <c r="Q5" s="49"/>
      <c r="R5" s="50"/>
    </row>
    <row r="6" spans="1:18" ht="21" x14ac:dyDescent="0.2">
      <c r="A6" s="2" t="s">
        <v>28</v>
      </c>
      <c r="Q6" s="51" t="s">
        <v>59</v>
      </c>
      <c r="R6" s="50"/>
    </row>
    <row r="7" spans="1:18" ht="22.5" x14ac:dyDescent="0.2">
      <c r="A7" s="2" t="s">
        <v>29</v>
      </c>
      <c r="Q7" s="47"/>
      <c r="R7" s="52" t="s">
        <v>73</v>
      </c>
    </row>
    <row r="8" spans="1:18" x14ac:dyDescent="0.2">
      <c r="A8" s="4" t="s">
        <v>30</v>
      </c>
      <c r="Q8" s="47" t="s">
        <v>60</v>
      </c>
      <c r="R8" s="48">
        <v>0.52500000000000002</v>
      </c>
    </row>
    <row r="9" spans="1:18" x14ac:dyDescent="0.2">
      <c r="Q9" s="47" t="s">
        <v>61</v>
      </c>
      <c r="R9" s="48">
        <v>0.26</v>
      </c>
    </row>
    <row r="10" spans="1:18" s="5" customFormat="1" ht="15" x14ac:dyDescent="0.2">
      <c r="A10" s="5" t="s">
        <v>32</v>
      </c>
      <c r="B10" s="6"/>
      <c r="C10" s="7">
        <v>0.04</v>
      </c>
      <c r="E10" s="5" t="s">
        <v>33</v>
      </c>
      <c r="Q10" s="47" t="s">
        <v>62</v>
      </c>
      <c r="R10" s="48">
        <v>0.4</v>
      </c>
    </row>
    <row r="11" spans="1:18" s="5" customFormat="1" ht="15" x14ac:dyDescent="0.2">
      <c r="A11" s="5" t="s">
        <v>32</v>
      </c>
      <c r="C11" s="8">
        <v>0.04</v>
      </c>
      <c r="E11" s="5" t="s">
        <v>0</v>
      </c>
      <c r="Q11" s="47" t="s">
        <v>63</v>
      </c>
      <c r="R11" s="48">
        <v>0.26</v>
      </c>
    </row>
    <row r="12" spans="1:18" s="5" customFormat="1" ht="15" x14ac:dyDescent="0.2">
      <c r="A12" s="5" t="s">
        <v>34</v>
      </c>
      <c r="C12" s="7">
        <v>0.34100000000000003</v>
      </c>
      <c r="Q12" s="47" t="s">
        <v>64</v>
      </c>
      <c r="R12" s="48">
        <v>0.35</v>
      </c>
    </row>
    <row r="13" spans="1:18" s="5" customFormat="1" ht="15" x14ac:dyDescent="0.2">
      <c r="A13" s="5" t="s">
        <v>11</v>
      </c>
      <c r="C13" s="8">
        <v>7.9000000000000001E-2</v>
      </c>
      <c r="Q13" s="47" t="s">
        <v>65</v>
      </c>
      <c r="R13" s="48">
        <v>0.26</v>
      </c>
    </row>
    <row r="14" spans="1:18" s="5" customFormat="1" ht="22.5" x14ac:dyDescent="0.2">
      <c r="A14" s="5" t="s">
        <v>12</v>
      </c>
      <c r="C14" s="7">
        <v>0.52500000000000002</v>
      </c>
      <c r="Q14" s="53"/>
      <c r="R14" s="54" t="s">
        <v>66</v>
      </c>
    </row>
    <row r="15" spans="1:18" x14ac:dyDescent="0.2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Q15" s="55" t="s">
        <v>74</v>
      </c>
      <c r="R15" s="58">
        <v>0.52</v>
      </c>
    </row>
    <row r="16" spans="1:18" x14ac:dyDescent="0.2">
      <c r="A16" s="10"/>
      <c r="B16" s="10"/>
      <c r="Q16" s="55" t="s">
        <v>67</v>
      </c>
      <c r="R16" s="48">
        <v>0.25</v>
      </c>
    </row>
    <row r="17" spans="1:18" x14ac:dyDescent="0.2">
      <c r="A17" s="10" t="s">
        <v>0</v>
      </c>
      <c r="B17" s="10"/>
      <c r="Q17" s="55" t="s">
        <v>68</v>
      </c>
      <c r="R17" s="48">
        <v>0.2</v>
      </c>
    </row>
    <row r="18" spans="1:18" x14ac:dyDescent="0.2">
      <c r="A18" s="11" t="s">
        <v>1</v>
      </c>
      <c r="B18" s="11"/>
      <c r="Q18" s="55" t="s">
        <v>69</v>
      </c>
      <c r="R18" s="48">
        <v>0.1</v>
      </c>
    </row>
    <row r="19" spans="1:18" x14ac:dyDescent="0.2">
      <c r="A19" s="12" t="s">
        <v>3</v>
      </c>
      <c r="B19" s="13"/>
      <c r="C19" s="12" t="s">
        <v>4</v>
      </c>
      <c r="D19" s="13"/>
      <c r="E19" s="12" t="s">
        <v>2</v>
      </c>
      <c r="G19" s="14" t="s">
        <v>6</v>
      </c>
      <c r="I19" s="14" t="s">
        <v>45</v>
      </c>
      <c r="K19" s="14" t="s">
        <v>46</v>
      </c>
      <c r="M19" s="14" t="s">
        <v>49</v>
      </c>
      <c r="O19" s="14" t="s">
        <v>50</v>
      </c>
      <c r="Q19" s="55" t="s">
        <v>70</v>
      </c>
      <c r="R19" s="48">
        <v>0.08</v>
      </c>
    </row>
    <row r="20" spans="1:18" x14ac:dyDescent="0.2">
      <c r="C20" s="15">
        <v>0</v>
      </c>
      <c r="E20" s="16">
        <v>0</v>
      </c>
      <c r="F20" s="37">
        <f>C20*E20+((C20*E20)*C12)</f>
        <v>0</v>
      </c>
      <c r="G20" s="17">
        <f>F20+(F20*C14)</f>
        <v>0</v>
      </c>
      <c r="H20" s="18"/>
      <c r="I20" s="17">
        <f t="shared" ref="I20:I29" si="0">ROUND(SUM(G20+(G20*$C$11)),0)</f>
        <v>0</v>
      </c>
      <c r="J20" s="18"/>
      <c r="K20" s="17">
        <f t="shared" ref="K20:K29" si="1">ROUND(SUM(I20+(I20*$C$11)),0)</f>
        <v>0</v>
      </c>
      <c r="L20" s="18"/>
      <c r="M20" s="17">
        <f t="shared" ref="M20:M29" si="2">ROUND(SUM(K20+(K20*$C$11)),0)</f>
        <v>0</v>
      </c>
      <c r="N20" s="18"/>
      <c r="O20" s="17">
        <f t="shared" ref="O20:O29" si="3">ROUND(SUM(M20+(M20*$C$11)),0)</f>
        <v>0</v>
      </c>
      <c r="Q20" s="55" t="s">
        <v>71</v>
      </c>
      <c r="R20" s="48">
        <v>0.05</v>
      </c>
    </row>
    <row r="21" spans="1:18" x14ac:dyDescent="0.2">
      <c r="C21" s="15">
        <v>0</v>
      </c>
      <c r="E21" s="16">
        <v>0</v>
      </c>
      <c r="F21" s="37">
        <f>C21*E21+((C21*E21)*C12)</f>
        <v>0</v>
      </c>
      <c r="G21" s="17">
        <f>F21+(F21*C14)</f>
        <v>0</v>
      </c>
      <c r="H21" s="18"/>
      <c r="I21" s="17">
        <f t="shared" si="0"/>
        <v>0</v>
      </c>
      <c r="J21" s="18"/>
      <c r="K21" s="17">
        <f t="shared" si="1"/>
        <v>0</v>
      </c>
      <c r="L21" s="18"/>
      <c r="M21" s="17">
        <f t="shared" si="2"/>
        <v>0</v>
      </c>
      <c r="N21" s="18"/>
      <c r="O21" s="17">
        <f t="shared" si="3"/>
        <v>0</v>
      </c>
      <c r="Q21" s="56" t="s">
        <v>72</v>
      </c>
      <c r="R21" s="57">
        <v>0</v>
      </c>
    </row>
    <row r="22" spans="1:18" x14ac:dyDescent="0.2">
      <c r="C22" s="15">
        <v>0</v>
      </c>
      <c r="E22" s="16">
        <v>0</v>
      </c>
      <c r="F22" s="37">
        <f>C22*E22+((C22*E22)*C12)</f>
        <v>0</v>
      </c>
      <c r="G22" s="17">
        <f>F22+(F22*C14)</f>
        <v>0</v>
      </c>
      <c r="H22" s="18"/>
      <c r="I22" s="17">
        <f t="shared" si="0"/>
        <v>0</v>
      </c>
      <c r="J22" s="18"/>
      <c r="K22" s="17">
        <f t="shared" si="1"/>
        <v>0</v>
      </c>
      <c r="L22" s="18"/>
      <c r="M22" s="17">
        <f t="shared" si="2"/>
        <v>0</v>
      </c>
      <c r="N22" s="18"/>
      <c r="O22" s="17">
        <f t="shared" si="3"/>
        <v>0</v>
      </c>
    </row>
    <row r="23" spans="1:18" x14ac:dyDescent="0.2">
      <c r="C23" s="15">
        <v>0</v>
      </c>
      <c r="E23" s="16">
        <v>0</v>
      </c>
      <c r="F23" s="37">
        <f>C23*E23+((C23*E23)*C12)</f>
        <v>0</v>
      </c>
      <c r="G23" s="17">
        <f>F23+(F23*C14)</f>
        <v>0</v>
      </c>
      <c r="H23" s="18"/>
      <c r="I23" s="17">
        <f t="shared" si="0"/>
        <v>0</v>
      </c>
      <c r="J23" s="18"/>
      <c r="K23" s="17">
        <f t="shared" si="1"/>
        <v>0</v>
      </c>
      <c r="L23" s="18"/>
      <c r="M23" s="17">
        <f t="shared" si="2"/>
        <v>0</v>
      </c>
      <c r="N23" s="18"/>
      <c r="O23" s="17">
        <f t="shared" si="3"/>
        <v>0</v>
      </c>
    </row>
    <row r="24" spans="1:18" x14ac:dyDescent="0.2">
      <c r="C24" s="15">
        <v>0</v>
      </c>
      <c r="E24" s="16">
        <v>0</v>
      </c>
      <c r="F24" s="37">
        <f>C24*E24+((C24*E24)*C12)</f>
        <v>0</v>
      </c>
      <c r="G24" s="17">
        <f>F24+(F24*C14)</f>
        <v>0</v>
      </c>
      <c r="H24" s="18"/>
      <c r="I24" s="17">
        <f t="shared" si="0"/>
        <v>0</v>
      </c>
      <c r="J24" s="18"/>
      <c r="K24" s="17">
        <f t="shared" si="1"/>
        <v>0</v>
      </c>
      <c r="L24" s="18"/>
      <c r="M24" s="17">
        <f t="shared" si="2"/>
        <v>0</v>
      </c>
      <c r="N24" s="18"/>
      <c r="O24" s="17">
        <f t="shared" si="3"/>
        <v>0</v>
      </c>
    </row>
    <row r="25" spans="1:18" x14ac:dyDescent="0.2">
      <c r="C25" s="15">
        <v>0</v>
      </c>
      <c r="E25" s="16">
        <v>0</v>
      </c>
      <c r="F25" s="37">
        <f>C25*E25+((C25*E25)*C12)</f>
        <v>0</v>
      </c>
      <c r="G25" s="17">
        <f>F25+(F25*C14)</f>
        <v>0</v>
      </c>
      <c r="H25" s="18"/>
      <c r="I25" s="17">
        <f t="shared" si="0"/>
        <v>0</v>
      </c>
      <c r="J25" s="18"/>
      <c r="K25" s="17">
        <f t="shared" si="1"/>
        <v>0</v>
      </c>
      <c r="L25" s="18"/>
      <c r="M25" s="17">
        <f t="shared" si="2"/>
        <v>0</v>
      </c>
      <c r="N25" s="18"/>
      <c r="O25" s="17">
        <f t="shared" si="3"/>
        <v>0</v>
      </c>
    </row>
    <row r="26" spans="1:18" x14ac:dyDescent="0.2">
      <c r="C26" s="15">
        <v>0</v>
      </c>
      <c r="E26" s="16">
        <v>0</v>
      </c>
      <c r="F26" s="37">
        <f>C26*E26+((C26*E26)*C12)</f>
        <v>0</v>
      </c>
      <c r="G26" s="17">
        <f>F26+(F26*C14)</f>
        <v>0</v>
      </c>
      <c r="H26" s="18"/>
      <c r="I26" s="17">
        <f t="shared" si="0"/>
        <v>0</v>
      </c>
      <c r="J26" s="18"/>
      <c r="K26" s="17">
        <f t="shared" si="1"/>
        <v>0</v>
      </c>
      <c r="L26" s="18"/>
      <c r="M26" s="17">
        <f t="shared" si="2"/>
        <v>0</v>
      </c>
      <c r="N26" s="18"/>
      <c r="O26" s="17">
        <f t="shared" si="3"/>
        <v>0</v>
      </c>
    </row>
    <row r="27" spans="1:18" x14ac:dyDescent="0.2">
      <c r="C27" s="15">
        <v>0</v>
      </c>
      <c r="E27" s="16">
        <v>0</v>
      </c>
      <c r="F27" s="37">
        <f>C27*E27+((C27*E27)*C12)</f>
        <v>0</v>
      </c>
      <c r="G27" s="17">
        <f>F27+(F27*C14)</f>
        <v>0</v>
      </c>
      <c r="H27" s="18"/>
      <c r="I27" s="17">
        <f t="shared" si="0"/>
        <v>0</v>
      </c>
      <c r="J27" s="18"/>
      <c r="K27" s="17">
        <f t="shared" si="1"/>
        <v>0</v>
      </c>
      <c r="L27" s="18"/>
      <c r="M27" s="17">
        <f t="shared" si="2"/>
        <v>0</v>
      </c>
      <c r="N27" s="18"/>
      <c r="O27" s="17">
        <f t="shared" si="3"/>
        <v>0</v>
      </c>
    </row>
    <row r="28" spans="1:18" x14ac:dyDescent="0.2">
      <c r="C28" s="15">
        <v>0</v>
      </c>
      <c r="E28" s="16">
        <v>0</v>
      </c>
      <c r="F28" s="37">
        <f>C28*E28+((C28*E28)*C12)</f>
        <v>0</v>
      </c>
      <c r="G28" s="17">
        <f>F28+(F28*C14)</f>
        <v>0</v>
      </c>
      <c r="H28" s="18"/>
      <c r="I28" s="17">
        <f t="shared" si="0"/>
        <v>0</v>
      </c>
      <c r="J28" s="18"/>
      <c r="K28" s="17">
        <f t="shared" si="1"/>
        <v>0</v>
      </c>
      <c r="L28" s="18"/>
      <c r="M28" s="17">
        <f t="shared" si="2"/>
        <v>0</v>
      </c>
      <c r="N28" s="18"/>
      <c r="O28" s="17">
        <f t="shared" si="3"/>
        <v>0</v>
      </c>
    </row>
    <row r="29" spans="1:18" x14ac:dyDescent="0.2">
      <c r="C29" s="19">
        <v>0</v>
      </c>
      <c r="E29" s="20">
        <v>0</v>
      </c>
      <c r="F29" s="37">
        <f>C29*E29+((C29*E29)*C12)</f>
        <v>0</v>
      </c>
      <c r="G29" s="21">
        <f>F29+(F29*C14)</f>
        <v>0</v>
      </c>
      <c r="H29" s="18"/>
      <c r="I29" s="21">
        <f t="shared" si="0"/>
        <v>0</v>
      </c>
      <c r="J29" s="18"/>
      <c r="K29" s="21">
        <f t="shared" si="1"/>
        <v>0</v>
      </c>
      <c r="L29" s="18"/>
      <c r="M29" s="21">
        <f t="shared" si="2"/>
        <v>0</v>
      </c>
      <c r="N29" s="18"/>
      <c r="O29" s="21">
        <f t="shared" si="3"/>
        <v>0</v>
      </c>
    </row>
    <row r="30" spans="1:18" x14ac:dyDescent="0.2">
      <c r="A30" s="11" t="s">
        <v>7</v>
      </c>
      <c r="E30" s="18"/>
      <c r="F30" s="18"/>
      <c r="G30" s="22">
        <f>SUM(G20:G29)</f>
        <v>0</v>
      </c>
      <c r="H30" s="22"/>
      <c r="I30" s="22">
        <f>SUM(I20:I29)</f>
        <v>0</v>
      </c>
      <c r="J30" s="22"/>
      <c r="K30" s="22">
        <f>SUM(K20:K29)</f>
        <v>0</v>
      </c>
      <c r="L30" s="22"/>
      <c r="M30" s="22">
        <f>SUM(M20:M29)</f>
        <v>0</v>
      </c>
      <c r="N30" s="22"/>
      <c r="O30" s="22">
        <f>SUM(O20:O29)</f>
        <v>0</v>
      </c>
    </row>
    <row r="32" spans="1:18" x14ac:dyDescent="0.2">
      <c r="A32" s="38" t="s">
        <v>44</v>
      </c>
      <c r="B32" s="38"/>
      <c r="C32" s="39"/>
      <c r="D32" s="39"/>
      <c r="E32" s="39"/>
    </row>
    <row r="33" spans="1:15" x14ac:dyDescent="0.2">
      <c r="A33" s="40" t="s">
        <v>3</v>
      </c>
      <c r="B33" s="39"/>
      <c r="C33" s="40" t="s">
        <v>4</v>
      </c>
      <c r="D33" s="39"/>
      <c r="E33" s="40" t="s">
        <v>2</v>
      </c>
      <c r="G33" s="14" t="s">
        <v>6</v>
      </c>
      <c r="I33" s="14" t="s">
        <v>45</v>
      </c>
      <c r="K33" s="14" t="s">
        <v>46</v>
      </c>
      <c r="M33" s="14" t="s">
        <v>49</v>
      </c>
      <c r="O33" s="14" t="s">
        <v>50</v>
      </c>
    </row>
    <row r="34" spans="1:15" x14ac:dyDescent="0.2">
      <c r="C34" s="15">
        <v>0</v>
      </c>
      <c r="D34" s="18"/>
      <c r="E34" s="16">
        <v>0</v>
      </c>
      <c r="F34" s="37">
        <f t="shared" ref="F34:F43" si="4">C34*E34+((C34*E34)*C$13)</f>
        <v>0</v>
      </c>
      <c r="G34" s="17">
        <f t="shared" ref="G34:G43" si="5">F34+(F34*C$14)</f>
        <v>0</v>
      </c>
      <c r="H34" s="18"/>
      <c r="I34" s="17">
        <f t="shared" ref="I34:I43" si="6">ROUND(SUM(G34+(G34*$C$11)),0)</f>
        <v>0</v>
      </c>
      <c r="J34" s="18"/>
      <c r="K34" s="17">
        <f t="shared" ref="K34:K43" si="7">ROUND(SUM(I34+(I34*$C$11)),0)</f>
        <v>0</v>
      </c>
      <c r="L34" s="18"/>
      <c r="M34" s="17">
        <f t="shared" ref="M34:M43" si="8">ROUND(SUM(K34+(K34*$C$11)),0)</f>
        <v>0</v>
      </c>
      <c r="N34" s="18"/>
      <c r="O34" s="17">
        <f t="shared" ref="O34:O43" si="9">ROUND(SUM(M34+(M34*$C$11)),0)</f>
        <v>0</v>
      </c>
    </row>
    <row r="35" spans="1:15" x14ac:dyDescent="0.2">
      <c r="C35" s="15">
        <v>0</v>
      </c>
      <c r="D35" s="18"/>
      <c r="E35" s="16">
        <v>0</v>
      </c>
      <c r="F35" s="37">
        <f t="shared" si="4"/>
        <v>0</v>
      </c>
      <c r="G35" s="17">
        <f t="shared" si="5"/>
        <v>0</v>
      </c>
      <c r="H35" s="18"/>
      <c r="I35" s="17">
        <f t="shared" si="6"/>
        <v>0</v>
      </c>
      <c r="J35" s="18"/>
      <c r="K35" s="17">
        <f t="shared" si="7"/>
        <v>0</v>
      </c>
      <c r="L35" s="18"/>
      <c r="M35" s="17">
        <f t="shared" si="8"/>
        <v>0</v>
      </c>
      <c r="N35" s="18"/>
      <c r="O35" s="17">
        <f t="shared" si="9"/>
        <v>0</v>
      </c>
    </row>
    <row r="36" spans="1:15" x14ac:dyDescent="0.2">
      <c r="C36" s="15">
        <v>0</v>
      </c>
      <c r="D36" s="18"/>
      <c r="E36" s="16">
        <v>0</v>
      </c>
      <c r="F36" s="37">
        <f t="shared" si="4"/>
        <v>0</v>
      </c>
      <c r="G36" s="17">
        <f t="shared" si="5"/>
        <v>0</v>
      </c>
      <c r="H36" s="18"/>
      <c r="I36" s="17">
        <f t="shared" si="6"/>
        <v>0</v>
      </c>
      <c r="J36" s="18"/>
      <c r="K36" s="17">
        <f t="shared" si="7"/>
        <v>0</v>
      </c>
      <c r="L36" s="18"/>
      <c r="M36" s="17">
        <f t="shared" si="8"/>
        <v>0</v>
      </c>
      <c r="N36" s="18"/>
      <c r="O36" s="17">
        <f t="shared" si="9"/>
        <v>0</v>
      </c>
    </row>
    <row r="37" spans="1:15" x14ac:dyDescent="0.2">
      <c r="C37" s="15">
        <v>0</v>
      </c>
      <c r="D37" s="18"/>
      <c r="E37" s="16">
        <v>0</v>
      </c>
      <c r="F37" s="37">
        <f t="shared" si="4"/>
        <v>0</v>
      </c>
      <c r="G37" s="17">
        <f t="shared" si="5"/>
        <v>0</v>
      </c>
      <c r="H37" s="18"/>
      <c r="I37" s="17">
        <f t="shared" si="6"/>
        <v>0</v>
      </c>
      <c r="J37" s="18"/>
      <c r="K37" s="17">
        <f t="shared" si="7"/>
        <v>0</v>
      </c>
      <c r="L37" s="18"/>
      <c r="M37" s="17">
        <f t="shared" si="8"/>
        <v>0</v>
      </c>
      <c r="N37" s="18"/>
      <c r="O37" s="17">
        <f t="shared" si="9"/>
        <v>0</v>
      </c>
    </row>
    <row r="38" spans="1:15" x14ac:dyDescent="0.2">
      <c r="C38" s="15">
        <v>0</v>
      </c>
      <c r="D38" s="18"/>
      <c r="E38" s="16">
        <v>0</v>
      </c>
      <c r="F38" s="37">
        <f t="shared" si="4"/>
        <v>0</v>
      </c>
      <c r="G38" s="17">
        <f t="shared" si="5"/>
        <v>0</v>
      </c>
      <c r="H38" s="18"/>
      <c r="I38" s="17">
        <f t="shared" si="6"/>
        <v>0</v>
      </c>
      <c r="J38" s="18"/>
      <c r="K38" s="17">
        <f t="shared" si="7"/>
        <v>0</v>
      </c>
      <c r="L38" s="18"/>
      <c r="M38" s="17">
        <f t="shared" si="8"/>
        <v>0</v>
      </c>
      <c r="N38" s="18"/>
      <c r="O38" s="17">
        <f t="shared" si="9"/>
        <v>0</v>
      </c>
    </row>
    <row r="39" spans="1:15" x14ac:dyDescent="0.2">
      <c r="C39" s="15">
        <v>0</v>
      </c>
      <c r="D39" s="18"/>
      <c r="E39" s="16">
        <v>0</v>
      </c>
      <c r="F39" s="37">
        <f t="shared" si="4"/>
        <v>0</v>
      </c>
      <c r="G39" s="17">
        <f t="shared" si="5"/>
        <v>0</v>
      </c>
      <c r="H39" s="18"/>
      <c r="I39" s="17">
        <f t="shared" si="6"/>
        <v>0</v>
      </c>
      <c r="J39" s="18"/>
      <c r="K39" s="17">
        <f t="shared" si="7"/>
        <v>0</v>
      </c>
      <c r="L39" s="18"/>
      <c r="M39" s="17">
        <f t="shared" si="8"/>
        <v>0</v>
      </c>
      <c r="N39" s="18"/>
      <c r="O39" s="17">
        <f t="shared" si="9"/>
        <v>0</v>
      </c>
    </row>
    <row r="40" spans="1:15" x14ac:dyDescent="0.2">
      <c r="C40" s="15">
        <v>0</v>
      </c>
      <c r="D40" s="18"/>
      <c r="E40" s="16">
        <v>0</v>
      </c>
      <c r="F40" s="37">
        <f t="shared" si="4"/>
        <v>0</v>
      </c>
      <c r="G40" s="17">
        <f t="shared" si="5"/>
        <v>0</v>
      </c>
      <c r="H40" s="18"/>
      <c r="I40" s="17">
        <f t="shared" si="6"/>
        <v>0</v>
      </c>
      <c r="J40" s="18"/>
      <c r="K40" s="17">
        <f t="shared" si="7"/>
        <v>0</v>
      </c>
      <c r="L40" s="18"/>
      <c r="M40" s="17">
        <f t="shared" si="8"/>
        <v>0</v>
      </c>
      <c r="N40" s="18"/>
      <c r="O40" s="17">
        <f t="shared" si="9"/>
        <v>0</v>
      </c>
    </row>
    <row r="41" spans="1:15" x14ac:dyDescent="0.2">
      <c r="C41" s="15">
        <v>0</v>
      </c>
      <c r="D41" s="18"/>
      <c r="E41" s="16">
        <v>0</v>
      </c>
      <c r="F41" s="37">
        <f t="shared" si="4"/>
        <v>0</v>
      </c>
      <c r="G41" s="17">
        <f t="shared" si="5"/>
        <v>0</v>
      </c>
      <c r="H41" s="18"/>
      <c r="I41" s="17">
        <f t="shared" si="6"/>
        <v>0</v>
      </c>
      <c r="J41" s="18"/>
      <c r="K41" s="17">
        <f t="shared" si="7"/>
        <v>0</v>
      </c>
      <c r="L41" s="18"/>
      <c r="M41" s="17">
        <f t="shared" si="8"/>
        <v>0</v>
      </c>
      <c r="N41" s="18"/>
      <c r="O41" s="17">
        <f t="shared" si="9"/>
        <v>0</v>
      </c>
    </row>
    <row r="42" spans="1:15" x14ac:dyDescent="0.2">
      <c r="C42" s="15">
        <v>0</v>
      </c>
      <c r="D42" s="18"/>
      <c r="E42" s="16">
        <v>0</v>
      </c>
      <c r="F42" s="37">
        <f t="shared" si="4"/>
        <v>0</v>
      </c>
      <c r="G42" s="17">
        <f t="shared" si="5"/>
        <v>0</v>
      </c>
      <c r="H42" s="18"/>
      <c r="I42" s="17">
        <f t="shared" si="6"/>
        <v>0</v>
      </c>
      <c r="J42" s="18"/>
      <c r="K42" s="17">
        <f t="shared" si="7"/>
        <v>0</v>
      </c>
      <c r="L42" s="18"/>
      <c r="M42" s="17">
        <f t="shared" si="8"/>
        <v>0</v>
      </c>
      <c r="N42" s="18"/>
      <c r="O42" s="17">
        <f t="shared" si="9"/>
        <v>0</v>
      </c>
    </row>
    <row r="43" spans="1:15" x14ac:dyDescent="0.2">
      <c r="C43" s="19">
        <v>0</v>
      </c>
      <c r="D43" s="18"/>
      <c r="E43" s="20">
        <v>0</v>
      </c>
      <c r="F43" s="37">
        <f t="shared" si="4"/>
        <v>0</v>
      </c>
      <c r="G43" s="21">
        <f t="shared" si="5"/>
        <v>0</v>
      </c>
      <c r="H43" s="18"/>
      <c r="I43" s="21">
        <f t="shared" si="6"/>
        <v>0</v>
      </c>
      <c r="J43" s="18"/>
      <c r="K43" s="21">
        <f t="shared" si="7"/>
        <v>0</v>
      </c>
      <c r="L43" s="18"/>
      <c r="M43" s="21">
        <f t="shared" si="8"/>
        <v>0</v>
      </c>
      <c r="N43" s="18"/>
      <c r="O43" s="21">
        <f t="shared" si="9"/>
        <v>0</v>
      </c>
    </row>
    <row r="44" spans="1:15" x14ac:dyDescent="0.2">
      <c r="A44" s="11" t="s">
        <v>7</v>
      </c>
      <c r="C44" s="18"/>
      <c r="D44" s="18"/>
      <c r="E44" s="18"/>
      <c r="F44" s="37"/>
      <c r="G44" s="23">
        <f>SUM(G34:G43)</f>
        <v>0</v>
      </c>
      <c r="H44" s="23"/>
      <c r="I44" s="23">
        <f>SUM(I34:I43)</f>
        <v>0</v>
      </c>
      <c r="J44" s="23"/>
      <c r="K44" s="23">
        <f>SUM(K34:K43)</f>
        <v>0</v>
      </c>
      <c r="L44" s="23"/>
      <c r="M44" s="23">
        <f>SUM(M34:M43)</f>
        <v>0</v>
      </c>
      <c r="N44" s="23"/>
      <c r="O44" s="23">
        <f>SUM(O34:O43)</f>
        <v>0</v>
      </c>
    </row>
    <row r="45" spans="1:15" x14ac:dyDescent="0.2">
      <c r="F45" s="32"/>
    </row>
    <row r="46" spans="1:15" x14ac:dyDescent="0.2">
      <c r="F46" s="32"/>
    </row>
    <row r="47" spans="1:15" x14ac:dyDescent="0.2">
      <c r="A47" s="11" t="s">
        <v>5</v>
      </c>
      <c r="B47" s="11"/>
    </row>
    <row r="48" spans="1:15" x14ac:dyDescent="0.2">
      <c r="A48" s="12" t="s">
        <v>3</v>
      </c>
      <c r="C48" s="12" t="s">
        <v>9</v>
      </c>
      <c r="E48" s="12" t="s">
        <v>8</v>
      </c>
      <c r="G48" s="14" t="s">
        <v>6</v>
      </c>
      <c r="I48" s="14" t="s">
        <v>45</v>
      </c>
      <c r="K48" s="14" t="s">
        <v>46</v>
      </c>
      <c r="M48" s="14" t="s">
        <v>49</v>
      </c>
      <c r="O48" s="14" t="s">
        <v>50</v>
      </c>
    </row>
    <row r="49" spans="1:15" x14ac:dyDescent="0.2">
      <c r="C49" s="16">
        <v>0</v>
      </c>
      <c r="D49" s="18"/>
      <c r="E49" s="16">
        <v>0</v>
      </c>
      <c r="F49" s="37">
        <f t="shared" ref="F49:F58" si="10">C49*E49+((C49*E49)*C$13)</f>
        <v>0</v>
      </c>
      <c r="G49" s="17">
        <f t="shared" ref="G49:G58" si="11">F49+(F49*C$14)</f>
        <v>0</v>
      </c>
      <c r="H49" s="18"/>
      <c r="I49" s="17">
        <f t="shared" ref="I49:I58" si="12">ROUND(SUM(G49+(G49*$C$11)),0)</f>
        <v>0</v>
      </c>
      <c r="J49" s="18"/>
      <c r="K49" s="17">
        <f t="shared" ref="K49:K58" si="13">ROUND(SUM(I49+(I49*$C$11)),0)</f>
        <v>0</v>
      </c>
      <c r="L49" s="18"/>
      <c r="M49" s="17">
        <f t="shared" ref="M49:M58" si="14">ROUND(SUM(K49+(K49*$C$11)),0)</f>
        <v>0</v>
      </c>
      <c r="N49" s="18"/>
      <c r="O49" s="17">
        <f t="shared" ref="O49:O58" si="15">ROUND(SUM(M49+(M49*$C$11)),0)</f>
        <v>0</v>
      </c>
    </row>
    <row r="50" spans="1:15" x14ac:dyDescent="0.2">
      <c r="C50" s="16">
        <v>0</v>
      </c>
      <c r="D50" s="18"/>
      <c r="E50" s="16">
        <v>0</v>
      </c>
      <c r="F50" s="37">
        <f t="shared" si="10"/>
        <v>0</v>
      </c>
      <c r="G50" s="17">
        <f t="shared" si="11"/>
        <v>0</v>
      </c>
      <c r="H50" s="18"/>
      <c r="I50" s="17">
        <f t="shared" si="12"/>
        <v>0</v>
      </c>
      <c r="J50" s="18"/>
      <c r="K50" s="17">
        <f t="shared" si="13"/>
        <v>0</v>
      </c>
      <c r="L50" s="18"/>
      <c r="M50" s="17">
        <f t="shared" si="14"/>
        <v>0</v>
      </c>
      <c r="N50" s="18"/>
      <c r="O50" s="17">
        <f t="shared" si="15"/>
        <v>0</v>
      </c>
    </row>
    <row r="51" spans="1:15" x14ac:dyDescent="0.2">
      <c r="C51" s="16">
        <v>0</v>
      </c>
      <c r="D51" s="18"/>
      <c r="E51" s="16">
        <v>0</v>
      </c>
      <c r="F51" s="37">
        <f t="shared" si="10"/>
        <v>0</v>
      </c>
      <c r="G51" s="17">
        <f t="shared" si="11"/>
        <v>0</v>
      </c>
      <c r="H51" s="18"/>
      <c r="I51" s="17">
        <f t="shared" si="12"/>
        <v>0</v>
      </c>
      <c r="J51" s="18"/>
      <c r="K51" s="17">
        <f t="shared" si="13"/>
        <v>0</v>
      </c>
      <c r="L51" s="18"/>
      <c r="M51" s="17">
        <f t="shared" si="14"/>
        <v>0</v>
      </c>
      <c r="N51" s="18"/>
      <c r="O51" s="17">
        <f t="shared" si="15"/>
        <v>0</v>
      </c>
    </row>
    <row r="52" spans="1:15" x14ac:dyDescent="0.2">
      <c r="C52" s="16">
        <v>0</v>
      </c>
      <c r="D52" s="18"/>
      <c r="E52" s="16">
        <v>0</v>
      </c>
      <c r="F52" s="37">
        <f t="shared" si="10"/>
        <v>0</v>
      </c>
      <c r="G52" s="17">
        <f t="shared" si="11"/>
        <v>0</v>
      </c>
      <c r="H52" s="18"/>
      <c r="I52" s="17">
        <f t="shared" si="12"/>
        <v>0</v>
      </c>
      <c r="J52" s="18"/>
      <c r="K52" s="17">
        <f t="shared" si="13"/>
        <v>0</v>
      </c>
      <c r="L52" s="18"/>
      <c r="M52" s="17">
        <f t="shared" si="14"/>
        <v>0</v>
      </c>
      <c r="N52" s="18"/>
      <c r="O52" s="17">
        <f t="shared" si="15"/>
        <v>0</v>
      </c>
    </row>
    <row r="53" spans="1:15" x14ac:dyDescent="0.2">
      <c r="C53" s="16">
        <v>0</v>
      </c>
      <c r="D53" s="18"/>
      <c r="E53" s="16">
        <v>0</v>
      </c>
      <c r="F53" s="37">
        <f t="shared" si="10"/>
        <v>0</v>
      </c>
      <c r="G53" s="17">
        <f t="shared" si="11"/>
        <v>0</v>
      </c>
      <c r="H53" s="18"/>
      <c r="I53" s="17">
        <f t="shared" si="12"/>
        <v>0</v>
      </c>
      <c r="J53" s="18"/>
      <c r="K53" s="17">
        <f t="shared" si="13"/>
        <v>0</v>
      </c>
      <c r="L53" s="18"/>
      <c r="M53" s="17">
        <f t="shared" si="14"/>
        <v>0</v>
      </c>
      <c r="N53" s="18"/>
      <c r="O53" s="17">
        <f t="shared" si="15"/>
        <v>0</v>
      </c>
    </row>
    <row r="54" spans="1:15" x14ac:dyDescent="0.2">
      <c r="C54" s="16">
        <v>0</v>
      </c>
      <c r="D54" s="18"/>
      <c r="E54" s="16">
        <v>0</v>
      </c>
      <c r="F54" s="37">
        <f t="shared" si="10"/>
        <v>0</v>
      </c>
      <c r="G54" s="17">
        <f t="shared" si="11"/>
        <v>0</v>
      </c>
      <c r="H54" s="18"/>
      <c r="I54" s="17">
        <f t="shared" si="12"/>
        <v>0</v>
      </c>
      <c r="J54" s="18"/>
      <c r="K54" s="17">
        <f t="shared" si="13"/>
        <v>0</v>
      </c>
      <c r="L54" s="18"/>
      <c r="M54" s="17">
        <f t="shared" si="14"/>
        <v>0</v>
      </c>
      <c r="N54" s="18"/>
      <c r="O54" s="17">
        <f t="shared" si="15"/>
        <v>0</v>
      </c>
    </row>
    <row r="55" spans="1:15" x14ac:dyDescent="0.2">
      <c r="C55" s="16">
        <v>0</v>
      </c>
      <c r="D55" s="18"/>
      <c r="E55" s="16">
        <v>0</v>
      </c>
      <c r="F55" s="37">
        <f t="shared" si="10"/>
        <v>0</v>
      </c>
      <c r="G55" s="17">
        <f t="shared" si="11"/>
        <v>0</v>
      </c>
      <c r="H55" s="18"/>
      <c r="I55" s="17">
        <f t="shared" si="12"/>
        <v>0</v>
      </c>
      <c r="J55" s="18"/>
      <c r="K55" s="17">
        <f t="shared" si="13"/>
        <v>0</v>
      </c>
      <c r="L55" s="18"/>
      <c r="M55" s="17">
        <f t="shared" si="14"/>
        <v>0</v>
      </c>
      <c r="N55" s="18"/>
      <c r="O55" s="17">
        <f t="shared" si="15"/>
        <v>0</v>
      </c>
    </row>
    <row r="56" spans="1:15" x14ac:dyDescent="0.2">
      <c r="C56" s="16">
        <v>0</v>
      </c>
      <c r="D56" s="18"/>
      <c r="E56" s="16">
        <v>0</v>
      </c>
      <c r="F56" s="37">
        <f t="shared" si="10"/>
        <v>0</v>
      </c>
      <c r="G56" s="17">
        <f t="shared" si="11"/>
        <v>0</v>
      </c>
      <c r="H56" s="18"/>
      <c r="I56" s="17">
        <f t="shared" si="12"/>
        <v>0</v>
      </c>
      <c r="J56" s="18"/>
      <c r="K56" s="17">
        <f t="shared" si="13"/>
        <v>0</v>
      </c>
      <c r="L56" s="18"/>
      <c r="M56" s="17">
        <f t="shared" si="14"/>
        <v>0</v>
      </c>
      <c r="N56" s="18"/>
      <c r="O56" s="17">
        <f t="shared" si="15"/>
        <v>0</v>
      </c>
    </row>
    <row r="57" spans="1:15" x14ac:dyDescent="0.2">
      <c r="C57" s="16">
        <v>0</v>
      </c>
      <c r="D57" s="18"/>
      <c r="E57" s="16">
        <v>0</v>
      </c>
      <c r="F57" s="37">
        <f t="shared" si="10"/>
        <v>0</v>
      </c>
      <c r="G57" s="17">
        <f t="shared" si="11"/>
        <v>0</v>
      </c>
      <c r="H57" s="18"/>
      <c r="I57" s="17">
        <f t="shared" si="12"/>
        <v>0</v>
      </c>
      <c r="J57" s="18"/>
      <c r="K57" s="17">
        <f t="shared" si="13"/>
        <v>0</v>
      </c>
      <c r="L57" s="18"/>
      <c r="M57" s="17">
        <f t="shared" si="14"/>
        <v>0</v>
      </c>
      <c r="N57" s="18"/>
      <c r="O57" s="17">
        <f t="shared" si="15"/>
        <v>0</v>
      </c>
    </row>
    <row r="58" spans="1:15" x14ac:dyDescent="0.2">
      <c r="C58" s="20">
        <v>0</v>
      </c>
      <c r="D58" s="18"/>
      <c r="E58" s="20">
        <v>0</v>
      </c>
      <c r="F58" s="37">
        <f t="shared" si="10"/>
        <v>0</v>
      </c>
      <c r="G58" s="21">
        <f t="shared" si="11"/>
        <v>0</v>
      </c>
      <c r="H58" s="18"/>
      <c r="I58" s="21">
        <f t="shared" si="12"/>
        <v>0</v>
      </c>
      <c r="J58" s="18"/>
      <c r="K58" s="21">
        <f t="shared" si="13"/>
        <v>0</v>
      </c>
      <c r="L58" s="18"/>
      <c r="M58" s="21">
        <f t="shared" si="14"/>
        <v>0</v>
      </c>
      <c r="N58" s="18"/>
      <c r="O58" s="21">
        <f t="shared" si="15"/>
        <v>0</v>
      </c>
    </row>
    <row r="59" spans="1:15" x14ac:dyDescent="0.2">
      <c r="A59" s="11" t="s">
        <v>7</v>
      </c>
      <c r="C59" s="18"/>
      <c r="D59" s="18"/>
      <c r="E59" s="18"/>
      <c r="F59" s="37"/>
      <c r="G59" s="23">
        <f>SUM(G49:G58)</f>
        <v>0</v>
      </c>
      <c r="H59" s="23"/>
      <c r="I59" s="23">
        <f>SUM(I49:I58)</f>
        <v>0</v>
      </c>
      <c r="J59" s="23"/>
      <c r="K59" s="23">
        <f>SUM(K49:K58)</f>
        <v>0</v>
      </c>
      <c r="L59" s="23"/>
      <c r="M59" s="23">
        <f>SUM(M49:M58)</f>
        <v>0</v>
      </c>
      <c r="N59" s="23"/>
      <c r="O59" s="23">
        <f>SUM(O49:O58)</f>
        <v>0</v>
      </c>
    </row>
    <row r="60" spans="1:15" x14ac:dyDescent="0.2">
      <c r="F60" s="32"/>
    </row>
    <row r="61" spans="1:15" x14ac:dyDescent="0.2">
      <c r="F61" s="32"/>
    </row>
    <row r="62" spans="1:15" x14ac:dyDescent="0.2">
      <c r="A62" s="11" t="s">
        <v>10</v>
      </c>
      <c r="F62" s="32"/>
    </row>
    <row r="63" spans="1:15" x14ac:dyDescent="0.2">
      <c r="A63" s="12" t="s">
        <v>3</v>
      </c>
      <c r="C63" s="12" t="s">
        <v>4</v>
      </c>
      <c r="D63" s="13"/>
      <c r="E63" s="12" t="s">
        <v>2</v>
      </c>
      <c r="F63" s="32"/>
      <c r="G63" s="14" t="s">
        <v>6</v>
      </c>
      <c r="I63" s="14" t="s">
        <v>45</v>
      </c>
      <c r="K63" s="14" t="s">
        <v>46</v>
      </c>
      <c r="M63" s="14" t="s">
        <v>49</v>
      </c>
      <c r="O63" s="14" t="s">
        <v>50</v>
      </c>
    </row>
    <row r="64" spans="1:15" x14ac:dyDescent="0.2">
      <c r="C64" s="15">
        <v>0</v>
      </c>
      <c r="E64" s="16">
        <v>0</v>
      </c>
      <c r="F64" s="37">
        <f t="shared" ref="F64:F73" si="16">C64*E64</f>
        <v>0</v>
      </c>
      <c r="G64" s="17">
        <f>F64+(F64*C14)</f>
        <v>0</v>
      </c>
      <c r="H64" s="18"/>
      <c r="I64" s="17">
        <f t="shared" ref="I64:I73" si="17">ROUND(SUM(G64+(G64*$C$11)),0)</f>
        <v>0</v>
      </c>
      <c r="J64" s="18"/>
      <c r="K64" s="17">
        <f t="shared" ref="K64:K73" si="18">ROUND(SUM(I64+(I64*$C$11)),0)</f>
        <v>0</v>
      </c>
      <c r="L64" s="18"/>
      <c r="M64" s="17">
        <f t="shared" ref="M64:M73" si="19">ROUND(SUM(K64+(K64*$C$11)),0)</f>
        <v>0</v>
      </c>
      <c r="N64" s="18"/>
      <c r="O64" s="17">
        <f t="shared" ref="O64:O73" si="20">ROUND(SUM(M64+(M64*$C$11)),0)</f>
        <v>0</v>
      </c>
    </row>
    <row r="65" spans="1:15" x14ac:dyDescent="0.2">
      <c r="C65" s="15">
        <v>0</v>
      </c>
      <c r="E65" s="16">
        <v>0</v>
      </c>
      <c r="F65" s="37">
        <f t="shared" si="16"/>
        <v>0</v>
      </c>
      <c r="G65" s="17">
        <f>F65+(F65*C14)</f>
        <v>0</v>
      </c>
      <c r="H65" s="18"/>
      <c r="I65" s="17">
        <f t="shared" si="17"/>
        <v>0</v>
      </c>
      <c r="J65" s="18"/>
      <c r="K65" s="17">
        <f t="shared" si="18"/>
        <v>0</v>
      </c>
      <c r="L65" s="18"/>
      <c r="M65" s="17">
        <f t="shared" si="19"/>
        <v>0</v>
      </c>
      <c r="N65" s="18"/>
      <c r="O65" s="17">
        <f t="shared" si="20"/>
        <v>0</v>
      </c>
    </row>
    <row r="66" spans="1:15" x14ac:dyDescent="0.2">
      <c r="C66" s="15">
        <v>0</v>
      </c>
      <c r="E66" s="16">
        <v>0</v>
      </c>
      <c r="F66" s="37">
        <f t="shared" si="16"/>
        <v>0</v>
      </c>
      <c r="G66" s="17">
        <f>F66+(F66*C14)</f>
        <v>0</v>
      </c>
      <c r="H66" s="18"/>
      <c r="I66" s="17">
        <f t="shared" si="17"/>
        <v>0</v>
      </c>
      <c r="J66" s="18"/>
      <c r="K66" s="17">
        <f t="shared" si="18"/>
        <v>0</v>
      </c>
      <c r="L66" s="18"/>
      <c r="M66" s="17">
        <f t="shared" si="19"/>
        <v>0</v>
      </c>
      <c r="N66" s="18"/>
      <c r="O66" s="17">
        <f t="shared" si="20"/>
        <v>0</v>
      </c>
    </row>
    <row r="67" spans="1:15" x14ac:dyDescent="0.2">
      <c r="C67" s="15">
        <v>0</v>
      </c>
      <c r="E67" s="16">
        <v>0</v>
      </c>
      <c r="F67" s="37">
        <f t="shared" si="16"/>
        <v>0</v>
      </c>
      <c r="G67" s="17">
        <f>F67+(F67*C14)</f>
        <v>0</v>
      </c>
      <c r="H67" s="18"/>
      <c r="I67" s="17">
        <f t="shared" si="17"/>
        <v>0</v>
      </c>
      <c r="J67" s="18"/>
      <c r="K67" s="17">
        <f t="shared" si="18"/>
        <v>0</v>
      </c>
      <c r="L67" s="18"/>
      <c r="M67" s="17">
        <f t="shared" si="19"/>
        <v>0</v>
      </c>
      <c r="N67" s="18"/>
      <c r="O67" s="17">
        <f t="shared" si="20"/>
        <v>0</v>
      </c>
    </row>
    <row r="68" spans="1:15" x14ac:dyDescent="0.2">
      <c r="C68" s="15">
        <v>0</v>
      </c>
      <c r="E68" s="16">
        <v>0</v>
      </c>
      <c r="F68" s="37">
        <f t="shared" si="16"/>
        <v>0</v>
      </c>
      <c r="G68" s="17">
        <f>F68+(F68*C14)</f>
        <v>0</v>
      </c>
      <c r="H68" s="18"/>
      <c r="I68" s="17">
        <f t="shared" si="17"/>
        <v>0</v>
      </c>
      <c r="J68" s="18"/>
      <c r="K68" s="17">
        <f t="shared" si="18"/>
        <v>0</v>
      </c>
      <c r="L68" s="18"/>
      <c r="M68" s="17">
        <f t="shared" si="19"/>
        <v>0</v>
      </c>
      <c r="N68" s="18"/>
      <c r="O68" s="17">
        <f t="shared" si="20"/>
        <v>0</v>
      </c>
    </row>
    <row r="69" spans="1:15" x14ac:dyDescent="0.2">
      <c r="C69" s="15">
        <v>0</v>
      </c>
      <c r="E69" s="16">
        <v>0</v>
      </c>
      <c r="F69" s="37">
        <f t="shared" si="16"/>
        <v>0</v>
      </c>
      <c r="G69" s="17">
        <f>F69+(F69*C14)</f>
        <v>0</v>
      </c>
      <c r="H69" s="18"/>
      <c r="I69" s="17">
        <f t="shared" si="17"/>
        <v>0</v>
      </c>
      <c r="J69" s="18"/>
      <c r="K69" s="17">
        <f t="shared" si="18"/>
        <v>0</v>
      </c>
      <c r="L69" s="18"/>
      <c r="M69" s="17">
        <f t="shared" si="19"/>
        <v>0</v>
      </c>
      <c r="N69" s="18"/>
      <c r="O69" s="17">
        <f t="shared" si="20"/>
        <v>0</v>
      </c>
    </row>
    <row r="70" spans="1:15" x14ac:dyDescent="0.2">
      <c r="C70" s="15">
        <v>0</v>
      </c>
      <c r="E70" s="16">
        <v>0</v>
      </c>
      <c r="F70" s="37">
        <f t="shared" si="16"/>
        <v>0</v>
      </c>
      <c r="G70" s="17">
        <f>F70+(F70*C14)</f>
        <v>0</v>
      </c>
      <c r="H70" s="18"/>
      <c r="I70" s="17">
        <f t="shared" si="17"/>
        <v>0</v>
      </c>
      <c r="J70" s="18"/>
      <c r="K70" s="17">
        <f t="shared" si="18"/>
        <v>0</v>
      </c>
      <c r="L70" s="18"/>
      <c r="M70" s="17">
        <f t="shared" si="19"/>
        <v>0</v>
      </c>
      <c r="N70" s="18"/>
      <c r="O70" s="17">
        <f t="shared" si="20"/>
        <v>0</v>
      </c>
    </row>
    <row r="71" spans="1:15" x14ac:dyDescent="0.2">
      <c r="C71" s="15">
        <v>0</v>
      </c>
      <c r="E71" s="16">
        <v>0</v>
      </c>
      <c r="F71" s="37">
        <f t="shared" si="16"/>
        <v>0</v>
      </c>
      <c r="G71" s="17">
        <f>F71+(F71*C14)</f>
        <v>0</v>
      </c>
      <c r="H71" s="18"/>
      <c r="I71" s="17">
        <f t="shared" si="17"/>
        <v>0</v>
      </c>
      <c r="J71" s="18"/>
      <c r="K71" s="17">
        <f t="shared" si="18"/>
        <v>0</v>
      </c>
      <c r="L71" s="18"/>
      <c r="M71" s="17">
        <f t="shared" si="19"/>
        <v>0</v>
      </c>
      <c r="N71" s="18"/>
      <c r="O71" s="17">
        <f t="shared" si="20"/>
        <v>0</v>
      </c>
    </row>
    <row r="72" spans="1:15" x14ac:dyDescent="0.2">
      <c r="C72" s="15">
        <v>0</v>
      </c>
      <c r="E72" s="16">
        <v>0</v>
      </c>
      <c r="F72" s="37">
        <f t="shared" si="16"/>
        <v>0</v>
      </c>
      <c r="G72" s="17">
        <f>F72+(F72*C14)</f>
        <v>0</v>
      </c>
      <c r="H72" s="18"/>
      <c r="I72" s="17">
        <f t="shared" si="17"/>
        <v>0</v>
      </c>
      <c r="J72" s="18"/>
      <c r="K72" s="17">
        <f t="shared" si="18"/>
        <v>0</v>
      </c>
      <c r="L72" s="18"/>
      <c r="M72" s="17">
        <f t="shared" si="19"/>
        <v>0</v>
      </c>
      <c r="N72" s="18"/>
      <c r="O72" s="17">
        <f t="shared" si="20"/>
        <v>0</v>
      </c>
    </row>
    <row r="73" spans="1:15" x14ac:dyDescent="0.2">
      <c r="C73" s="19">
        <v>0</v>
      </c>
      <c r="E73" s="20">
        <v>0</v>
      </c>
      <c r="F73" s="37">
        <f t="shared" si="16"/>
        <v>0</v>
      </c>
      <c r="G73" s="21">
        <f>F73+(F73*C14)</f>
        <v>0</v>
      </c>
      <c r="H73" s="18"/>
      <c r="I73" s="21">
        <f t="shared" si="17"/>
        <v>0</v>
      </c>
      <c r="J73" s="18"/>
      <c r="K73" s="21">
        <f t="shared" si="18"/>
        <v>0</v>
      </c>
      <c r="L73" s="18"/>
      <c r="M73" s="21">
        <f t="shared" si="19"/>
        <v>0</v>
      </c>
      <c r="N73" s="18"/>
      <c r="O73" s="21">
        <f t="shared" si="20"/>
        <v>0</v>
      </c>
    </row>
    <row r="74" spans="1:15" x14ac:dyDescent="0.2">
      <c r="A74" s="11" t="s">
        <v>7</v>
      </c>
      <c r="E74" s="18"/>
      <c r="F74" s="18"/>
      <c r="G74" s="23">
        <f>SUM(G64:G73)</f>
        <v>0</v>
      </c>
      <c r="H74" s="23"/>
      <c r="I74" s="23">
        <f>SUM(I64:I73)</f>
        <v>0</v>
      </c>
      <c r="J74" s="23"/>
      <c r="K74" s="23">
        <f>SUM(K64:K73)</f>
        <v>0</v>
      </c>
      <c r="L74" s="23"/>
      <c r="M74" s="23">
        <f>SUM(M64:M73)</f>
        <v>0</v>
      </c>
      <c r="N74" s="23"/>
      <c r="O74" s="23">
        <f>SUM(O64:O73)</f>
        <v>0</v>
      </c>
    </row>
    <row r="75" spans="1:15" x14ac:dyDescent="0.2"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</row>
    <row r="76" spans="1:15" x14ac:dyDescent="0.2"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</row>
    <row r="77" spans="1:15" x14ac:dyDescent="0.2">
      <c r="A77" s="11" t="s">
        <v>35</v>
      </c>
      <c r="E77" s="18"/>
      <c r="F77" s="18"/>
      <c r="G77" s="23">
        <f>G30+G44+G59+G74</f>
        <v>0</v>
      </c>
      <c r="H77" s="23"/>
      <c r="I77" s="23">
        <f>I30+I44+I59+I74</f>
        <v>0</v>
      </c>
      <c r="J77" s="23"/>
      <c r="K77" s="23">
        <f>K30+K44+K59+K74</f>
        <v>0</v>
      </c>
      <c r="L77" s="23"/>
      <c r="M77" s="23">
        <f>M30+M44+M59+M74</f>
        <v>0</v>
      </c>
      <c r="N77" s="23"/>
      <c r="O77" s="23">
        <f>O30+O44+O59+O74</f>
        <v>0</v>
      </c>
    </row>
    <row r="80" spans="1:15" x14ac:dyDescent="0.2">
      <c r="A80" s="11" t="s">
        <v>13</v>
      </c>
      <c r="E80" s="24" t="s">
        <v>40</v>
      </c>
      <c r="G80" s="11" t="s">
        <v>6</v>
      </c>
      <c r="I80" s="11" t="s">
        <v>45</v>
      </c>
      <c r="K80" s="11" t="s">
        <v>46</v>
      </c>
      <c r="M80" s="11" t="s">
        <v>49</v>
      </c>
      <c r="O80" s="11" t="s">
        <v>50</v>
      </c>
    </row>
    <row r="81" spans="1:15" x14ac:dyDescent="0.2">
      <c r="A81" s="24" t="s">
        <v>14</v>
      </c>
    </row>
    <row r="82" spans="1:15" x14ac:dyDescent="0.2">
      <c r="E82" s="18">
        <v>0</v>
      </c>
      <c r="F82" s="18"/>
      <c r="G82" s="18">
        <f>E82+(E82*C14)</f>
        <v>0</v>
      </c>
      <c r="H82" s="18"/>
      <c r="I82" s="17">
        <f>ROUND(SUM(G82+(G82*$C$10)),0)</f>
        <v>0</v>
      </c>
      <c r="J82" s="18"/>
      <c r="K82" s="17">
        <f>ROUND(SUM(I82+(I82*$C$10)),0)</f>
        <v>0</v>
      </c>
      <c r="L82" s="18"/>
      <c r="M82" s="17">
        <f>ROUND(SUM(K82+(K82*$C$10)),0)</f>
        <v>0</v>
      </c>
      <c r="N82" s="18"/>
      <c r="O82" s="17">
        <f>ROUND(SUM(M82+(M82*$C$10)),0)</f>
        <v>0</v>
      </c>
    </row>
    <row r="83" spans="1:15" x14ac:dyDescent="0.2">
      <c r="E83" s="18">
        <v>0</v>
      </c>
      <c r="F83" s="18"/>
      <c r="G83" s="18">
        <f>E83+(E83*C14)</f>
        <v>0</v>
      </c>
      <c r="H83" s="18"/>
      <c r="I83" s="17">
        <f>ROUND(SUM(G83+(G83*$C$10)),0)</f>
        <v>0</v>
      </c>
      <c r="J83" s="18"/>
      <c r="K83" s="17">
        <f>ROUND(SUM(I83+(I83*$C$10)),0)</f>
        <v>0</v>
      </c>
      <c r="L83" s="18"/>
      <c r="M83" s="17">
        <f>ROUND(SUM(K83+(K83*$C$10)),0)</f>
        <v>0</v>
      </c>
      <c r="N83" s="18"/>
      <c r="O83" s="17">
        <f>ROUND(SUM(M83+(M83*$C$10)),0)</f>
        <v>0</v>
      </c>
    </row>
    <row r="84" spans="1:15" x14ac:dyDescent="0.2">
      <c r="E84" s="18">
        <v>0</v>
      </c>
      <c r="F84" s="18"/>
      <c r="G84" s="25">
        <f>E84+(E84*C14)</f>
        <v>0</v>
      </c>
      <c r="H84" s="18"/>
      <c r="I84" s="21">
        <f>ROUND(SUM(G84+(G84*$C$10)),0)</f>
        <v>0</v>
      </c>
      <c r="J84" s="18"/>
      <c r="K84" s="21">
        <f>ROUND(SUM(I84+(I84*$C$10)),0)</f>
        <v>0</v>
      </c>
      <c r="L84" s="18"/>
      <c r="M84" s="21">
        <f>ROUND(SUM(K84+(K84*$C$10)),0)</f>
        <v>0</v>
      </c>
      <c r="N84" s="18"/>
      <c r="O84" s="21">
        <f>ROUND(SUM(M84+(M84*$C$10)),0)</f>
        <v>0</v>
      </c>
    </row>
    <row r="85" spans="1:15" x14ac:dyDescent="0.2">
      <c r="A85" s="11" t="s">
        <v>7</v>
      </c>
      <c r="E85" s="18"/>
      <c r="F85" s="18"/>
      <c r="G85" s="23">
        <f>SUM(G82:G84)</f>
        <v>0</v>
      </c>
      <c r="H85" s="18"/>
      <c r="I85" s="23">
        <f>SUM(I82:I84)</f>
        <v>0</v>
      </c>
      <c r="J85" s="18"/>
      <c r="K85" s="23">
        <f>SUM(K82:K84)</f>
        <v>0</v>
      </c>
      <c r="L85" s="18"/>
      <c r="M85" s="23">
        <f>SUM(M82:M84)</f>
        <v>0</v>
      </c>
      <c r="N85" s="18"/>
      <c r="O85" s="23">
        <f>SUM(O82:O84)</f>
        <v>0</v>
      </c>
    </row>
    <row r="86" spans="1:15" x14ac:dyDescent="0.2">
      <c r="A86" s="2" t="s">
        <v>15</v>
      </c>
      <c r="G86" s="18"/>
    </row>
    <row r="87" spans="1:15" x14ac:dyDescent="0.2">
      <c r="G87" s="18"/>
    </row>
    <row r="88" spans="1:15" x14ac:dyDescent="0.2">
      <c r="A88" s="11" t="s">
        <v>41</v>
      </c>
      <c r="E88" s="24"/>
      <c r="G88" s="11" t="s">
        <v>6</v>
      </c>
      <c r="I88" s="11" t="s">
        <v>45</v>
      </c>
      <c r="K88" s="11" t="s">
        <v>46</v>
      </c>
      <c r="M88" s="11" t="s">
        <v>49</v>
      </c>
      <c r="O88" s="11" t="s">
        <v>50</v>
      </c>
    </row>
    <row r="89" spans="1:15" x14ac:dyDescent="0.2">
      <c r="A89" s="24" t="s">
        <v>42</v>
      </c>
      <c r="G89" s="18"/>
    </row>
    <row r="90" spans="1:15" x14ac:dyDescent="0.2">
      <c r="G90" s="18">
        <v>0</v>
      </c>
      <c r="H90" s="18"/>
      <c r="I90" s="18">
        <v>0</v>
      </c>
      <c r="J90" s="18"/>
      <c r="K90" s="18">
        <v>0</v>
      </c>
      <c r="L90" s="18"/>
      <c r="M90" s="18">
        <v>0</v>
      </c>
      <c r="N90" s="18"/>
      <c r="O90" s="18">
        <v>0</v>
      </c>
    </row>
    <row r="91" spans="1:15" x14ac:dyDescent="0.2">
      <c r="G91" s="18">
        <v>0</v>
      </c>
      <c r="H91" s="18"/>
      <c r="I91" s="18">
        <v>0</v>
      </c>
      <c r="J91" s="18"/>
      <c r="K91" s="18">
        <v>0</v>
      </c>
      <c r="L91" s="18"/>
      <c r="M91" s="18">
        <v>0</v>
      </c>
      <c r="N91" s="18"/>
      <c r="O91" s="18">
        <v>0</v>
      </c>
    </row>
    <row r="92" spans="1:15" x14ac:dyDescent="0.2">
      <c r="G92" s="18">
        <v>0</v>
      </c>
      <c r="H92" s="18"/>
      <c r="I92" s="18">
        <v>0</v>
      </c>
      <c r="J92" s="18"/>
      <c r="K92" s="18">
        <v>0</v>
      </c>
      <c r="L92" s="18"/>
      <c r="M92" s="18">
        <v>0</v>
      </c>
      <c r="N92" s="18"/>
      <c r="O92" s="18">
        <v>0</v>
      </c>
    </row>
    <row r="93" spans="1:15" x14ac:dyDescent="0.2">
      <c r="G93" s="25">
        <v>0</v>
      </c>
      <c r="H93" s="18"/>
      <c r="I93" s="25">
        <v>0</v>
      </c>
      <c r="J93" s="18"/>
      <c r="K93" s="25">
        <v>0</v>
      </c>
      <c r="L93" s="18"/>
      <c r="M93" s="25">
        <v>0</v>
      </c>
      <c r="N93" s="18"/>
      <c r="O93" s="25">
        <v>0</v>
      </c>
    </row>
    <row r="94" spans="1:15" x14ac:dyDescent="0.2">
      <c r="A94" s="11" t="s">
        <v>7</v>
      </c>
      <c r="G94" s="23">
        <f>SUM(G90:G93)</f>
        <v>0</v>
      </c>
      <c r="H94" s="18"/>
      <c r="I94" s="23">
        <f>SUM(I90:I93)</f>
        <v>0</v>
      </c>
      <c r="J94" s="18"/>
      <c r="K94" s="23">
        <f>SUM(K90:K93)</f>
        <v>0</v>
      </c>
      <c r="L94" s="18"/>
      <c r="M94" s="23">
        <f>SUM(M90:M93)</f>
        <v>0</v>
      </c>
      <c r="N94" s="18"/>
      <c r="O94" s="23">
        <f>SUM(O90:O93)</f>
        <v>0</v>
      </c>
    </row>
    <row r="95" spans="1:15" x14ac:dyDescent="0.2">
      <c r="G95" s="18"/>
    </row>
    <row r="96" spans="1:15" x14ac:dyDescent="0.2">
      <c r="G96" s="18"/>
    </row>
    <row r="97" spans="1:15" x14ac:dyDescent="0.2">
      <c r="A97" s="11" t="s">
        <v>17</v>
      </c>
      <c r="E97" s="24" t="s">
        <v>40</v>
      </c>
      <c r="G97" s="11" t="s">
        <v>6</v>
      </c>
      <c r="I97" s="11" t="s">
        <v>45</v>
      </c>
      <c r="K97" s="11" t="s">
        <v>46</v>
      </c>
      <c r="M97" s="11" t="s">
        <v>49</v>
      </c>
      <c r="O97" s="11" t="s">
        <v>50</v>
      </c>
    </row>
    <row r="98" spans="1:15" x14ac:dyDescent="0.2">
      <c r="A98" s="24" t="s">
        <v>16</v>
      </c>
      <c r="G98" s="18"/>
    </row>
    <row r="99" spans="1:15" x14ac:dyDescent="0.2">
      <c r="E99" s="18">
        <v>0</v>
      </c>
      <c r="F99" s="18"/>
      <c r="G99" s="18">
        <f>E99+(E99*C14)</f>
        <v>0</v>
      </c>
      <c r="H99" s="18"/>
      <c r="I99" s="17">
        <f t="shared" ref="I99:I110" si="21">ROUND(SUM(G99+(G99*$C$10)),0)</f>
        <v>0</v>
      </c>
      <c r="J99" s="18"/>
      <c r="K99" s="17">
        <f t="shared" ref="K99:K110" si="22">ROUND(SUM(I99+(I99*$C$10)),0)</f>
        <v>0</v>
      </c>
      <c r="L99" s="18"/>
      <c r="M99" s="17">
        <f t="shared" ref="M99:M110" si="23">ROUND(SUM(K99+(K99*$C$10)),0)</f>
        <v>0</v>
      </c>
      <c r="N99" s="18"/>
      <c r="O99" s="17">
        <f t="shared" ref="O99:O110" si="24">ROUND(SUM(M99+(M99*$C$10)),0)</f>
        <v>0</v>
      </c>
    </row>
    <row r="100" spans="1:15" x14ac:dyDescent="0.2">
      <c r="E100" s="18">
        <v>0</v>
      </c>
      <c r="F100" s="18"/>
      <c r="G100" s="18">
        <f>E100+(E100*C14)</f>
        <v>0</v>
      </c>
      <c r="H100" s="18"/>
      <c r="I100" s="17">
        <f t="shared" si="21"/>
        <v>0</v>
      </c>
      <c r="J100" s="18"/>
      <c r="K100" s="17">
        <f t="shared" si="22"/>
        <v>0</v>
      </c>
      <c r="L100" s="18"/>
      <c r="M100" s="17">
        <f t="shared" si="23"/>
        <v>0</v>
      </c>
      <c r="N100" s="18"/>
      <c r="O100" s="17">
        <f t="shared" si="24"/>
        <v>0</v>
      </c>
    </row>
    <row r="101" spans="1:15" x14ac:dyDescent="0.2">
      <c r="E101" s="18">
        <v>0</v>
      </c>
      <c r="F101" s="18"/>
      <c r="G101" s="18">
        <f>E101+(E101*C14)</f>
        <v>0</v>
      </c>
      <c r="H101" s="18"/>
      <c r="I101" s="17">
        <f t="shared" si="21"/>
        <v>0</v>
      </c>
      <c r="J101" s="18"/>
      <c r="K101" s="17">
        <f t="shared" si="22"/>
        <v>0</v>
      </c>
      <c r="L101" s="18"/>
      <c r="M101" s="17">
        <f t="shared" si="23"/>
        <v>0</v>
      </c>
      <c r="N101" s="18"/>
      <c r="O101" s="17">
        <f t="shared" si="24"/>
        <v>0</v>
      </c>
    </row>
    <row r="102" spans="1:15" x14ac:dyDescent="0.2">
      <c r="E102" s="18">
        <v>0</v>
      </c>
      <c r="F102" s="18"/>
      <c r="G102" s="18">
        <f>E102+(E102*C14)</f>
        <v>0</v>
      </c>
      <c r="H102" s="18"/>
      <c r="I102" s="17">
        <f t="shared" si="21"/>
        <v>0</v>
      </c>
      <c r="J102" s="18"/>
      <c r="K102" s="17">
        <f t="shared" si="22"/>
        <v>0</v>
      </c>
      <c r="L102" s="18"/>
      <c r="M102" s="17">
        <f t="shared" si="23"/>
        <v>0</v>
      </c>
      <c r="N102" s="18"/>
      <c r="O102" s="17">
        <f t="shared" si="24"/>
        <v>0</v>
      </c>
    </row>
    <row r="103" spans="1:15" x14ac:dyDescent="0.2">
      <c r="E103" s="18">
        <v>0</v>
      </c>
      <c r="F103" s="18"/>
      <c r="G103" s="18">
        <f>E103+(E103*C14)</f>
        <v>0</v>
      </c>
      <c r="H103" s="18"/>
      <c r="I103" s="17">
        <f t="shared" si="21"/>
        <v>0</v>
      </c>
      <c r="J103" s="18"/>
      <c r="K103" s="17">
        <f t="shared" si="22"/>
        <v>0</v>
      </c>
      <c r="L103" s="18"/>
      <c r="M103" s="17">
        <f t="shared" si="23"/>
        <v>0</v>
      </c>
      <c r="N103" s="18"/>
      <c r="O103" s="17">
        <f t="shared" si="24"/>
        <v>0</v>
      </c>
    </row>
    <row r="104" spans="1:15" x14ac:dyDescent="0.2">
      <c r="E104" s="18">
        <v>0</v>
      </c>
      <c r="F104" s="18"/>
      <c r="G104" s="18">
        <f>E104+(E104*C14)</f>
        <v>0</v>
      </c>
      <c r="H104" s="18"/>
      <c r="I104" s="17">
        <f t="shared" si="21"/>
        <v>0</v>
      </c>
      <c r="J104" s="18"/>
      <c r="K104" s="17">
        <f t="shared" si="22"/>
        <v>0</v>
      </c>
      <c r="L104" s="18"/>
      <c r="M104" s="17">
        <f t="shared" si="23"/>
        <v>0</v>
      </c>
      <c r="N104" s="18"/>
      <c r="O104" s="17">
        <f t="shared" si="24"/>
        <v>0</v>
      </c>
    </row>
    <row r="105" spans="1:15" x14ac:dyDescent="0.2">
      <c r="E105" s="18">
        <v>0</v>
      </c>
      <c r="F105" s="18"/>
      <c r="G105" s="18">
        <f>E105+(E105*C14)</f>
        <v>0</v>
      </c>
      <c r="H105" s="18"/>
      <c r="I105" s="17">
        <f t="shared" si="21"/>
        <v>0</v>
      </c>
      <c r="J105" s="18"/>
      <c r="K105" s="17">
        <f t="shared" si="22"/>
        <v>0</v>
      </c>
      <c r="L105" s="18"/>
      <c r="M105" s="17">
        <f t="shared" si="23"/>
        <v>0</v>
      </c>
      <c r="N105" s="18"/>
      <c r="O105" s="17">
        <f t="shared" si="24"/>
        <v>0</v>
      </c>
    </row>
    <row r="106" spans="1:15" x14ac:dyDescent="0.2">
      <c r="E106" s="18">
        <v>0</v>
      </c>
      <c r="F106" s="18"/>
      <c r="G106" s="18">
        <f>E106+(E106*C14)</f>
        <v>0</v>
      </c>
      <c r="H106" s="18"/>
      <c r="I106" s="17">
        <f t="shared" si="21"/>
        <v>0</v>
      </c>
      <c r="J106" s="18"/>
      <c r="K106" s="17">
        <f t="shared" si="22"/>
        <v>0</v>
      </c>
      <c r="L106" s="18"/>
      <c r="M106" s="17">
        <f t="shared" si="23"/>
        <v>0</v>
      </c>
      <c r="N106" s="18"/>
      <c r="O106" s="17">
        <f t="shared" si="24"/>
        <v>0</v>
      </c>
    </row>
    <row r="107" spans="1:15" x14ac:dyDescent="0.2">
      <c r="E107" s="18">
        <v>0</v>
      </c>
      <c r="F107" s="18"/>
      <c r="G107" s="18">
        <f>E107+(E107*C14)</f>
        <v>0</v>
      </c>
      <c r="H107" s="18"/>
      <c r="I107" s="17">
        <f t="shared" si="21"/>
        <v>0</v>
      </c>
      <c r="J107" s="18"/>
      <c r="K107" s="17">
        <f t="shared" si="22"/>
        <v>0</v>
      </c>
      <c r="L107" s="18"/>
      <c r="M107" s="17">
        <f t="shared" si="23"/>
        <v>0</v>
      </c>
      <c r="N107" s="18"/>
      <c r="O107" s="17">
        <f t="shared" si="24"/>
        <v>0</v>
      </c>
    </row>
    <row r="108" spans="1:15" x14ac:dyDescent="0.2">
      <c r="E108" s="18">
        <v>0</v>
      </c>
      <c r="F108" s="18"/>
      <c r="G108" s="18">
        <f>E108+(E108*C14)</f>
        <v>0</v>
      </c>
      <c r="H108" s="18"/>
      <c r="I108" s="17">
        <f t="shared" si="21"/>
        <v>0</v>
      </c>
      <c r="J108" s="18"/>
      <c r="K108" s="17">
        <f t="shared" si="22"/>
        <v>0</v>
      </c>
      <c r="L108" s="18"/>
      <c r="M108" s="17">
        <f t="shared" si="23"/>
        <v>0</v>
      </c>
      <c r="N108" s="18"/>
      <c r="O108" s="17">
        <f t="shared" si="24"/>
        <v>0</v>
      </c>
    </row>
    <row r="109" spans="1:15" x14ac:dyDescent="0.2">
      <c r="E109" s="18">
        <v>0</v>
      </c>
      <c r="F109" s="18"/>
      <c r="G109" s="18">
        <f>E109+(E109*C14)</f>
        <v>0</v>
      </c>
      <c r="H109" s="18"/>
      <c r="I109" s="17">
        <f t="shared" si="21"/>
        <v>0</v>
      </c>
      <c r="J109" s="18"/>
      <c r="K109" s="17">
        <f t="shared" si="22"/>
        <v>0</v>
      </c>
      <c r="L109" s="18"/>
      <c r="M109" s="17">
        <f t="shared" si="23"/>
        <v>0</v>
      </c>
      <c r="N109" s="18"/>
      <c r="O109" s="17">
        <f t="shared" si="24"/>
        <v>0</v>
      </c>
    </row>
    <row r="110" spans="1:15" x14ac:dyDescent="0.2">
      <c r="E110" s="18">
        <v>0</v>
      </c>
      <c r="F110" s="18"/>
      <c r="G110" s="25">
        <f>E110+(E110*C14)</f>
        <v>0</v>
      </c>
      <c r="H110" s="18"/>
      <c r="I110" s="21">
        <f t="shared" si="21"/>
        <v>0</v>
      </c>
      <c r="J110" s="18"/>
      <c r="K110" s="21">
        <f t="shared" si="22"/>
        <v>0</v>
      </c>
      <c r="L110" s="18"/>
      <c r="M110" s="21">
        <f t="shared" si="23"/>
        <v>0</v>
      </c>
      <c r="N110" s="18"/>
      <c r="O110" s="21">
        <f t="shared" si="24"/>
        <v>0</v>
      </c>
    </row>
    <row r="111" spans="1:15" x14ac:dyDescent="0.2">
      <c r="A111" s="11" t="s">
        <v>7</v>
      </c>
      <c r="E111" s="18"/>
      <c r="F111" s="18"/>
      <c r="G111" s="23">
        <f>SUM(G99:G110)</f>
        <v>0</v>
      </c>
      <c r="H111" s="18"/>
      <c r="I111" s="23">
        <f>SUM(I99:I110)</f>
        <v>0</v>
      </c>
      <c r="J111" s="18"/>
      <c r="K111" s="23">
        <f>SUM(K99:K110)</f>
        <v>0</v>
      </c>
      <c r="L111" s="18"/>
      <c r="M111" s="23">
        <f>SUM(M99:M110)</f>
        <v>0</v>
      </c>
      <c r="N111" s="18"/>
      <c r="O111" s="23">
        <f>SUM(O99:O110)</f>
        <v>0</v>
      </c>
    </row>
    <row r="112" spans="1:15" x14ac:dyDescent="0.2">
      <c r="G112" s="18"/>
    </row>
    <row r="113" spans="1:15" x14ac:dyDescent="0.2">
      <c r="G113" s="18"/>
    </row>
    <row r="114" spans="1:15" x14ac:dyDescent="0.2">
      <c r="A114" s="11" t="s">
        <v>18</v>
      </c>
      <c r="E114" s="24" t="s">
        <v>40</v>
      </c>
      <c r="G114" s="11" t="s">
        <v>6</v>
      </c>
      <c r="I114" s="11" t="s">
        <v>45</v>
      </c>
      <c r="K114" s="11" t="s">
        <v>46</v>
      </c>
      <c r="M114" s="11" t="s">
        <v>49</v>
      </c>
      <c r="O114" s="11" t="s">
        <v>50</v>
      </c>
    </row>
    <row r="115" spans="1:15" x14ac:dyDescent="0.2">
      <c r="A115" s="26" t="s">
        <v>19</v>
      </c>
      <c r="E115" s="18">
        <v>0</v>
      </c>
      <c r="F115" s="18"/>
      <c r="G115" s="18">
        <f>E115</f>
        <v>0</v>
      </c>
      <c r="H115" s="18"/>
      <c r="I115" s="17">
        <f>ROUND(SUM(G115+(G115*$C$10)),0)</f>
        <v>0</v>
      </c>
      <c r="J115" s="18"/>
      <c r="K115" s="17">
        <f>ROUND(SUM(I115+(I115*$C$10)),0)</f>
        <v>0</v>
      </c>
      <c r="L115" s="18"/>
      <c r="M115" s="17">
        <f>ROUND(SUM(K115+(K115*$C$10)),0)</f>
        <v>0</v>
      </c>
      <c r="N115" s="18"/>
      <c r="O115" s="17">
        <f>ROUND(SUM(M115+(M115*$C$10)),0)</f>
        <v>0</v>
      </c>
    </row>
    <row r="116" spans="1:15" x14ac:dyDescent="0.2">
      <c r="A116" s="26" t="s">
        <v>20</v>
      </c>
      <c r="E116" s="18">
        <v>0</v>
      </c>
      <c r="F116" s="18"/>
      <c r="G116" s="25">
        <f>E116</f>
        <v>0</v>
      </c>
      <c r="H116" s="18"/>
      <c r="I116" s="21">
        <f>ROUND(SUM(G116+(G116*$C$10)),0)</f>
        <v>0</v>
      </c>
      <c r="J116" s="18"/>
      <c r="K116" s="21">
        <f>ROUND(SUM(I116+(I116*$C$10)),0)</f>
        <v>0</v>
      </c>
      <c r="L116" s="18"/>
      <c r="M116" s="21">
        <f>ROUND(SUM(K116+(K116*$C$10)),0)</f>
        <v>0</v>
      </c>
      <c r="N116" s="18"/>
      <c r="O116" s="21">
        <f>ROUND(SUM(M116+(M116*$C$10)),0)</f>
        <v>0</v>
      </c>
    </row>
    <row r="117" spans="1:15" x14ac:dyDescent="0.2">
      <c r="A117" s="11" t="s">
        <v>21</v>
      </c>
      <c r="E117" s="18"/>
      <c r="F117" s="18"/>
      <c r="G117" s="23">
        <f>SUM(G115:G116)</f>
        <v>0</v>
      </c>
      <c r="H117" s="18"/>
      <c r="I117" s="23">
        <f>SUM(I115:I116)</f>
        <v>0</v>
      </c>
      <c r="J117" s="18"/>
      <c r="K117" s="23">
        <f>SUM(K115:K116)</f>
        <v>0</v>
      </c>
      <c r="L117" s="18"/>
      <c r="M117" s="23">
        <f>SUM(M115:M116)</f>
        <v>0</v>
      </c>
      <c r="N117" s="18"/>
      <c r="O117" s="23">
        <f>SUM(O115:O116)</f>
        <v>0</v>
      </c>
    </row>
    <row r="118" spans="1:15" x14ac:dyDescent="0.2">
      <c r="G118" s="18"/>
    </row>
    <row r="119" spans="1:15" x14ac:dyDescent="0.2">
      <c r="G119" s="18"/>
    </row>
    <row r="120" spans="1:15" x14ac:dyDescent="0.2">
      <c r="A120" s="11" t="s">
        <v>22</v>
      </c>
      <c r="E120" s="24" t="s">
        <v>40</v>
      </c>
      <c r="G120" s="11" t="s">
        <v>6</v>
      </c>
      <c r="I120" s="11" t="s">
        <v>45</v>
      </c>
      <c r="K120" s="11" t="s">
        <v>46</v>
      </c>
      <c r="M120" s="11" t="s">
        <v>49</v>
      </c>
      <c r="O120" s="11" t="s">
        <v>50</v>
      </c>
    </row>
    <row r="121" spans="1:15" x14ac:dyDescent="0.2">
      <c r="A121" s="24" t="s">
        <v>16</v>
      </c>
      <c r="G121" s="18"/>
    </row>
    <row r="122" spans="1:15" x14ac:dyDescent="0.2">
      <c r="E122" s="18">
        <v>0</v>
      </c>
      <c r="F122" s="18"/>
      <c r="G122" s="18">
        <f>E122</f>
        <v>0</v>
      </c>
      <c r="H122" s="18"/>
      <c r="I122" s="17">
        <f>ROUND(SUM(G122+(G122*$C$10)),0)</f>
        <v>0</v>
      </c>
      <c r="J122" s="18"/>
      <c r="K122" s="17">
        <f>ROUND(SUM(I122+(I122*$C$10)),0)</f>
        <v>0</v>
      </c>
      <c r="L122" s="18"/>
      <c r="M122" s="17">
        <f>ROUND(SUM(K122+(K122*$C$10)),0)</f>
        <v>0</v>
      </c>
      <c r="N122" s="18"/>
      <c r="O122" s="17">
        <f>ROUND(SUM(M122+(M122*$C$10)),0)</f>
        <v>0</v>
      </c>
    </row>
    <row r="123" spans="1:15" x14ac:dyDescent="0.2">
      <c r="E123" s="18">
        <v>0</v>
      </c>
      <c r="F123" s="18"/>
      <c r="G123" s="18">
        <f>E123</f>
        <v>0</v>
      </c>
      <c r="H123" s="18"/>
      <c r="I123" s="17">
        <f>ROUND(SUM(G123+(G123*$C$10)),0)</f>
        <v>0</v>
      </c>
      <c r="J123" s="18"/>
      <c r="K123" s="17">
        <f>ROUND(SUM(I123+(I123*$C$10)),0)</f>
        <v>0</v>
      </c>
      <c r="L123" s="18"/>
      <c r="M123" s="17">
        <f>ROUND(SUM(K123+(K123*$C$10)),0)</f>
        <v>0</v>
      </c>
      <c r="N123" s="18"/>
      <c r="O123" s="17">
        <f>ROUND(SUM(M123+(M123*$C$10)),0)</f>
        <v>0</v>
      </c>
    </row>
    <row r="124" spans="1:15" x14ac:dyDescent="0.2">
      <c r="E124" s="18">
        <v>0</v>
      </c>
      <c r="F124" s="18"/>
      <c r="G124" s="25">
        <f>E124</f>
        <v>0</v>
      </c>
      <c r="H124" s="18"/>
      <c r="I124" s="21">
        <f>ROUND(SUM(G124+(G124*$C$10)),0)</f>
        <v>0</v>
      </c>
      <c r="J124" s="18"/>
      <c r="K124" s="21">
        <f>ROUND(SUM(I124+(I124*$C$10)),0)</f>
        <v>0</v>
      </c>
      <c r="L124" s="18"/>
      <c r="M124" s="21">
        <f>ROUND(SUM(K124+(K124*$C$10)),0)</f>
        <v>0</v>
      </c>
      <c r="N124" s="18"/>
      <c r="O124" s="21">
        <f>ROUND(SUM(M124+(M124*$C$10)),0)</f>
        <v>0</v>
      </c>
    </row>
    <row r="125" spans="1:15" x14ac:dyDescent="0.2">
      <c r="A125" s="11" t="s">
        <v>7</v>
      </c>
      <c r="E125" s="18"/>
      <c r="F125" s="18"/>
      <c r="G125" s="23">
        <f>SUM(G122:G124)</f>
        <v>0</v>
      </c>
      <c r="H125" s="18"/>
      <c r="I125" s="23">
        <f>SUM(I122:I124)</f>
        <v>0</v>
      </c>
      <c r="J125" s="18"/>
      <c r="K125" s="23">
        <f>SUM(K122:K124)</f>
        <v>0</v>
      </c>
      <c r="L125" s="18"/>
      <c r="M125" s="23">
        <f>SUM(M122:M124)</f>
        <v>0</v>
      </c>
      <c r="N125" s="18"/>
      <c r="O125" s="23">
        <f>SUM(O122:O124)</f>
        <v>0</v>
      </c>
    </row>
    <row r="126" spans="1:15" x14ac:dyDescent="0.2">
      <c r="G126" s="18"/>
    </row>
    <row r="127" spans="1:15" x14ac:dyDescent="0.2">
      <c r="G127" s="18"/>
    </row>
    <row r="128" spans="1:15" x14ac:dyDescent="0.2">
      <c r="A128" s="11" t="s">
        <v>23</v>
      </c>
      <c r="E128" s="24" t="s">
        <v>40</v>
      </c>
      <c r="G128" s="11" t="s">
        <v>6</v>
      </c>
      <c r="I128" s="11" t="s">
        <v>45</v>
      </c>
      <c r="K128" s="11" t="s">
        <v>46</v>
      </c>
      <c r="M128" s="11" t="s">
        <v>49</v>
      </c>
      <c r="O128" s="11" t="s">
        <v>50</v>
      </c>
    </row>
    <row r="129" spans="1:15" x14ac:dyDescent="0.2">
      <c r="A129" s="24" t="s">
        <v>16</v>
      </c>
      <c r="G129" s="18"/>
    </row>
    <row r="130" spans="1:15" x14ac:dyDescent="0.2">
      <c r="E130" s="18">
        <v>0</v>
      </c>
      <c r="F130" s="18"/>
      <c r="G130" s="18">
        <f>E130+(E130*C14)</f>
        <v>0</v>
      </c>
      <c r="H130" s="18"/>
      <c r="I130" s="17">
        <f>ROUND(SUM(G130+(G130*$C$10)),0)</f>
        <v>0</v>
      </c>
      <c r="J130" s="18"/>
      <c r="K130" s="17">
        <f>ROUND(SUM(I130+(I130*$C$10)),0)</f>
        <v>0</v>
      </c>
      <c r="L130" s="18"/>
      <c r="M130" s="17">
        <f>ROUND(SUM(K130+(K130*$C$10)),0)</f>
        <v>0</v>
      </c>
      <c r="N130" s="18"/>
      <c r="O130" s="17">
        <f>ROUND(SUM(M130+(M130*$C$10)),0)</f>
        <v>0</v>
      </c>
    </row>
    <row r="131" spans="1:15" x14ac:dyDescent="0.2">
      <c r="E131" s="18">
        <v>0</v>
      </c>
      <c r="F131" s="18"/>
      <c r="G131" s="18">
        <f>E131+(E131*C14)</f>
        <v>0</v>
      </c>
      <c r="H131" s="18"/>
      <c r="I131" s="17">
        <f>ROUND(SUM(G131+(G131*$C$10)),0)</f>
        <v>0</v>
      </c>
      <c r="J131" s="18"/>
      <c r="K131" s="17">
        <f>ROUND(SUM(I131+(I131*$C$10)),0)</f>
        <v>0</v>
      </c>
      <c r="L131" s="18"/>
      <c r="M131" s="17">
        <f>ROUND(SUM(K131+(K131*$C$10)),0)</f>
        <v>0</v>
      </c>
      <c r="N131" s="18"/>
      <c r="O131" s="17">
        <f>ROUND(SUM(M131+(M131*$C$10)),0)</f>
        <v>0</v>
      </c>
    </row>
    <row r="132" spans="1:15" x14ac:dyDescent="0.2">
      <c r="E132" s="18">
        <v>0</v>
      </c>
      <c r="F132" s="18"/>
      <c r="G132" s="25">
        <f>E132+(E132*C14)</f>
        <v>0</v>
      </c>
      <c r="H132" s="18"/>
      <c r="I132" s="21">
        <f>ROUND(SUM(G132+(G132*$C$10)),0)</f>
        <v>0</v>
      </c>
      <c r="J132" s="18"/>
      <c r="K132" s="21">
        <f>ROUND(SUM(I132+(I132*$C$10)),0)</f>
        <v>0</v>
      </c>
      <c r="L132" s="18"/>
      <c r="M132" s="21">
        <f>ROUND(SUM(K132+(K132*$C$10)),0)</f>
        <v>0</v>
      </c>
      <c r="N132" s="18"/>
      <c r="O132" s="21">
        <f>ROUND(SUM(M132+(M132*$C$10)),0)</f>
        <v>0</v>
      </c>
    </row>
    <row r="133" spans="1:15" x14ac:dyDescent="0.2">
      <c r="A133" s="11" t="s">
        <v>7</v>
      </c>
      <c r="E133" s="18"/>
      <c r="F133" s="18"/>
      <c r="G133" s="23">
        <f>SUM(G130:G132)</f>
        <v>0</v>
      </c>
      <c r="H133" s="18"/>
      <c r="I133" s="23">
        <f>SUM(I130:I132)</f>
        <v>0</v>
      </c>
      <c r="J133" s="18"/>
      <c r="K133" s="23">
        <f>SUM(K130:K132)</f>
        <v>0</v>
      </c>
      <c r="L133" s="18"/>
      <c r="M133" s="23">
        <f>SUM(M130:M132)</f>
        <v>0</v>
      </c>
      <c r="N133" s="18"/>
      <c r="O133" s="23">
        <f>SUM(O130:O132)</f>
        <v>0</v>
      </c>
    </row>
    <row r="134" spans="1:15" x14ac:dyDescent="0.2">
      <c r="A134" s="2" t="s">
        <v>15</v>
      </c>
      <c r="G134" s="18"/>
    </row>
    <row r="135" spans="1:15" x14ac:dyDescent="0.2">
      <c r="E135" s="24" t="s">
        <v>40</v>
      </c>
      <c r="G135" s="11" t="s">
        <v>6</v>
      </c>
      <c r="I135" s="11" t="s">
        <v>45</v>
      </c>
      <c r="K135" s="11" t="s">
        <v>46</v>
      </c>
      <c r="M135" s="11" t="s">
        <v>49</v>
      </c>
      <c r="O135" s="11" t="s">
        <v>50</v>
      </c>
    </row>
    <row r="136" spans="1:15" x14ac:dyDescent="0.2">
      <c r="A136" s="11" t="s">
        <v>24</v>
      </c>
      <c r="G136" s="18"/>
    </row>
    <row r="137" spans="1:15" x14ac:dyDescent="0.2">
      <c r="A137" s="24" t="s">
        <v>16</v>
      </c>
      <c r="E137" s="18">
        <v>0</v>
      </c>
      <c r="F137" s="18"/>
      <c r="G137" s="18">
        <f>E137+(E137*C14)</f>
        <v>0</v>
      </c>
      <c r="H137" s="18"/>
      <c r="I137" s="17">
        <f t="shared" ref="I137:I145" si="25">ROUND(SUM(G137+(G137*$C$10)),0)</f>
        <v>0</v>
      </c>
      <c r="J137" s="18"/>
      <c r="K137" s="17">
        <f t="shared" ref="K137:K145" si="26">ROUND(SUM(I137+(I137*$C$10)),0)</f>
        <v>0</v>
      </c>
      <c r="L137" s="18"/>
      <c r="M137" s="17">
        <f t="shared" ref="M137:M145" si="27">ROUND(SUM(K137+(K137*$C$10)),0)</f>
        <v>0</v>
      </c>
      <c r="N137" s="18"/>
      <c r="O137" s="17">
        <f t="shared" ref="O137:O145" si="28">ROUND(SUM(M137+(M137*$C$10)),0)</f>
        <v>0</v>
      </c>
    </row>
    <row r="138" spans="1:15" x14ac:dyDescent="0.2">
      <c r="E138" s="18">
        <v>0</v>
      </c>
      <c r="F138" s="18"/>
      <c r="G138" s="18">
        <f>E138+(E138*C14)</f>
        <v>0</v>
      </c>
      <c r="H138" s="18"/>
      <c r="I138" s="17">
        <f t="shared" si="25"/>
        <v>0</v>
      </c>
      <c r="J138" s="18"/>
      <c r="K138" s="17">
        <f t="shared" si="26"/>
        <v>0</v>
      </c>
      <c r="L138" s="18"/>
      <c r="M138" s="17">
        <f t="shared" si="27"/>
        <v>0</v>
      </c>
      <c r="N138" s="18"/>
      <c r="O138" s="17">
        <f t="shared" si="28"/>
        <v>0</v>
      </c>
    </row>
    <row r="139" spans="1:15" x14ac:dyDescent="0.2">
      <c r="E139" s="18">
        <v>0</v>
      </c>
      <c r="F139" s="18"/>
      <c r="G139" s="18">
        <f>E139+(E139*C14)</f>
        <v>0</v>
      </c>
      <c r="H139" s="18"/>
      <c r="I139" s="17">
        <f t="shared" si="25"/>
        <v>0</v>
      </c>
      <c r="J139" s="18"/>
      <c r="K139" s="17">
        <f t="shared" si="26"/>
        <v>0</v>
      </c>
      <c r="L139" s="18"/>
      <c r="M139" s="17">
        <f t="shared" si="27"/>
        <v>0</v>
      </c>
      <c r="N139" s="18"/>
      <c r="O139" s="17">
        <f t="shared" si="28"/>
        <v>0</v>
      </c>
    </row>
    <row r="140" spans="1:15" x14ac:dyDescent="0.2">
      <c r="E140" s="18">
        <v>0</v>
      </c>
      <c r="F140" s="18"/>
      <c r="G140" s="18">
        <f>E140+(E140*C14)</f>
        <v>0</v>
      </c>
      <c r="H140" s="18"/>
      <c r="I140" s="17">
        <f t="shared" si="25"/>
        <v>0</v>
      </c>
      <c r="J140" s="18"/>
      <c r="K140" s="17">
        <f t="shared" si="26"/>
        <v>0</v>
      </c>
      <c r="L140" s="18"/>
      <c r="M140" s="17">
        <f t="shared" si="27"/>
        <v>0</v>
      </c>
      <c r="N140" s="18"/>
      <c r="O140" s="17">
        <f t="shared" si="28"/>
        <v>0</v>
      </c>
    </row>
    <row r="141" spans="1:15" x14ac:dyDescent="0.2">
      <c r="E141" s="18">
        <v>0</v>
      </c>
      <c r="F141" s="18"/>
      <c r="G141" s="18">
        <f>E141+(E141*C14)</f>
        <v>0</v>
      </c>
      <c r="H141" s="18"/>
      <c r="I141" s="17">
        <f t="shared" si="25"/>
        <v>0</v>
      </c>
      <c r="J141" s="18"/>
      <c r="K141" s="17">
        <f t="shared" si="26"/>
        <v>0</v>
      </c>
      <c r="L141" s="18"/>
      <c r="M141" s="17">
        <f t="shared" si="27"/>
        <v>0</v>
      </c>
      <c r="N141" s="18"/>
      <c r="O141" s="17">
        <f t="shared" si="28"/>
        <v>0</v>
      </c>
    </row>
    <row r="142" spans="1:15" x14ac:dyDescent="0.2">
      <c r="E142" s="18">
        <v>0</v>
      </c>
      <c r="F142" s="18"/>
      <c r="G142" s="18">
        <f>E142+(E142*C14)</f>
        <v>0</v>
      </c>
      <c r="H142" s="18"/>
      <c r="I142" s="17">
        <f t="shared" si="25"/>
        <v>0</v>
      </c>
      <c r="J142" s="18"/>
      <c r="K142" s="17">
        <f t="shared" si="26"/>
        <v>0</v>
      </c>
      <c r="L142" s="18"/>
      <c r="M142" s="17">
        <f t="shared" si="27"/>
        <v>0</v>
      </c>
      <c r="N142" s="18"/>
      <c r="O142" s="17">
        <f t="shared" si="28"/>
        <v>0</v>
      </c>
    </row>
    <row r="143" spans="1:15" x14ac:dyDescent="0.2">
      <c r="E143" s="18">
        <v>0</v>
      </c>
      <c r="F143" s="18"/>
      <c r="G143" s="18">
        <f>E143+(E143*C14)</f>
        <v>0</v>
      </c>
      <c r="H143" s="18"/>
      <c r="I143" s="17">
        <f t="shared" si="25"/>
        <v>0</v>
      </c>
      <c r="J143" s="18"/>
      <c r="K143" s="17">
        <f t="shared" si="26"/>
        <v>0</v>
      </c>
      <c r="L143" s="18"/>
      <c r="M143" s="17">
        <f t="shared" si="27"/>
        <v>0</v>
      </c>
      <c r="N143" s="18"/>
      <c r="O143" s="17">
        <f t="shared" si="28"/>
        <v>0</v>
      </c>
    </row>
    <row r="144" spans="1:15" x14ac:dyDescent="0.2">
      <c r="A144" s="27" t="s">
        <v>43</v>
      </c>
      <c r="E144" s="18">
        <v>0</v>
      </c>
      <c r="F144" s="18"/>
      <c r="G144" s="18">
        <f>E144+(E144*C14)</f>
        <v>0</v>
      </c>
      <c r="H144" s="18"/>
      <c r="I144" s="17">
        <f t="shared" si="25"/>
        <v>0</v>
      </c>
      <c r="J144" s="18"/>
      <c r="K144" s="17">
        <f t="shared" si="26"/>
        <v>0</v>
      </c>
      <c r="L144" s="18"/>
      <c r="M144" s="17">
        <f t="shared" si="27"/>
        <v>0</v>
      </c>
      <c r="N144" s="18"/>
      <c r="O144" s="17">
        <f t="shared" si="28"/>
        <v>0</v>
      </c>
    </row>
    <row r="145" spans="1:18" x14ac:dyDescent="0.2">
      <c r="A145" s="27" t="s">
        <v>25</v>
      </c>
      <c r="E145" s="18">
        <v>0</v>
      </c>
      <c r="F145" s="18"/>
      <c r="G145" s="25">
        <f>E145</f>
        <v>0</v>
      </c>
      <c r="H145" s="18"/>
      <c r="I145" s="21">
        <f t="shared" si="25"/>
        <v>0</v>
      </c>
      <c r="J145" s="18"/>
      <c r="K145" s="21">
        <f t="shared" si="26"/>
        <v>0</v>
      </c>
      <c r="L145" s="18"/>
      <c r="M145" s="21">
        <f t="shared" si="27"/>
        <v>0</v>
      </c>
      <c r="N145" s="18"/>
      <c r="O145" s="21">
        <f t="shared" si="28"/>
        <v>0</v>
      </c>
    </row>
    <row r="146" spans="1:18" x14ac:dyDescent="0.2">
      <c r="A146" s="11" t="s">
        <v>7</v>
      </c>
      <c r="E146" s="18"/>
      <c r="F146" s="18"/>
      <c r="G146" s="23">
        <f>SUM(G137:G145)</f>
        <v>0</v>
      </c>
      <c r="H146" s="18"/>
      <c r="I146" s="23">
        <f>SUM(I137:I145)</f>
        <v>0</v>
      </c>
      <c r="J146" s="18"/>
      <c r="K146" s="23">
        <f>SUM(K137:K145)</f>
        <v>0</v>
      </c>
      <c r="L146" s="18"/>
      <c r="M146" s="23">
        <f>SUM(M137:M145)</f>
        <v>0</v>
      </c>
      <c r="N146" s="18"/>
      <c r="O146" s="23">
        <f>SUM(O137:O145)</f>
        <v>0</v>
      </c>
    </row>
    <row r="147" spans="1:18" x14ac:dyDescent="0.2">
      <c r="G147" s="37">
        <f>G146-G145</f>
        <v>0</v>
      </c>
      <c r="H147" s="32"/>
      <c r="I147" s="37">
        <f>I146-I145</f>
        <v>0</v>
      </c>
      <c r="J147" s="32"/>
      <c r="K147" s="37">
        <f>K146-K145</f>
        <v>0</v>
      </c>
      <c r="L147" s="32"/>
      <c r="M147" s="37">
        <f>M146-M145</f>
        <v>0</v>
      </c>
      <c r="N147" s="32"/>
      <c r="O147" s="37">
        <f>O146-O145</f>
        <v>0</v>
      </c>
    </row>
    <row r="148" spans="1:18" x14ac:dyDescent="0.2">
      <c r="E148" s="24"/>
      <c r="G148" s="11" t="s">
        <v>6</v>
      </c>
      <c r="I148" s="11" t="s">
        <v>45</v>
      </c>
      <c r="K148" s="11" t="s">
        <v>46</v>
      </c>
      <c r="M148" s="11" t="s">
        <v>49</v>
      </c>
      <c r="O148" s="11" t="s">
        <v>50</v>
      </c>
    </row>
    <row r="149" spans="1:18" ht="18" x14ac:dyDescent="0.25">
      <c r="G149" s="37">
        <f>G77+G85+G111+G133+G147</f>
        <v>0</v>
      </c>
      <c r="H149" s="32"/>
      <c r="I149" s="37">
        <f>I77+I85+I111+I133+I147</f>
        <v>0</v>
      </c>
      <c r="J149" s="32"/>
      <c r="K149" s="37">
        <f>K77+K85+K111+K133+K147</f>
        <v>0</v>
      </c>
      <c r="L149" s="32"/>
      <c r="M149" s="37">
        <f>M77+M85+M111+M133+M147</f>
        <v>0</v>
      </c>
      <c r="N149" s="32"/>
      <c r="O149" s="37">
        <f>O77+O85+O111+O133+O147</f>
        <v>0</v>
      </c>
      <c r="Q149" s="29"/>
      <c r="R149" s="29"/>
    </row>
    <row r="150" spans="1:18" ht="18" x14ac:dyDescent="0.25">
      <c r="A150" s="28" t="s">
        <v>26</v>
      </c>
      <c r="B150" s="29"/>
      <c r="C150" s="29"/>
      <c r="D150" s="29"/>
      <c r="E150" s="29"/>
      <c r="F150" s="29"/>
      <c r="G150" s="30">
        <f>G30+G44+G59+G74+G85+G94+G111+G117+G125+G133+G146</f>
        <v>0</v>
      </c>
      <c r="H150" s="30"/>
      <c r="I150" s="30">
        <f>I30+I44+I59+I74+I85+I94+I111+I117+I125+I133+I146</f>
        <v>0</v>
      </c>
      <c r="J150" s="30"/>
      <c r="K150" s="30">
        <f>K30+K44+K59+K74+K85+K94+K111+K117+K125+K133+K146</f>
        <v>0</v>
      </c>
      <c r="L150" s="30"/>
      <c r="M150" s="30">
        <f>M30+M44+M59+M74+M85+M94+M111+M117+M125+M133+M146</f>
        <v>0</v>
      </c>
      <c r="N150" s="30"/>
      <c r="O150" s="30">
        <f>O30+O44+O59+O74+O85+O94+O111+O117+O125+O133+O146</f>
        <v>0</v>
      </c>
      <c r="Q150" s="29"/>
      <c r="R150" s="29"/>
    </row>
    <row r="151" spans="1:18" ht="18" x14ac:dyDescent="0.25">
      <c r="G151" s="18"/>
      <c r="H151" s="18"/>
      <c r="I151" s="18"/>
      <c r="J151" s="18"/>
      <c r="K151" s="18"/>
      <c r="L151" s="18"/>
      <c r="M151" s="18"/>
      <c r="N151" s="18"/>
      <c r="O151" s="18"/>
      <c r="Q151" s="29"/>
      <c r="R151" s="29"/>
    </row>
    <row r="152" spans="1:18" ht="18" x14ac:dyDescent="0.25">
      <c r="A152" s="27" t="s">
        <v>48</v>
      </c>
      <c r="G152" s="16">
        <f>G150-G153</f>
        <v>0</v>
      </c>
      <c r="H152" s="16"/>
      <c r="I152" s="16">
        <f>I150-I153</f>
        <v>0</v>
      </c>
      <c r="J152" s="16"/>
      <c r="K152" s="16">
        <f>K150-K153</f>
        <v>0</v>
      </c>
      <c r="L152" s="16"/>
      <c r="M152" s="16">
        <f>M150-M153</f>
        <v>0</v>
      </c>
      <c r="N152" s="16"/>
      <c r="O152" s="16">
        <f>O150-O153</f>
        <v>0</v>
      </c>
      <c r="Q152" s="29"/>
      <c r="R152" s="29"/>
    </row>
    <row r="153" spans="1:18" s="29" customFormat="1" ht="12.75" customHeight="1" x14ac:dyDescent="0.25">
      <c r="A153" s="27" t="s">
        <v>47</v>
      </c>
      <c r="B153" s="2"/>
      <c r="C153" s="2"/>
      <c r="D153" s="2"/>
      <c r="E153" s="2"/>
      <c r="F153" s="2"/>
      <c r="G153" s="16">
        <f>G149*C14</f>
        <v>0</v>
      </c>
      <c r="H153" s="16"/>
      <c r="I153" s="16">
        <f>I149*C14</f>
        <v>0</v>
      </c>
      <c r="J153" s="16"/>
      <c r="K153" s="16">
        <f>K149*C14</f>
        <v>0</v>
      </c>
      <c r="L153" s="16"/>
      <c r="M153" s="16">
        <f>M149*C14</f>
        <v>0</v>
      </c>
      <c r="N153" s="16"/>
      <c r="O153" s="16">
        <f>O149*C14</f>
        <v>0</v>
      </c>
      <c r="Q153" s="2"/>
      <c r="R153" s="2"/>
    </row>
    <row r="154" spans="1:18" s="29" customFormat="1" ht="12.75" customHeight="1" x14ac:dyDescent="0.25">
      <c r="A154" s="31"/>
      <c r="B154" s="31"/>
      <c r="C154" s="30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Q154" s="2"/>
      <c r="R154" s="2"/>
    </row>
    <row r="155" spans="1:18" s="29" customFormat="1" ht="18.75" customHeight="1" x14ac:dyDescent="0.25">
      <c r="A155" s="31"/>
      <c r="B155" s="31"/>
      <c r="C155" s="30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Q155" s="2"/>
      <c r="R155" s="2"/>
    </row>
    <row r="156" spans="1:18" s="29" customFormat="1" ht="18.75" customHeight="1" x14ac:dyDescent="0.25">
      <c r="A156" s="31"/>
      <c r="B156" s="31"/>
      <c r="C156" s="30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Q156" s="2"/>
      <c r="R156" s="2"/>
    </row>
    <row r="157" spans="1:18" ht="18" x14ac:dyDescent="0.25">
      <c r="A157" s="31"/>
      <c r="B157" s="31"/>
      <c r="C157" s="30"/>
    </row>
  </sheetData>
  <phoneticPr fontId="0" type="noConversion"/>
  <dataValidations count="1">
    <dataValidation type="list" allowBlank="1" showInputMessage="1" showErrorMessage="1" promptTitle="F &amp; A Rates" prompt="Select the corresponding rate from the list" sqref="C14">
      <formula1>$R$7:$R$21</formula1>
    </dataValidation>
  </dataValidations>
  <pageMargins left="0.25" right="0.25" top="0.5" bottom="0.5" header="0.5" footer="0.5"/>
  <pageSetup scale="73" fitToHeight="3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1YearProject</vt:lpstr>
      <vt:lpstr>2YearProject</vt:lpstr>
      <vt:lpstr>3YearProject</vt:lpstr>
      <vt:lpstr>4YearProject</vt:lpstr>
      <vt:lpstr>5YearProject</vt:lpstr>
      <vt:lpstr>'1YearProject'!Print_Area</vt:lpstr>
      <vt:lpstr>'2YearProject'!Print_Area</vt:lpstr>
      <vt:lpstr>'3YearProject'!Print_Area</vt:lpstr>
      <vt:lpstr>'4YearProject'!Print_Area</vt:lpstr>
      <vt:lpstr>'5YearProject'!Print_Area</vt:lpstr>
    </vt:vector>
  </TitlesOfParts>
  <Company>Virginia Commonwealth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ahamm</dc:creator>
  <cp:lastModifiedBy>Annie Publow</cp:lastModifiedBy>
  <cp:lastPrinted>2008-04-18T18:07:12Z</cp:lastPrinted>
  <dcterms:created xsi:type="dcterms:W3CDTF">1999-04-02T14:11:48Z</dcterms:created>
  <dcterms:modified xsi:type="dcterms:W3CDTF">2013-12-18T21:33:43Z</dcterms:modified>
</cp:coreProperties>
</file>