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ke\Documents\DARE\arc_optimization\"/>
    </mc:Choice>
  </mc:AlternateContent>
  <xr:revisionPtr revIDLastSave="0" documentId="13_ncr:1_{3A7671F8-7231-41E3-AE55-4A6E34C64F3F}" xr6:coauthVersionLast="47" xr6:coauthVersionMax="47" xr10:uidLastSave="{00000000-0000-0000-0000-000000000000}"/>
  <bookViews>
    <workbookView xWindow="-110" yWindow="-110" windowWidth="25820" windowHeight="13900" xr2:uid="{14AF24CB-EEC9-4C32-8C0C-4528929FB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3" i="1"/>
  <c r="I6" i="1"/>
  <c r="I7" i="1"/>
  <c r="I4" i="1"/>
  <c r="I14" i="1"/>
  <c r="I15" i="1"/>
  <c r="I11" i="1"/>
  <c r="I12" i="1"/>
  <c r="I3" i="1"/>
  <c r="I5" i="1"/>
  <c r="I8" i="1"/>
  <c r="I9" i="1"/>
  <c r="I10" i="1"/>
  <c r="I2" i="1"/>
</calcChain>
</file>

<file path=xl/sharedStrings.xml><?xml version="1.0" encoding="utf-8"?>
<sst xmlns="http://schemas.openxmlformats.org/spreadsheetml/2006/main" count="24" uniqueCount="24">
  <si>
    <t>Thruster</t>
  </si>
  <si>
    <t>Arc</t>
  </si>
  <si>
    <t>MDT-2A</t>
  </si>
  <si>
    <t>NASA GRC 10J</t>
  </si>
  <si>
    <t>LES 8/9</t>
  </si>
  <si>
    <t>LES 6</t>
  </si>
  <si>
    <t>NASA GRC 30J</t>
  </si>
  <si>
    <t>EO-1</t>
  </si>
  <si>
    <t>XPPT-1</t>
  </si>
  <si>
    <t>PPTCUP</t>
  </si>
  <si>
    <t>nanoPPT</t>
  </si>
  <si>
    <t>Dawgstar</t>
  </si>
  <si>
    <t>PPT-B20</t>
  </si>
  <si>
    <t>TU/e PPT</t>
  </si>
  <si>
    <t>E</t>
  </si>
  <si>
    <t>R</t>
  </si>
  <si>
    <t>L</t>
  </si>
  <si>
    <t>C</t>
  </si>
  <si>
    <t>V</t>
  </si>
  <si>
    <t>h</t>
  </si>
  <si>
    <t>w</t>
  </si>
  <si>
    <t>c</t>
  </si>
  <si>
    <t>ASP3L</t>
  </si>
  <si>
    <t>NASA GRC 60J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</si>
</sst>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7687-B7DF-478F-9882-DFD1A02C185F}">
  <dimension ref="A1:I16"/>
  <sheetViews>
    <sheetView tabSelected="1" workbookViewId="0">
      <selection activeCell="L15" sqref="L15"/>
    </sheetView>
  </sheetViews>
  <sheetFormatPr defaultRowHeight="14.5" x14ac:dyDescent="0.35"/>
  <cols>
    <col min="1" max="1" width="12.36328125" bestFit="1" customWidth="1"/>
  </cols>
  <sheetData>
    <row r="1" spans="1:9" x14ac:dyDescent="0.35">
      <c r="A1" s="2" t="s">
        <v>0</v>
      </c>
      <c r="B1" s="2" t="s">
        <v>19</v>
      </c>
      <c r="C1" s="2" t="s">
        <v>20</v>
      </c>
      <c r="D1" s="2" t="s">
        <v>21</v>
      </c>
      <c r="E1" s="2" t="s">
        <v>15</v>
      </c>
      <c r="F1" s="2" t="s">
        <v>16</v>
      </c>
      <c r="G1" s="2" t="s">
        <v>14</v>
      </c>
      <c r="H1" s="2" t="s">
        <v>17</v>
      </c>
      <c r="I1" s="2" t="s">
        <v>18</v>
      </c>
    </row>
    <row r="2" spans="1:9" x14ac:dyDescent="0.35">
      <c r="A2" t="s">
        <v>1</v>
      </c>
      <c r="B2">
        <v>1</v>
      </c>
      <c r="C2">
        <v>1</v>
      </c>
      <c r="E2">
        <v>45</v>
      </c>
      <c r="F2">
        <v>153</v>
      </c>
      <c r="G2">
        <v>8</v>
      </c>
      <c r="H2">
        <v>31.1</v>
      </c>
      <c r="I2" s="1">
        <f>SQRT(2*G2/(H2*10^(-6)))</f>
        <v>717.26526012083275</v>
      </c>
    </row>
    <row r="3" spans="1:9" x14ac:dyDescent="0.35">
      <c r="A3" t="s">
        <v>2</v>
      </c>
      <c r="B3">
        <v>2.5</v>
      </c>
      <c r="C3">
        <v>1</v>
      </c>
      <c r="E3">
        <v>22</v>
      </c>
      <c r="F3">
        <v>45</v>
      </c>
      <c r="G3">
        <v>4</v>
      </c>
      <c r="H3">
        <v>2</v>
      </c>
      <c r="I3" s="1">
        <f>SQRT(2*G3/(H3*10^(-6)))</f>
        <v>2000</v>
      </c>
    </row>
    <row r="4" spans="1:9" x14ac:dyDescent="0.35">
      <c r="A4" t="s">
        <v>3</v>
      </c>
      <c r="B4">
        <v>3.81</v>
      </c>
      <c r="C4">
        <v>2.54</v>
      </c>
      <c r="E4">
        <v>35</v>
      </c>
      <c r="F4">
        <v>50</v>
      </c>
      <c r="G4">
        <v>10</v>
      </c>
      <c r="H4">
        <v>33</v>
      </c>
      <c r="I4" s="1">
        <f>SQRT(2*G4/(H4*10^(-6)))</f>
        <v>778.49894416152301</v>
      </c>
    </row>
    <row r="5" spans="1:9" x14ac:dyDescent="0.35">
      <c r="A5" t="s">
        <v>4</v>
      </c>
      <c r="B5">
        <v>2.5</v>
      </c>
      <c r="C5">
        <v>2.5</v>
      </c>
      <c r="E5">
        <v>20</v>
      </c>
      <c r="F5">
        <v>85</v>
      </c>
      <c r="G5">
        <v>20</v>
      </c>
      <c r="H5">
        <v>17</v>
      </c>
      <c r="I5" s="1">
        <f>SQRT(2*G5/(H5*10^(-6)))</f>
        <v>1533.929977694741</v>
      </c>
    </row>
    <row r="6" spans="1:9" x14ac:dyDescent="0.35">
      <c r="A6" t="s">
        <v>5</v>
      </c>
      <c r="B6">
        <v>2.79</v>
      </c>
      <c r="C6">
        <v>1.01</v>
      </c>
      <c r="E6">
        <v>50</v>
      </c>
      <c r="F6">
        <v>70</v>
      </c>
      <c r="G6">
        <v>1.85</v>
      </c>
      <c r="H6">
        <v>2</v>
      </c>
      <c r="I6" s="1">
        <f>SQRT(2*G6/(H6*10^(-6)))</f>
        <v>1360.1470508735445</v>
      </c>
    </row>
    <row r="7" spans="1:9" x14ac:dyDescent="0.35">
      <c r="A7" t="s">
        <v>6</v>
      </c>
      <c r="B7">
        <v>3.81</v>
      </c>
      <c r="C7">
        <v>2.54</v>
      </c>
      <c r="E7">
        <v>25</v>
      </c>
      <c r="F7">
        <v>65</v>
      </c>
      <c r="G7">
        <v>30</v>
      </c>
      <c r="H7">
        <v>33</v>
      </c>
      <c r="I7" s="1">
        <f>SQRT(2*G7/(H7*10^(-6)))</f>
        <v>1348.3997249264842</v>
      </c>
    </row>
    <row r="8" spans="1:9" x14ac:dyDescent="0.35">
      <c r="A8" t="s">
        <v>7</v>
      </c>
      <c r="B8">
        <v>3.81</v>
      </c>
      <c r="C8">
        <v>2.54</v>
      </c>
      <c r="E8">
        <v>30</v>
      </c>
      <c r="F8">
        <v>60</v>
      </c>
      <c r="G8">
        <v>56</v>
      </c>
      <c r="H8">
        <v>40</v>
      </c>
      <c r="I8" s="1">
        <f>SQRT(2*G8/(H8*10^(-6)))</f>
        <v>1673.3200530681513</v>
      </c>
    </row>
    <row r="9" spans="1:9" ht="16.5" x14ac:dyDescent="0.35">
      <c r="A9" t="s">
        <v>22</v>
      </c>
      <c r="B9">
        <v>2.54</v>
      </c>
      <c r="C9">
        <v>2.54</v>
      </c>
      <c r="E9">
        <v>35</v>
      </c>
      <c r="F9">
        <v>100</v>
      </c>
      <c r="G9">
        <v>80</v>
      </c>
      <c r="H9">
        <v>50</v>
      </c>
      <c r="I9" s="1">
        <f>SQRT(2*G9/(H9*10^(-6)))</f>
        <v>1788.854381999832</v>
      </c>
    </row>
    <row r="10" spans="1:9" x14ac:dyDescent="0.35">
      <c r="A10" t="s">
        <v>8</v>
      </c>
      <c r="B10">
        <v>2.5</v>
      </c>
      <c r="C10">
        <v>2.5</v>
      </c>
      <c r="E10">
        <v>30</v>
      </c>
      <c r="F10">
        <v>130</v>
      </c>
      <c r="G10">
        <v>20</v>
      </c>
      <c r="H10">
        <v>20</v>
      </c>
      <c r="I10" s="1">
        <f>SQRT(2*G10/(H10*10^(-6)))</f>
        <v>1414.2135623730951</v>
      </c>
    </row>
    <row r="11" spans="1:9" x14ac:dyDescent="0.35">
      <c r="A11" t="s">
        <v>11</v>
      </c>
      <c r="B11">
        <v>3</v>
      </c>
      <c r="C11">
        <v>0.76</v>
      </c>
      <c r="G11">
        <v>5.23</v>
      </c>
      <c r="H11">
        <v>5</v>
      </c>
      <c r="I11" s="1">
        <f>SQRT(2*G11/(H11*10^(-6)))</f>
        <v>1446.3747785411638</v>
      </c>
    </row>
    <row r="12" spans="1:9" x14ac:dyDescent="0.35">
      <c r="A12" t="s">
        <v>12</v>
      </c>
      <c r="B12">
        <v>1</v>
      </c>
      <c r="C12">
        <v>0.5</v>
      </c>
      <c r="G12">
        <v>3.38</v>
      </c>
      <c r="H12">
        <v>3</v>
      </c>
      <c r="I12" s="1">
        <f>SQRT(2*G12/(H12*10^(-6)))</f>
        <v>1501.1106998930268</v>
      </c>
    </row>
    <row r="13" spans="1:9" x14ac:dyDescent="0.35">
      <c r="A13" t="s">
        <v>9</v>
      </c>
      <c r="B13">
        <v>1</v>
      </c>
      <c r="C13">
        <v>0.5</v>
      </c>
      <c r="G13">
        <v>2</v>
      </c>
      <c r="H13">
        <v>3.2</v>
      </c>
      <c r="I13" s="1">
        <f>SQRT(2*G13/(H13*10^(-6)))</f>
        <v>1118.0339887498949</v>
      </c>
    </row>
    <row r="14" spans="1:9" x14ac:dyDescent="0.35">
      <c r="A14" t="s">
        <v>10</v>
      </c>
      <c r="B14">
        <v>2</v>
      </c>
      <c r="C14">
        <v>1</v>
      </c>
      <c r="G14">
        <v>5</v>
      </c>
      <c r="H14">
        <v>4</v>
      </c>
      <c r="I14" s="1">
        <f>SQRT(2*G14/(H14*10^(-6)))</f>
        <v>1581.1388300841897</v>
      </c>
    </row>
    <row r="15" spans="1:9" x14ac:dyDescent="0.35">
      <c r="A15" t="s">
        <v>13</v>
      </c>
      <c r="B15">
        <v>3.1</v>
      </c>
      <c r="C15">
        <v>3.1</v>
      </c>
      <c r="G15">
        <v>60</v>
      </c>
      <c r="H15">
        <v>40</v>
      </c>
      <c r="I15" s="1">
        <f>SQRT(2*G15/(H15*10^(-6)))</f>
        <v>1732.0508075688774</v>
      </c>
    </row>
    <row r="16" spans="1:9" x14ac:dyDescent="0.35">
      <c r="A16" t="s">
        <v>23</v>
      </c>
      <c r="B16">
        <v>3.81</v>
      </c>
      <c r="C16">
        <v>2.54</v>
      </c>
      <c r="E16">
        <v>25</v>
      </c>
      <c r="F16">
        <v>60</v>
      </c>
      <c r="G16">
        <v>60</v>
      </c>
      <c r="H16">
        <v>33</v>
      </c>
      <c r="I16" s="1">
        <f>SQRT(2*G16/(H16*10^(-6)))</f>
        <v>1906.9251784911846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DB986DF09AC4EA62D5E8BA673CF2C" ma:contentTypeVersion="4" ma:contentTypeDescription="Een nieuw document maken." ma:contentTypeScope="" ma:versionID="c943813f55bc81bd00b055068f3dc183">
  <xsd:schema xmlns:xsd="http://www.w3.org/2001/XMLSchema" xmlns:xs="http://www.w3.org/2001/XMLSchema" xmlns:p="http://schemas.microsoft.com/office/2006/metadata/properties" xmlns:ns3="fd4f3b77-6e0f-4b9d-b8f3-fad4640b6fea" targetNamespace="http://schemas.microsoft.com/office/2006/metadata/properties" ma:root="true" ma:fieldsID="ad2b7262bb4f57fdfd8ea6853dcc019e" ns3:_="">
    <xsd:import namespace="fd4f3b77-6e0f-4b9d-b8f3-fad4640b6f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f3b77-6e0f-4b9d-b8f3-fad4640b6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4f3b77-6e0f-4b9d-b8f3-fad4640b6f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D56A3-8F62-4F87-9D7A-5975930C6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f3b77-6e0f-4b9d-b8f3-fad4640b6f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9B764-6783-4E45-A989-0E8006D3680F}">
  <ds:schemaRefs>
    <ds:schemaRef ds:uri="http://purl.org/dc/elements/1.1/"/>
    <ds:schemaRef ds:uri="http://schemas.microsoft.com/office/infopath/2007/PartnerControls"/>
    <ds:schemaRef ds:uri="http://purl.org/dc/dcmitype/"/>
    <ds:schemaRef ds:uri="fd4f3b77-6e0f-4b9d-b8f3-fad4640b6fea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A7ECD9-0EC2-4FCC-AC29-18689F41BD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Székedi</dc:creator>
  <cp:lastModifiedBy>Dávid Székedi</cp:lastModifiedBy>
  <dcterms:created xsi:type="dcterms:W3CDTF">2023-12-11T13:59:47Z</dcterms:created>
  <dcterms:modified xsi:type="dcterms:W3CDTF">2024-02-08T02:30:08Z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0x0101002ABDB986DF09AC4EA62D5E8BA673CF2C</vt:lpwstr>
  </property>
</Properties>
</file>